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60" yWindow="1320" windowWidth="19660" windowHeight="16440" tabRatio="500" activeTab="0"/>
  </bookViews>
  <sheets>
    <sheet name="健康診断表" sheetId="1" r:id="rId1"/>
    <sheet name="健康診断表（作成例）" sheetId="2" r:id="rId2"/>
  </sheets>
  <definedNames>
    <definedName name="_xlnm.Print_Area" localSheetId="0">'健康診断表'!$A$1:$J$24</definedName>
    <definedName name="_xlnm.Print_Area" localSheetId="1">'健康診断表（作成例）'!$A$1:$J$24</definedName>
  </definedNames>
  <calcPr fullCalcOnLoad="1"/>
</workbook>
</file>

<file path=xl/sharedStrings.xml><?xml version="1.0" encoding="utf-8"?>
<sst xmlns="http://schemas.openxmlformats.org/spreadsheetml/2006/main" count="20" uniqueCount="12">
  <si>
    <t>身長</t>
  </si>
  <si>
    <t>体重</t>
  </si>
  <si>
    <t>BMI値</t>
  </si>
  <si>
    <t>血圧</t>
  </si>
  <si>
    <t>肥満</t>
  </si>
  <si>
    <t>高血圧</t>
  </si>
  <si>
    <t>カルテNo.</t>
  </si>
  <si>
    <t>健康診断表</t>
  </si>
  <si>
    <t>危険信号</t>
  </si>
  <si>
    <t>カルテNo.</t>
  </si>
  <si>
    <t>BMI値の求め方　・・・　体重（Kg） ÷ ( 身長（m） × 身長（m） )</t>
  </si>
  <si>
    <t>条件を2つ指定して、両方とも満たされているかどうかをチェックするには AND 関数を使う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</si>
</sst>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78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tabSelected="1" workbookViewId="0" topLeftCell="A1">
      <selection activeCell="A1" sqref="A1"/>
    </sheetView>
  </sheetViews>
  <sheetFormatPr defaultColWidth="13.00390625" defaultRowHeight="13.5"/>
  <cols>
    <col min="1" max="1" width="5.875" style="0" customWidth="1"/>
    <col min="2" max="2" width="8.875" style="0" bestFit="1" customWidth="1"/>
    <col min="3" max="6" width="8.875" style="0" customWidth="1"/>
    <col min="7" max="7" width="10.875" style="0" customWidth="1"/>
    <col min="8" max="9" width="10.875" style="1" customWidth="1"/>
    <col min="10" max="10" width="5.875" style="0" customWidth="1"/>
  </cols>
  <sheetData>
    <row r="2" ht="18" thickBot="1">
      <c r="B2" t="s">
        <v>7</v>
      </c>
    </row>
    <row r="3" spans="2:9" ht="18" thickBot="1">
      <c r="B3" s="9" t="s">
        <v>9</v>
      </c>
      <c r="C3" s="7" t="s">
        <v>0</v>
      </c>
      <c r="D3" s="8" t="s">
        <v>1</v>
      </c>
      <c r="E3" s="15" t="s">
        <v>2</v>
      </c>
      <c r="F3" s="8" t="s">
        <v>3</v>
      </c>
      <c r="G3" s="13" t="s">
        <v>4</v>
      </c>
      <c r="H3" s="14" t="s">
        <v>5</v>
      </c>
      <c r="I3" s="8" t="s">
        <v>8</v>
      </c>
    </row>
    <row r="4" spans="2:9" ht="16.5">
      <c r="B4" s="10">
        <v>1</v>
      </c>
      <c r="C4" s="3">
        <v>159</v>
      </c>
      <c r="D4" s="4">
        <v>46</v>
      </c>
      <c r="E4" s="23"/>
      <c r="F4" s="4">
        <v>130</v>
      </c>
      <c r="G4" s="17"/>
      <c r="H4" s="19"/>
      <c r="I4" s="2"/>
    </row>
    <row r="5" spans="2:9" ht="16.5">
      <c r="B5" s="10">
        <v>2</v>
      </c>
      <c r="C5" s="3">
        <v>164</v>
      </c>
      <c r="D5" s="4">
        <v>65</v>
      </c>
      <c r="E5" s="23"/>
      <c r="F5" s="4">
        <v>144</v>
      </c>
      <c r="G5" s="17"/>
      <c r="H5" s="19"/>
      <c r="I5" s="21"/>
    </row>
    <row r="6" spans="2:9" ht="16.5">
      <c r="B6" s="10">
        <v>3</v>
      </c>
      <c r="C6" s="3">
        <v>156</v>
      </c>
      <c r="D6" s="4">
        <v>44</v>
      </c>
      <c r="E6" s="23"/>
      <c r="F6" s="4">
        <v>133</v>
      </c>
      <c r="G6" s="17"/>
      <c r="H6" s="19"/>
      <c r="I6" s="21"/>
    </row>
    <row r="7" spans="2:9" ht="16.5">
      <c r="B7" s="10">
        <v>4</v>
      </c>
      <c r="C7" s="3">
        <v>160</v>
      </c>
      <c r="D7" s="4">
        <v>50</v>
      </c>
      <c r="E7" s="23"/>
      <c r="F7" s="4">
        <v>125</v>
      </c>
      <c r="G7" s="17"/>
      <c r="H7" s="19"/>
      <c r="I7" s="21"/>
    </row>
    <row r="8" spans="2:9" ht="16.5">
      <c r="B8" s="10">
        <v>5</v>
      </c>
      <c r="C8" s="3">
        <v>167</v>
      </c>
      <c r="D8" s="4">
        <v>76</v>
      </c>
      <c r="E8" s="23"/>
      <c r="F8" s="4">
        <v>130</v>
      </c>
      <c r="G8" s="17"/>
      <c r="H8" s="19"/>
      <c r="I8" s="21"/>
    </row>
    <row r="9" spans="2:9" ht="16.5">
      <c r="B9" s="10">
        <v>6</v>
      </c>
      <c r="C9" s="3">
        <v>161</v>
      </c>
      <c r="D9" s="4">
        <v>55</v>
      </c>
      <c r="E9" s="23"/>
      <c r="F9" s="4">
        <v>137</v>
      </c>
      <c r="G9" s="17"/>
      <c r="H9" s="19"/>
      <c r="I9" s="21"/>
    </row>
    <row r="10" spans="2:9" ht="16.5">
      <c r="B10" s="10">
        <v>7</v>
      </c>
      <c r="C10" s="3">
        <v>168</v>
      </c>
      <c r="D10" s="4">
        <v>60</v>
      </c>
      <c r="E10" s="23"/>
      <c r="F10" s="4">
        <v>133</v>
      </c>
      <c r="G10" s="17"/>
      <c r="H10" s="19"/>
      <c r="I10" s="21"/>
    </row>
    <row r="11" spans="2:9" ht="16.5">
      <c r="B11" s="10">
        <v>8</v>
      </c>
      <c r="C11" s="3">
        <v>170</v>
      </c>
      <c r="D11" s="4">
        <v>40</v>
      </c>
      <c r="E11" s="23"/>
      <c r="F11" s="4">
        <v>117</v>
      </c>
      <c r="G11" s="17"/>
      <c r="H11" s="19"/>
      <c r="I11" s="21"/>
    </row>
    <row r="12" spans="2:9" ht="16.5">
      <c r="B12" s="10">
        <v>9</v>
      </c>
      <c r="C12" s="3">
        <v>155</v>
      </c>
      <c r="D12" s="4">
        <v>57</v>
      </c>
      <c r="E12" s="23"/>
      <c r="F12" s="4">
        <v>127</v>
      </c>
      <c r="G12" s="17"/>
      <c r="H12" s="19"/>
      <c r="I12" s="21"/>
    </row>
    <row r="13" spans="2:9" ht="16.5">
      <c r="B13" s="10">
        <v>10</v>
      </c>
      <c r="C13" s="3">
        <v>153</v>
      </c>
      <c r="D13" s="4">
        <v>41</v>
      </c>
      <c r="E13" s="23"/>
      <c r="F13" s="4">
        <v>128</v>
      </c>
      <c r="G13" s="17"/>
      <c r="H13" s="19"/>
      <c r="I13" s="21"/>
    </row>
    <row r="14" spans="2:9" ht="16.5">
      <c r="B14" s="10">
        <v>11</v>
      </c>
      <c r="C14" s="3">
        <v>158</v>
      </c>
      <c r="D14" s="4">
        <v>67</v>
      </c>
      <c r="E14" s="23"/>
      <c r="F14" s="4">
        <v>135</v>
      </c>
      <c r="G14" s="17"/>
      <c r="H14" s="19"/>
      <c r="I14" s="21"/>
    </row>
    <row r="15" spans="2:9" ht="16.5">
      <c r="B15" s="10">
        <v>12</v>
      </c>
      <c r="C15" s="3">
        <v>152</v>
      </c>
      <c r="D15" s="4">
        <v>40</v>
      </c>
      <c r="E15" s="23"/>
      <c r="F15" s="4">
        <v>125</v>
      </c>
      <c r="G15" s="17"/>
      <c r="H15" s="19"/>
      <c r="I15" s="21"/>
    </row>
    <row r="16" spans="2:9" ht="16.5">
      <c r="B16" s="10">
        <v>13</v>
      </c>
      <c r="C16" s="3">
        <v>152</v>
      </c>
      <c r="D16" s="4">
        <v>62</v>
      </c>
      <c r="E16" s="23"/>
      <c r="F16" s="4">
        <v>144</v>
      </c>
      <c r="G16" s="17"/>
      <c r="H16" s="19"/>
      <c r="I16" s="21"/>
    </row>
    <row r="17" spans="2:9" ht="16.5">
      <c r="B17" s="10">
        <v>14</v>
      </c>
      <c r="C17" s="3">
        <v>160</v>
      </c>
      <c r="D17" s="4">
        <v>66</v>
      </c>
      <c r="E17" s="23"/>
      <c r="F17" s="4">
        <v>141</v>
      </c>
      <c r="G17" s="17"/>
      <c r="H17" s="19"/>
      <c r="I17" s="21"/>
    </row>
    <row r="18" spans="2:9" ht="16.5">
      <c r="B18" s="10">
        <v>15</v>
      </c>
      <c r="C18" s="3">
        <v>162</v>
      </c>
      <c r="D18" s="4">
        <v>46</v>
      </c>
      <c r="E18" s="23"/>
      <c r="F18" s="4">
        <v>135</v>
      </c>
      <c r="G18" s="17"/>
      <c r="H18" s="19"/>
      <c r="I18" s="21"/>
    </row>
    <row r="19" spans="2:9" ht="16.5">
      <c r="B19" s="10">
        <v>16</v>
      </c>
      <c r="C19" s="3">
        <v>154</v>
      </c>
      <c r="D19" s="4">
        <v>48</v>
      </c>
      <c r="E19" s="23"/>
      <c r="F19" s="4">
        <v>129</v>
      </c>
      <c r="G19" s="17"/>
      <c r="H19" s="19"/>
      <c r="I19" s="21"/>
    </row>
    <row r="20" spans="2:9" ht="16.5">
      <c r="B20" s="10">
        <v>17</v>
      </c>
      <c r="C20" s="3">
        <v>164</v>
      </c>
      <c r="D20" s="4">
        <v>47</v>
      </c>
      <c r="E20" s="23"/>
      <c r="F20" s="4">
        <v>137</v>
      </c>
      <c r="G20" s="17"/>
      <c r="H20" s="19"/>
      <c r="I20" s="21"/>
    </row>
    <row r="21" spans="2:9" ht="16.5">
      <c r="B21" s="10">
        <v>18</v>
      </c>
      <c r="C21" s="3">
        <v>163</v>
      </c>
      <c r="D21" s="4">
        <v>58</v>
      </c>
      <c r="E21" s="23"/>
      <c r="F21" s="4">
        <v>136</v>
      </c>
      <c r="G21" s="17"/>
      <c r="H21" s="19"/>
      <c r="I21" s="21"/>
    </row>
    <row r="22" spans="2:9" ht="16.5">
      <c r="B22" s="10">
        <v>19</v>
      </c>
      <c r="C22" s="12">
        <v>172</v>
      </c>
      <c r="D22" s="16">
        <v>78</v>
      </c>
      <c r="E22" s="23"/>
      <c r="F22" s="4">
        <v>152</v>
      </c>
      <c r="G22" s="17"/>
      <c r="H22" s="19"/>
      <c r="I22" s="21"/>
    </row>
    <row r="23" spans="2:9" ht="18" thickBot="1">
      <c r="B23" s="11">
        <v>20</v>
      </c>
      <c r="C23" s="5">
        <v>167</v>
      </c>
      <c r="D23" s="6">
        <v>55</v>
      </c>
      <c r="E23" s="24"/>
      <c r="F23" s="6">
        <v>103</v>
      </c>
      <c r="G23" s="18"/>
      <c r="H23" s="20"/>
      <c r="I23" s="22"/>
    </row>
    <row r="26" ht="16.5">
      <c r="B26" t="s">
        <v>10</v>
      </c>
    </row>
    <row r="28" ht="16.5">
      <c r="B28" t="s">
        <v>11</v>
      </c>
    </row>
  </sheetData>
  <printOptions/>
  <pageMargins left="0.75" right="0.75" top="1" bottom="1" header="0.512" footer="0.512"/>
  <pageSetup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3"/>
  <sheetViews>
    <sheetView workbookViewId="0" topLeftCell="A1">
      <selection activeCell="A1" sqref="A1"/>
    </sheetView>
  </sheetViews>
  <sheetFormatPr defaultColWidth="13.00390625" defaultRowHeight="13.5"/>
  <cols>
    <col min="1" max="1" width="5.875" style="0" customWidth="1"/>
    <col min="2" max="2" width="8.875" style="0" bestFit="1" customWidth="1"/>
    <col min="3" max="6" width="8.875" style="0" customWidth="1"/>
    <col min="7" max="7" width="10.875" style="0" customWidth="1"/>
    <col min="8" max="9" width="10.875" style="1" customWidth="1"/>
    <col min="10" max="10" width="5.875" style="0" customWidth="1"/>
  </cols>
  <sheetData>
    <row r="2" ht="18" thickBot="1">
      <c r="B2" t="s">
        <v>7</v>
      </c>
    </row>
    <row r="3" spans="2:9" ht="18" thickBot="1">
      <c r="B3" s="9" t="s">
        <v>6</v>
      </c>
      <c r="C3" s="7" t="s">
        <v>0</v>
      </c>
      <c r="D3" s="8" t="s">
        <v>1</v>
      </c>
      <c r="E3" s="15" t="s">
        <v>2</v>
      </c>
      <c r="F3" s="8" t="s">
        <v>3</v>
      </c>
      <c r="G3" s="13" t="s">
        <v>4</v>
      </c>
      <c r="H3" s="14" t="s">
        <v>5</v>
      </c>
      <c r="I3" s="8" t="s">
        <v>8</v>
      </c>
    </row>
    <row r="4" spans="2:9" ht="16.5">
      <c r="B4" s="10">
        <v>1</v>
      </c>
      <c r="C4" s="3">
        <v>159</v>
      </c>
      <c r="D4" s="4">
        <v>46</v>
      </c>
      <c r="E4" s="23">
        <f>D4/(C4/100)^2</f>
        <v>18.19548277362446</v>
      </c>
      <c r="F4" s="4">
        <v>130</v>
      </c>
      <c r="G4" s="17">
        <f>IF(E4&gt;=25,"肥満","")</f>
      </c>
      <c r="H4" s="19">
        <f>IF(F4&gt;=140,"高血圧","")</f>
      </c>
      <c r="I4" s="2">
        <f>IF(AND(G4="肥満",H4="高血圧"),"危険！","")</f>
      </c>
    </row>
    <row r="5" spans="2:9" ht="16.5">
      <c r="B5" s="10">
        <v>2</v>
      </c>
      <c r="C5" s="3">
        <v>164</v>
      </c>
      <c r="D5" s="4">
        <v>65</v>
      </c>
      <c r="E5" s="23">
        <f aca="true" t="shared" si="0" ref="E5:E23">D5/(C5/100)^2</f>
        <v>24.167162403331353</v>
      </c>
      <c r="F5" s="4">
        <v>144</v>
      </c>
      <c r="G5" s="17">
        <f aca="true" t="shared" si="1" ref="G5:G23">IF(E5&gt;=25,"肥満","")</f>
      </c>
      <c r="H5" s="19" t="str">
        <f aca="true" t="shared" si="2" ref="H5:H23">IF(F5&gt;=140,"高血圧","")</f>
        <v>高血圧</v>
      </c>
      <c r="I5" s="21">
        <f aca="true" t="shared" si="3" ref="I5:I23">IF(AND(G5="肥満",H5="高血圧"),"危険！","")</f>
      </c>
    </row>
    <row r="6" spans="2:9" ht="16.5">
      <c r="B6" s="10">
        <v>3</v>
      </c>
      <c r="C6" s="3">
        <v>156</v>
      </c>
      <c r="D6" s="4">
        <v>44</v>
      </c>
      <c r="E6" s="23">
        <f t="shared" si="0"/>
        <v>18.080210387902692</v>
      </c>
      <c r="F6" s="4">
        <v>133</v>
      </c>
      <c r="G6" s="17">
        <f t="shared" si="1"/>
      </c>
      <c r="H6" s="19">
        <f t="shared" si="2"/>
      </c>
      <c r="I6" s="21">
        <f t="shared" si="3"/>
      </c>
    </row>
    <row r="7" spans="2:9" ht="16.5">
      <c r="B7" s="10">
        <v>4</v>
      </c>
      <c r="C7" s="3">
        <v>160</v>
      </c>
      <c r="D7" s="4">
        <v>50</v>
      </c>
      <c r="E7" s="23">
        <f t="shared" si="0"/>
        <v>19.531249999999996</v>
      </c>
      <c r="F7" s="4">
        <v>125</v>
      </c>
      <c r="G7" s="17">
        <f t="shared" si="1"/>
      </c>
      <c r="H7" s="19">
        <f t="shared" si="2"/>
      </c>
      <c r="I7" s="21">
        <f t="shared" si="3"/>
      </c>
    </row>
    <row r="8" spans="2:9" ht="16.5">
      <c r="B8" s="10">
        <v>5</v>
      </c>
      <c r="C8" s="3">
        <v>167</v>
      </c>
      <c r="D8" s="4">
        <v>76</v>
      </c>
      <c r="E8" s="23">
        <f t="shared" si="0"/>
        <v>27.250887446663558</v>
      </c>
      <c r="F8" s="4">
        <v>130</v>
      </c>
      <c r="G8" s="17" t="str">
        <f t="shared" si="1"/>
        <v>肥満</v>
      </c>
      <c r="H8" s="19">
        <f t="shared" si="2"/>
      </c>
      <c r="I8" s="21">
        <f t="shared" si="3"/>
      </c>
    </row>
    <row r="9" spans="2:9" ht="16.5">
      <c r="B9" s="10">
        <v>6</v>
      </c>
      <c r="C9" s="3">
        <v>161</v>
      </c>
      <c r="D9" s="4">
        <v>55</v>
      </c>
      <c r="E9" s="23">
        <f t="shared" si="0"/>
        <v>21.218317194552675</v>
      </c>
      <c r="F9" s="4">
        <v>137</v>
      </c>
      <c r="G9" s="17">
        <f t="shared" si="1"/>
      </c>
      <c r="H9" s="19">
        <f t="shared" si="2"/>
      </c>
      <c r="I9" s="21">
        <f t="shared" si="3"/>
      </c>
    </row>
    <row r="10" spans="2:9" ht="16.5">
      <c r="B10" s="10">
        <v>7</v>
      </c>
      <c r="C10" s="3">
        <v>168</v>
      </c>
      <c r="D10" s="4">
        <v>60</v>
      </c>
      <c r="E10" s="23">
        <f t="shared" si="0"/>
        <v>21.258503401360546</v>
      </c>
      <c r="F10" s="4">
        <v>133</v>
      </c>
      <c r="G10" s="17">
        <f t="shared" si="1"/>
      </c>
      <c r="H10" s="19">
        <f t="shared" si="2"/>
      </c>
      <c r="I10" s="21">
        <f t="shared" si="3"/>
      </c>
    </row>
    <row r="11" spans="2:9" ht="16.5">
      <c r="B11" s="10">
        <v>8</v>
      </c>
      <c r="C11" s="3">
        <v>170</v>
      </c>
      <c r="D11" s="4">
        <v>40</v>
      </c>
      <c r="E11" s="23">
        <f t="shared" si="0"/>
        <v>13.84083044982699</v>
      </c>
      <c r="F11" s="4">
        <v>117</v>
      </c>
      <c r="G11" s="17">
        <f t="shared" si="1"/>
      </c>
      <c r="H11" s="19">
        <f t="shared" si="2"/>
      </c>
      <c r="I11" s="21">
        <f t="shared" si="3"/>
      </c>
    </row>
    <row r="12" spans="2:9" ht="16.5">
      <c r="B12" s="10">
        <v>9</v>
      </c>
      <c r="C12" s="3">
        <v>155</v>
      </c>
      <c r="D12" s="4">
        <v>57</v>
      </c>
      <c r="E12" s="23">
        <f t="shared" si="0"/>
        <v>23.725286160249738</v>
      </c>
      <c r="F12" s="4">
        <v>127</v>
      </c>
      <c r="G12" s="17">
        <f t="shared" si="1"/>
      </c>
      <c r="H12" s="19">
        <f t="shared" si="2"/>
      </c>
      <c r="I12" s="21">
        <f t="shared" si="3"/>
      </c>
    </row>
    <row r="13" spans="2:9" ht="16.5">
      <c r="B13" s="10">
        <v>10</v>
      </c>
      <c r="C13" s="3">
        <v>153</v>
      </c>
      <c r="D13" s="4">
        <v>41</v>
      </c>
      <c r="E13" s="23">
        <f t="shared" si="0"/>
        <v>17.51463112478107</v>
      </c>
      <c r="F13" s="4">
        <v>128</v>
      </c>
      <c r="G13" s="17">
        <f t="shared" si="1"/>
      </c>
      <c r="H13" s="19">
        <f t="shared" si="2"/>
      </c>
      <c r="I13" s="21">
        <f t="shared" si="3"/>
      </c>
    </row>
    <row r="14" spans="2:9" ht="16.5">
      <c r="B14" s="10">
        <v>11</v>
      </c>
      <c r="C14" s="3">
        <v>158</v>
      </c>
      <c r="D14" s="4">
        <v>67</v>
      </c>
      <c r="E14" s="23">
        <f t="shared" si="0"/>
        <v>26.83864765261977</v>
      </c>
      <c r="F14" s="4">
        <v>135</v>
      </c>
      <c r="G14" s="17" t="str">
        <f t="shared" si="1"/>
        <v>肥満</v>
      </c>
      <c r="H14" s="19">
        <f t="shared" si="2"/>
      </c>
      <c r="I14" s="21">
        <f t="shared" si="3"/>
      </c>
    </row>
    <row r="15" spans="2:9" ht="16.5">
      <c r="B15" s="10">
        <v>12</v>
      </c>
      <c r="C15" s="3">
        <v>152</v>
      </c>
      <c r="D15" s="4">
        <v>40</v>
      </c>
      <c r="E15" s="23">
        <f t="shared" si="0"/>
        <v>17.31301939058172</v>
      </c>
      <c r="F15" s="4">
        <v>125</v>
      </c>
      <c r="G15" s="17">
        <f t="shared" si="1"/>
      </c>
      <c r="H15" s="19">
        <f t="shared" si="2"/>
      </c>
      <c r="I15" s="21">
        <f t="shared" si="3"/>
      </c>
    </row>
    <row r="16" spans="2:9" ht="16.5">
      <c r="B16" s="10">
        <v>13</v>
      </c>
      <c r="C16" s="3">
        <v>152</v>
      </c>
      <c r="D16" s="4">
        <v>62</v>
      </c>
      <c r="E16" s="23">
        <f t="shared" si="0"/>
        <v>26.83518005540166</v>
      </c>
      <c r="F16" s="4">
        <v>144</v>
      </c>
      <c r="G16" s="17" t="str">
        <f t="shared" si="1"/>
        <v>肥満</v>
      </c>
      <c r="H16" s="19" t="str">
        <f t="shared" si="2"/>
        <v>高血圧</v>
      </c>
      <c r="I16" s="21" t="str">
        <f t="shared" si="3"/>
        <v>危険！</v>
      </c>
    </row>
    <row r="17" spans="2:9" ht="16.5">
      <c r="B17" s="10">
        <v>14</v>
      </c>
      <c r="C17" s="3">
        <v>160</v>
      </c>
      <c r="D17" s="4">
        <v>66</v>
      </c>
      <c r="E17" s="23">
        <f t="shared" si="0"/>
        <v>25.781249999999996</v>
      </c>
      <c r="F17" s="4">
        <v>141</v>
      </c>
      <c r="G17" s="17" t="str">
        <f t="shared" si="1"/>
        <v>肥満</v>
      </c>
      <c r="H17" s="19" t="str">
        <f t="shared" si="2"/>
        <v>高血圧</v>
      </c>
      <c r="I17" s="21" t="str">
        <f t="shared" si="3"/>
        <v>危険！</v>
      </c>
    </row>
    <row r="18" spans="2:9" ht="16.5">
      <c r="B18" s="10">
        <v>15</v>
      </c>
      <c r="C18" s="3">
        <v>162</v>
      </c>
      <c r="D18" s="4">
        <v>46</v>
      </c>
      <c r="E18" s="23">
        <f t="shared" si="0"/>
        <v>17.527815881725342</v>
      </c>
      <c r="F18" s="4">
        <v>135</v>
      </c>
      <c r="G18" s="17">
        <f t="shared" si="1"/>
      </c>
      <c r="H18" s="19">
        <f t="shared" si="2"/>
      </c>
      <c r="I18" s="21">
        <f t="shared" si="3"/>
      </c>
    </row>
    <row r="19" spans="2:9" ht="16.5">
      <c r="B19" s="10">
        <v>16</v>
      </c>
      <c r="C19" s="3">
        <v>154</v>
      </c>
      <c r="D19" s="4">
        <v>48</v>
      </c>
      <c r="E19" s="23">
        <f t="shared" si="0"/>
        <v>20.23950075898128</v>
      </c>
      <c r="F19" s="4">
        <v>129</v>
      </c>
      <c r="G19" s="17">
        <f t="shared" si="1"/>
      </c>
      <c r="H19" s="19">
        <f t="shared" si="2"/>
      </c>
      <c r="I19" s="21">
        <f t="shared" si="3"/>
      </c>
    </row>
    <row r="20" spans="2:9" ht="16.5">
      <c r="B20" s="10">
        <v>17</v>
      </c>
      <c r="C20" s="3">
        <v>164</v>
      </c>
      <c r="D20" s="4">
        <v>47</v>
      </c>
      <c r="E20" s="23">
        <f t="shared" si="0"/>
        <v>17.474717430101133</v>
      </c>
      <c r="F20" s="4">
        <v>137</v>
      </c>
      <c r="G20" s="17">
        <f t="shared" si="1"/>
      </c>
      <c r="H20" s="19">
        <f t="shared" si="2"/>
      </c>
      <c r="I20" s="21">
        <f t="shared" si="3"/>
      </c>
    </row>
    <row r="21" spans="2:9" ht="16.5">
      <c r="B21" s="10">
        <v>18</v>
      </c>
      <c r="C21" s="3">
        <v>163</v>
      </c>
      <c r="D21" s="4">
        <v>58</v>
      </c>
      <c r="E21" s="23">
        <f t="shared" si="0"/>
        <v>21.829952199932254</v>
      </c>
      <c r="F21" s="4">
        <v>136</v>
      </c>
      <c r="G21" s="17">
        <f t="shared" si="1"/>
      </c>
      <c r="H21" s="19">
        <f t="shared" si="2"/>
      </c>
      <c r="I21" s="21">
        <f t="shared" si="3"/>
      </c>
    </row>
    <row r="22" spans="2:9" ht="16.5">
      <c r="B22" s="10">
        <v>19</v>
      </c>
      <c r="C22" s="12">
        <v>172</v>
      </c>
      <c r="D22" s="16">
        <v>78</v>
      </c>
      <c r="E22" s="23">
        <f t="shared" si="0"/>
        <v>26.365603028664147</v>
      </c>
      <c r="F22" s="4">
        <v>152</v>
      </c>
      <c r="G22" s="17" t="str">
        <f t="shared" si="1"/>
        <v>肥満</v>
      </c>
      <c r="H22" s="19" t="str">
        <f t="shared" si="2"/>
        <v>高血圧</v>
      </c>
      <c r="I22" s="21" t="str">
        <f t="shared" si="3"/>
        <v>危険！</v>
      </c>
    </row>
    <row r="23" spans="2:9" ht="18" thickBot="1">
      <c r="B23" s="11">
        <v>20</v>
      </c>
      <c r="C23" s="5">
        <v>167</v>
      </c>
      <c r="D23" s="6">
        <v>55</v>
      </c>
      <c r="E23" s="24">
        <f t="shared" si="0"/>
        <v>19.721036967980208</v>
      </c>
      <c r="F23" s="6">
        <v>103</v>
      </c>
      <c r="G23" s="18">
        <f t="shared" si="1"/>
      </c>
      <c r="H23" s="20">
        <f t="shared" si="2"/>
      </c>
      <c r="I23" s="22">
        <f t="shared" si="3"/>
      </c>
    </row>
  </sheetData>
  <printOptions gridLines="1" headings="1"/>
  <pageMargins left="0.7874015748031497" right="0.7874015748031497" top="0.984251968503937" bottom="0.984251968503937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AMANO Yoichi</dc:creator>
  <cp:keywords/>
  <dc:description/>
  <cp:lastModifiedBy>AMANO Yoichi</cp:lastModifiedBy>
  <cp:lastPrinted>2006-07-04T12:06:49Z</cp:lastPrinted>
  <dcterms:created xsi:type="dcterms:W3CDTF">2006-07-04T11:38:29Z</dcterms:created>
  <cp:category/>
  <cp:version/>
  <cp:contentType/>
  <cp:contentStatus/>
</cp:coreProperties>
</file>