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<sst xmlns="http://schemas.openxmlformats.org/spreadsheetml/2006/main" count="52" uniqueCount="51">
  <si>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ハーフオーク</t>
  </si>
  <si>
    <t>バーバリアン</t>
  </si>
  <si>
    <t>ドワーフ</t>
  </si>
  <si>
    <t>ドワーフ</t>
  </si>
  <si>
    <t>ファイター</t>
  </si>
  <si>
    <t>人間</t>
  </si>
  <si>
    <t>人間</t>
  </si>
  <si>
    <t>パラディン</t>
  </si>
  <si>
    <t>種族</t>
  </si>
  <si>
    <t>クラス</t>
  </si>
  <si>
    <t>レベル</t>
  </si>
  <si>
    <t>筋</t>
  </si>
  <si>
    <t>敏</t>
  </si>
  <si>
    <t>耐</t>
  </si>
  <si>
    <t>知</t>
  </si>
  <si>
    <t>判</t>
  </si>
  <si>
    <t>魅</t>
  </si>
  <si>
    <t>鎧</t>
  </si>
  <si>
    <t>盾</t>
  </si>
  <si>
    <t>敏捷</t>
  </si>
  <si>
    <t>外皮</t>
  </si>
  <si>
    <t>反発</t>
  </si>
  <si>
    <t>サイズ</t>
  </si>
  <si>
    <t>ＡＣ</t>
  </si>
  <si>
    <t>能力値</t>
  </si>
  <si>
    <t>耐久力</t>
  </si>
  <si>
    <t>ハーフオーク</t>
  </si>
  <si>
    <t>筋力</t>
  </si>
  <si>
    <t>知力</t>
  </si>
  <si>
    <t>判断力</t>
  </si>
  <si>
    <t>魅力</t>
  </si>
  <si>
    <t>ＡＣ</t>
  </si>
  <si>
    <t>鎧</t>
  </si>
  <si>
    <t>盾</t>
  </si>
  <si>
    <t>外皮</t>
  </si>
  <si>
    <t>反発</t>
  </si>
  <si>
    <t>サイズ</t>
  </si>
  <si>
    <t>種族</t>
  </si>
  <si>
    <t>敏捷力</t>
  </si>
  <si>
    <t>敏捷</t>
  </si>
  <si>
    <t>ＨＰ</t>
  </si>
  <si>
    <t>ＨＤ</t>
  </si>
  <si>
    <t>ハーフリング</t>
  </si>
  <si>
    <t>クラス１</t>
  </si>
  <si>
    <t>クラス２</t>
  </si>
  <si>
    <t>バーバリアン６</t>
  </si>
  <si>
    <t>ファイター６</t>
  </si>
  <si>
    <t>パラディン６</t>
  </si>
  <si>
    <t>ローグ３</t>
  </si>
  <si>
    <t>6/4</t>
  </si>
  <si>
    <t>サイオン３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</si>
</sst>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56" fontId="3" fillId="0" borderId="4" xfId="0" applyNumberFormat="1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showGridLines="0" workbookViewId="0" topLeftCell="A1">
      <selection activeCell="B33" sqref="B33"/>
    </sheetView>
  </sheetViews>
  <sheetFormatPr defaultColWidth="9.00390625" defaultRowHeight="13.5"/>
  <cols>
    <col min="1" max="2" width="11.25390625" style="0" bestFit="1" customWidth="1"/>
    <col min="3" max="3" width="6.375" style="0" bestFit="1" customWidth="1"/>
    <col min="4" max="20" width="4.00390625" style="0" customWidth="1"/>
    <col min="21" max="16384" width="9.50390625" style="0" customWidth="1"/>
  </cols>
  <sheetData>
    <row r="1" spans="1:16" ht="13.5">
      <c r="A1" s="11" t="s">
        <v>8</v>
      </c>
      <c r="B1" s="11" t="s">
        <v>9</v>
      </c>
      <c r="C1" s="9" t="s">
        <v>10</v>
      </c>
      <c r="D1" s="5" t="s">
        <v>24</v>
      </c>
      <c r="E1" s="6"/>
      <c r="F1" s="6"/>
      <c r="G1" s="6"/>
      <c r="H1" s="6"/>
      <c r="I1" s="7"/>
      <c r="J1" s="3"/>
      <c r="K1" s="3"/>
      <c r="L1" s="3"/>
      <c r="M1" s="3"/>
      <c r="N1" s="3"/>
      <c r="O1" s="3"/>
      <c r="P1" s="4"/>
    </row>
    <row r="2" spans="1:20" ht="13.5">
      <c r="A2" s="11"/>
      <c r="B2" s="11"/>
      <c r="C2" s="10"/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5" t="s">
        <v>23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1"/>
      <c r="R2" s="1"/>
      <c r="S2" s="1"/>
      <c r="T2" s="1"/>
    </row>
    <row r="3" spans="1:16" ht="13.5">
      <c r="A3" s="12" t="s">
        <v>0</v>
      </c>
      <c r="B3" s="12" t="s">
        <v>1</v>
      </c>
      <c r="C3" s="13">
        <v>6</v>
      </c>
      <c r="D3" s="12">
        <v>21</v>
      </c>
      <c r="E3" s="12">
        <v>14</v>
      </c>
      <c r="F3" s="12">
        <v>16</v>
      </c>
      <c r="G3" s="12">
        <v>8</v>
      </c>
      <c r="H3" s="12">
        <v>8</v>
      </c>
      <c r="I3" s="12">
        <v>6</v>
      </c>
      <c r="J3" s="16">
        <f>10+SUM(K3:T3)</f>
        <v>17</v>
      </c>
      <c r="K3" s="12">
        <v>5</v>
      </c>
      <c r="L3" s="12"/>
      <c r="M3" s="12">
        <v>2</v>
      </c>
      <c r="N3" s="12"/>
      <c r="O3" s="12"/>
      <c r="P3" s="12"/>
    </row>
    <row r="4" spans="1:16" ht="13.5">
      <c r="A4" s="12" t="s">
        <v>3</v>
      </c>
      <c r="B4" s="12" t="s">
        <v>4</v>
      </c>
      <c r="C4" s="13">
        <v>6</v>
      </c>
      <c r="D4" s="12">
        <v>18</v>
      </c>
      <c r="E4" s="12">
        <v>16</v>
      </c>
      <c r="F4" s="12">
        <v>16</v>
      </c>
      <c r="G4" s="12">
        <v>13</v>
      </c>
      <c r="H4" s="12">
        <v>8</v>
      </c>
      <c r="I4" s="12">
        <v>6</v>
      </c>
      <c r="J4" s="16">
        <f>10+SUM(K4:T4)</f>
        <v>20</v>
      </c>
      <c r="K4" s="12">
        <v>9</v>
      </c>
      <c r="L4" s="12"/>
      <c r="M4" s="12">
        <v>1</v>
      </c>
      <c r="N4" s="12"/>
      <c r="O4" s="12"/>
      <c r="P4" s="12"/>
    </row>
    <row r="5" spans="1:16" ht="13.5">
      <c r="A5" s="12" t="s">
        <v>6</v>
      </c>
      <c r="B5" s="12" t="s">
        <v>7</v>
      </c>
      <c r="C5" s="13">
        <v>6</v>
      </c>
      <c r="D5" s="12">
        <v>16</v>
      </c>
      <c r="E5" s="12">
        <v>8</v>
      </c>
      <c r="F5" s="12">
        <v>14</v>
      </c>
      <c r="G5" s="12">
        <v>8</v>
      </c>
      <c r="H5" s="12">
        <v>11</v>
      </c>
      <c r="I5" s="12">
        <v>18</v>
      </c>
      <c r="J5" s="16">
        <f>10+SUM(K5:T5)</f>
        <v>21</v>
      </c>
      <c r="K5" s="12">
        <v>9</v>
      </c>
      <c r="L5" s="12">
        <v>3</v>
      </c>
      <c r="M5" s="12">
        <v>-1</v>
      </c>
      <c r="N5" s="12"/>
      <c r="O5" s="12"/>
      <c r="P5" s="12"/>
    </row>
    <row r="6" spans="1:10" ht="13.5">
      <c r="A6" s="8"/>
      <c r="B6" s="8"/>
      <c r="J6" s="17"/>
    </row>
  </sheetData>
  <mergeCells count="4">
    <mergeCell ref="D1:I1"/>
    <mergeCell ref="A1:A2"/>
    <mergeCell ref="B1:B2"/>
    <mergeCell ref="C1:C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C2" sqref="C2:D2"/>
    </sheetView>
  </sheetViews>
  <sheetFormatPr defaultColWidth="9.00390625" defaultRowHeight="15.75" customHeight="1"/>
  <cols>
    <col min="1" max="1" width="2.875" style="19" customWidth="1"/>
    <col min="2" max="2" width="8.875" style="19" customWidth="1"/>
    <col min="3" max="3" width="9.625" style="19" customWidth="1"/>
    <col min="4" max="4" width="3.625" style="19" customWidth="1"/>
    <col min="5" max="5" width="9.625" style="19" customWidth="1"/>
    <col min="6" max="6" width="3.625" style="19" customWidth="1"/>
    <col min="7" max="7" width="9.625" style="19" customWidth="1"/>
    <col min="8" max="8" width="3.625" style="19" customWidth="1"/>
    <col min="9" max="9" width="9.625" style="19" customWidth="1"/>
    <col min="10" max="10" width="3.625" style="19" customWidth="1"/>
    <col min="11" max="16384" width="12.75390625" style="19" customWidth="1"/>
  </cols>
  <sheetData>
    <row r="1" spans="1:10" ht="15.75" customHeight="1">
      <c r="A1" s="18" t="s">
        <v>37</v>
      </c>
      <c r="B1" s="18"/>
      <c r="C1" s="26" t="s">
        <v>26</v>
      </c>
      <c r="D1" s="27"/>
      <c r="E1" s="26" t="s">
        <v>2</v>
      </c>
      <c r="F1" s="27"/>
      <c r="G1" s="26" t="s">
        <v>5</v>
      </c>
      <c r="H1" s="27"/>
      <c r="I1" s="26" t="s">
        <v>42</v>
      </c>
      <c r="J1" s="27"/>
    </row>
    <row r="2" spans="1:10" ht="15.75" customHeight="1">
      <c r="A2" s="18" t="s">
        <v>43</v>
      </c>
      <c r="B2" s="18"/>
      <c r="C2" s="26" t="s">
        <v>45</v>
      </c>
      <c r="D2" s="27"/>
      <c r="E2" s="26" t="s">
        <v>46</v>
      </c>
      <c r="F2" s="27"/>
      <c r="G2" s="26" t="s">
        <v>47</v>
      </c>
      <c r="H2" s="27"/>
      <c r="I2" s="26" t="s">
        <v>48</v>
      </c>
      <c r="J2" s="27"/>
    </row>
    <row r="3" spans="1:10" ht="15.75" customHeight="1">
      <c r="A3" s="18" t="s">
        <v>44</v>
      </c>
      <c r="B3" s="18"/>
      <c r="C3" s="33"/>
      <c r="D3" s="34"/>
      <c r="E3" s="33"/>
      <c r="F3" s="34"/>
      <c r="G3" s="33"/>
      <c r="H3" s="34"/>
      <c r="I3" s="33" t="s">
        <v>50</v>
      </c>
      <c r="J3" s="34"/>
    </row>
    <row r="4" spans="1:10" ht="15.75" customHeight="1">
      <c r="A4" s="35" t="s">
        <v>24</v>
      </c>
      <c r="B4" s="36" t="s">
        <v>27</v>
      </c>
      <c r="C4" s="21">
        <v>21</v>
      </c>
      <c r="D4" s="28">
        <f>INT((C4-10)/2)</f>
        <v>5</v>
      </c>
      <c r="E4" s="21">
        <v>18</v>
      </c>
      <c r="F4" s="28">
        <f>INT((E4-10)/2)</f>
        <v>4</v>
      </c>
      <c r="G4" s="21">
        <v>14</v>
      </c>
      <c r="H4" s="28">
        <f>INT((G4-10)/2)</f>
        <v>2</v>
      </c>
      <c r="I4" s="21">
        <v>6</v>
      </c>
      <c r="J4" s="28">
        <f>INT((I4-10)/2)</f>
        <v>-2</v>
      </c>
    </row>
    <row r="5" spans="1:10" ht="15.75" customHeight="1">
      <c r="A5" s="37"/>
      <c r="B5" s="20" t="s">
        <v>38</v>
      </c>
      <c r="C5" s="21">
        <v>14</v>
      </c>
      <c r="D5" s="28">
        <f>INT((C5-10)/2)</f>
        <v>2</v>
      </c>
      <c r="E5" s="21">
        <v>16</v>
      </c>
      <c r="F5" s="28">
        <f>INT((E5-10)/2)</f>
        <v>3</v>
      </c>
      <c r="G5" s="21">
        <v>12</v>
      </c>
      <c r="H5" s="28">
        <f>INT((G5-10)/2)</f>
        <v>1</v>
      </c>
      <c r="I5" s="21">
        <v>20</v>
      </c>
      <c r="J5" s="28">
        <f>INT((I5-10)/2)</f>
        <v>5</v>
      </c>
    </row>
    <row r="6" spans="1:10" ht="15.75" customHeight="1">
      <c r="A6" s="37"/>
      <c r="B6" s="20" t="s">
        <v>25</v>
      </c>
      <c r="C6" s="21">
        <v>16</v>
      </c>
      <c r="D6" s="28">
        <f>INT((C6-10)/2)</f>
        <v>3</v>
      </c>
      <c r="E6" s="21">
        <v>16</v>
      </c>
      <c r="F6" s="28">
        <f>INT((E6-10)/2)</f>
        <v>3</v>
      </c>
      <c r="G6" s="21">
        <v>14</v>
      </c>
      <c r="H6" s="28">
        <f>INT((G6-10)/2)</f>
        <v>2</v>
      </c>
      <c r="I6" s="21">
        <v>16</v>
      </c>
      <c r="J6" s="28">
        <f>INT((I6-10)/2)</f>
        <v>3</v>
      </c>
    </row>
    <row r="7" spans="1:10" ht="15.75" customHeight="1">
      <c r="A7" s="37"/>
      <c r="B7" s="20" t="s">
        <v>28</v>
      </c>
      <c r="C7" s="21">
        <v>8</v>
      </c>
      <c r="D7" s="28">
        <f>INT((C7-10)/2)</f>
        <v>-1</v>
      </c>
      <c r="E7" s="21">
        <v>13</v>
      </c>
      <c r="F7" s="28">
        <f>INT((E7-10)/2)</f>
        <v>1</v>
      </c>
      <c r="G7" s="21">
        <v>8</v>
      </c>
      <c r="H7" s="28">
        <f>INT((G7-10)/2)</f>
        <v>-1</v>
      </c>
      <c r="I7" s="21">
        <v>14</v>
      </c>
      <c r="J7" s="28">
        <f>INT((I7-10)/2)</f>
        <v>2</v>
      </c>
    </row>
    <row r="8" spans="1:10" ht="15.75" customHeight="1">
      <c r="A8" s="37"/>
      <c r="B8" s="20" t="s">
        <v>29</v>
      </c>
      <c r="C8" s="21">
        <v>8</v>
      </c>
      <c r="D8" s="28">
        <f>INT((C8-10)/2)</f>
        <v>-1</v>
      </c>
      <c r="E8" s="21">
        <v>8</v>
      </c>
      <c r="F8" s="28">
        <f>INT((E8-10)/2)</f>
        <v>-1</v>
      </c>
      <c r="G8" s="21">
        <v>11</v>
      </c>
      <c r="H8" s="28">
        <f>INT((G8-10)/2)</f>
        <v>0</v>
      </c>
      <c r="I8" s="21">
        <v>8</v>
      </c>
      <c r="J8" s="28">
        <f>INT((I8-10)/2)</f>
        <v>-1</v>
      </c>
    </row>
    <row r="9" spans="1:10" ht="15.75" customHeight="1">
      <c r="A9" s="38"/>
      <c r="B9" s="20" t="s">
        <v>30</v>
      </c>
      <c r="C9" s="21">
        <v>6</v>
      </c>
      <c r="D9" s="28">
        <f>INT((C9-10)/2)</f>
        <v>-2</v>
      </c>
      <c r="E9" s="21">
        <v>6</v>
      </c>
      <c r="F9" s="28">
        <f>INT((E9-10)/2)</f>
        <v>-2</v>
      </c>
      <c r="G9" s="21">
        <v>18</v>
      </c>
      <c r="H9" s="28">
        <f>INT((G9-10)/2)</f>
        <v>4</v>
      </c>
      <c r="I9" s="21">
        <v>8</v>
      </c>
      <c r="J9" s="28">
        <f>INT((I9-10)/2)</f>
        <v>-1</v>
      </c>
    </row>
    <row r="10" spans="1:10" ht="15.75" customHeight="1">
      <c r="A10" s="18" t="s">
        <v>41</v>
      </c>
      <c r="B10" s="31"/>
      <c r="C10" s="26">
        <v>12</v>
      </c>
      <c r="D10" s="27"/>
      <c r="E10" s="26">
        <v>10</v>
      </c>
      <c r="F10" s="27"/>
      <c r="G10" s="26">
        <v>10</v>
      </c>
      <c r="H10" s="27"/>
      <c r="I10" s="39" t="s">
        <v>49</v>
      </c>
      <c r="J10" s="27"/>
    </row>
    <row r="11" spans="1:10" ht="15.75" customHeight="1">
      <c r="A11" s="18" t="s">
        <v>40</v>
      </c>
      <c r="B11" s="31"/>
      <c r="C11" s="26">
        <f>6*D6+C10+INT((C10+1)/2*5)</f>
        <v>62</v>
      </c>
      <c r="D11" s="27"/>
      <c r="E11" s="26">
        <f>6*F6+E10+INT((E10+1)/2*5)</f>
        <v>55</v>
      </c>
      <c r="F11" s="27"/>
      <c r="G11" s="26">
        <f>6*H6+G10+INT((G10+1)/2*5)</f>
        <v>49</v>
      </c>
      <c r="H11" s="27"/>
      <c r="I11" s="26">
        <f>6*J6+6+3+4+3+2+3</f>
        <v>39</v>
      </c>
      <c r="J11" s="27"/>
    </row>
    <row r="12" spans="1:10" ht="15.75" customHeight="1">
      <c r="A12" s="22"/>
      <c r="B12" s="23" t="s">
        <v>31</v>
      </c>
      <c r="C12" s="29">
        <f>10+SUM(C13:C22)</f>
        <v>17</v>
      </c>
      <c r="D12" s="32"/>
      <c r="E12" s="29">
        <v>20</v>
      </c>
      <c r="F12" s="32"/>
      <c r="G12" s="29">
        <v>21</v>
      </c>
      <c r="H12" s="32"/>
      <c r="I12" s="29">
        <v>21</v>
      </c>
      <c r="J12" s="32"/>
    </row>
    <row r="13" spans="1:10" ht="15.75" customHeight="1">
      <c r="A13" s="24"/>
      <c r="B13" s="25" t="s">
        <v>32</v>
      </c>
      <c r="C13" s="30">
        <v>5</v>
      </c>
      <c r="D13" s="31"/>
      <c r="E13" s="30">
        <v>9</v>
      </c>
      <c r="F13" s="31"/>
      <c r="G13" s="30">
        <v>9</v>
      </c>
      <c r="H13" s="31"/>
      <c r="I13" s="30">
        <v>5</v>
      </c>
      <c r="J13" s="31"/>
    </row>
    <row r="14" spans="1:10" ht="15.75" customHeight="1">
      <c r="A14" s="24"/>
      <c r="B14" s="25" t="s">
        <v>33</v>
      </c>
      <c r="C14" s="30"/>
      <c r="D14" s="31"/>
      <c r="E14" s="30"/>
      <c r="F14" s="31"/>
      <c r="G14" s="30">
        <v>3</v>
      </c>
      <c r="H14" s="31"/>
      <c r="I14" s="30"/>
      <c r="J14" s="31"/>
    </row>
    <row r="15" spans="1:10" ht="15.75" customHeight="1">
      <c r="A15" s="24"/>
      <c r="B15" s="25" t="s">
        <v>39</v>
      </c>
      <c r="C15" s="30">
        <f>D5</f>
        <v>2</v>
      </c>
      <c r="D15" s="31"/>
      <c r="E15" s="30">
        <f>F5</f>
        <v>3</v>
      </c>
      <c r="F15" s="31"/>
      <c r="G15" s="30">
        <f>H5</f>
        <v>1</v>
      </c>
      <c r="H15" s="31"/>
      <c r="I15" s="30">
        <f>J5</f>
        <v>5</v>
      </c>
      <c r="J15" s="31"/>
    </row>
    <row r="16" spans="1:10" ht="15.75" customHeight="1">
      <c r="A16" s="24"/>
      <c r="B16" s="25" t="s">
        <v>34</v>
      </c>
      <c r="C16" s="30"/>
      <c r="D16" s="31"/>
      <c r="E16" s="30"/>
      <c r="F16" s="31"/>
      <c r="G16" s="30"/>
      <c r="H16" s="31"/>
      <c r="I16" s="30"/>
      <c r="J16" s="31"/>
    </row>
    <row r="17" spans="1:10" ht="15.75" customHeight="1">
      <c r="A17" s="24"/>
      <c r="B17" s="25" t="s">
        <v>35</v>
      </c>
      <c r="C17" s="30"/>
      <c r="D17" s="31"/>
      <c r="E17" s="30"/>
      <c r="F17" s="31"/>
      <c r="G17" s="30"/>
      <c r="H17" s="31"/>
      <c r="I17" s="30"/>
      <c r="J17" s="31"/>
    </row>
    <row r="18" spans="1:10" ht="15.75" customHeight="1">
      <c r="A18" s="20"/>
      <c r="B18" s="25" t="s">
        <v>36</v>
      </c>
      <c r="C18" s="30"/>
      <c r="D18" s="31"/>
      <c r="E18" s="30"/>
      <c r="F18" s="31"/>
      <c r="G18" s="30"/>
      <c r="H18" s="31"/>
      <c r="I18" s="30">
        <v>1</v>
      </c>
      <c r="J18" s="31"/>
    </row>
  </sheetData>
  <mergeCells count="54">
    <mergeCell ref="I15:J15"/>
    <mergeCell ref="I16:J16"/>
    <mergeCell ref="I17:J17"/>
    <mergeCell ref="I18:J18"/>
    <mergeCell ref="I11:J11"/>
    <mergeCell ref="I12:J12"/>
    <mergeCell ref="I13:J13"/>
    <mergeCell ref="I14:J14"/>
    <mergeCell ref="I1:J1"/>
    <mergeCell ref="I2:J2"/>
    <mergeCell ref="I3:J3"/>
    <mergeCell ref="I10:J10"/>
    <mergeCell ref="A10:B10"/>
    <mergeCell ref="C10:D10"/>
    <mergeCell ref="E10:F10"/>
    <mergeCell ref="G10:H10"/>
    <mergeCell ref="A11:B11"/>
    <mergeCell ref="C11:D11"/>
    <mergeCell ref="E11:F11"/>
    <mergeCell ref="G11:H11"/>
    <mergeCell ref="E17:F17"/>
    <mergeCell ref="G17:H17"/>
    <mergeCell ref="E18:F18"/>
    <mergeCell ref="G18:H18"/>
    <mergeCell ref="C17:D17"/>
    <mergeCell ref="C18:D18"/>
    <mergeCell ref="E13:F13"/>
    <mergeCell ref="G13:H13"/>
    <mergeCell ref="E14:F14"/>
    <mergeCell ref="G14:H14"/>
    <mergeCell ref="E15:F15"/>
    <mergeCell ref="G15:H15"/>
    <mergeCell ref="E16:F16"/>
    <mergeCell ref="G16:H16"/>
    <mergeCell ref="C13:D13"/>
    <mergeCell ref="C14:D14"/>
    <mergeCell ref="C15:D15"/>
    <mergeCell ref="C16:D16"/>
    <mergeCell ref="C3:D3"/>
    <mergeCell ref="E3:F3"/>
    <mergeCell ref="G3:H3"/>
    <mergeCell ref="C12:D12"/>
    <mergeCell ref="E12:F12"/>
    <mergeCell ref="G12:H12"/>
    <mergeCell ref="C1:D1"/>
    <mergeCell ref="C2:D2"/>
    <mergeCell ref="E1:F1"/>
    <mergeCell ref="G1:H1"/>
    <mergeCell ref="E2:F2"/>
    <mergeCell ref="G2:H2"/>
    <mergeCell ref="A1:B1"/>
    <mergeCell ref="A2:B2"/>
    <mergeCell ref="A3:B3"/>
    <mergeCell ref="A4:A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Z12" sqref="Z12"/>
    </sheetView>
  </sheetViews>
  <sheetFormatPr defaultColWidth="9.00390625" defaultRowHeight="13.5"/>
  <cols>
    <col min="1" max="16384" width="2.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あさひ銀行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田村＠新ＢＩＳＧ</dc:creator>
  <cp:keywords/>
  <dc:description/>
  <cp:lastModifiedBy>田村＠新ＢＩＳＧ</cp:lastModifiedBy>
  <cp:lastPrinted>2006-07-26T00:13:44Z</cp:lastPrinted>
  <dcterms:created xsi:type="dcterms:W3CDTF">2006-07-25T23:48:09Z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