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9585" yWindow="7035" windowWidth="9660" windowHeight="7050"/>
  </bookViews>
  <sheets>
    <sheet name="Sheet4" sheetId="7" r:id="rId1"/>
    <sheet name="勤労者世帯" sheetId="1" r:id="rId2"/>
    <sheet name="月次" sheetId="3" r:id="rId3"/>
    <sheet name="Sheet1" sheetId="4" r:id="rId4"/>
    <sheet name="Sheet2" sheetId="5" r:id="rId5"/>
    <sheet name="Sheet3" sheetId="6" r:id="rId6"/>
  </sheets>
  <calcPr calcId="125725"/>
</workbook>
</file>

<file path=xl/calcChain.xml><?xml version="1.0" encoding="utf-8"?>
<calcChain xmlns="http://schemas.openxmlformats.org/spreadsheetml/2006/main">
  <c r="CE56" i="1"/>
  <c r="CD56"/>
  <c r="CC56"/>
  <c r="CE55"/>
  <c r="CD55"/>
  <c r="CC55"/>
  <c r="CE54"/>
  <c r="CD54"/>
  <c r="CC54"/>
  <c r="CE53"/>
  <c r="CD53"/>
  <c r="CC53"/>
  <c r="CE52"/>
  <c r="CD52"/>
  <c r="CC52"/>
  <c r="CE51"/>
  <c r="CD51"/>
  <c r="CC51"/>
  <c r="CE50"/>
  <c r="CD50"/>
  <c r="CC50"/>
  <c r="CE49"/>
  <c r="CD49"/>
  <c r="CC49"/>
  <c r="CE48"/>
  <c r="CD48"/>
  <c r="CC48"/>
  <c r="CE47"/>
  <c r="CD47"/>
  <c r="CC47"/>
  <c r="CE46"/>
  <c r="CD46"/>
  <c r="CC46"/>
  <c r="CE45"/>
  <c r="CD45"/>
  <c r="CC45"/>
  <c r="CE44"/>
  <c r="CD44"/>
  <c r="CC44"/>
  <c r="CE43"/>
  <c r="CD43"/>
  <c r="CC43"/>
  <c r="CE42"/>
  <c r="CD42"/>
  <c r="CC42"/>
  <c r="CE41"/>
  <c r="CD41"/>
  <c r="CC41"/>
  <c r="CE40"/>
  <c r="CD40"/>
  <c r="CC40"/>
  <c r="CE39"/>
  <c r="CD39"/>
  <c r="CC39"/>
  <c r="CE38"/>
  <c r="CD38"/>
  <c r="CC38"/>
  <c r="CE37"/>
  <c r="CD37"/>
  <c r="CC37"/>
  <c r="CE36"/>
  <c r="CD36"/>
  <c r="CC36"/>
  <c r="CE35"/>
  <c r="CD35"/>
  <c r="CC35"/>
  <c r="CE34"/>
  <c r="CD34"/>
  <c r="CC34"/>
  <c r="CE33"/>
  <c r="CD33"/>
  <c r="CC33"/>
  <c r="CE32"/>
  <c r="CD32"/>
  <c r="CC32"/>
  <c r="CE31"/>
  <c r="CD31"/>
  <c r="CC31"/>
  <c r="CE30"/>
  <c r="CD30"/>
  <c r="CC30"/>
  <c r="CE29"/>
  <c r="CD29"/>
  <c r="CC29"/>
  <c r="CE28"/>
  <c r="CD28"/>
  <c r="CC28"/>
  <c r="CE27"/>
  <c r="CD27"/>
  <c r="CC27"/>
  <c r="CE26"/>
  <c r="CD26"/>
  <c r="CC26"/>
  <c r="CE25"/>
  <c r="CD25"/>
  <c r="CC25"/>
  <c r="CE24"/>
  <c r="CD24"/>
  <c r="CC24"/>
  <c r="CE23"/>
  <c r="CD23"/>
  <c r="CC23"/>
  <c r="CE22"/>
  <c r="CD22"/>
  <c r="CC22"/>
  <c r="CE21"/>
  <c r="CD21"/>
  <c r="CC21"/>
  <c r="CE20"/>
  <c r="CD20"/>
  <c r="CC20"/>
  <c r="CE19"/>
  <c r="CD19"/>
  <c r="CC19"/>
  <c r="CE18"/>
  <c r="CD18"/>
  <c r="CC18"/>
  <c r="CE17"/>
  <c r="CD17"/>
  <c r="CC17"/>
  <c r="CE16"/>
  <c r="CD16"/>
  <c r="CC16"/>
  <c r="CE15"/>
  <c r="CD15"/>
  <c r="CC15"/>
  <c r="BQ56"/>
  <c r="BQ55"/>
  <c r="BQ54"/>
  <c r="BQ53"/>
  <c r="BQ52"/>
  <c r="BQ51"/>
  <c r="BQ50"/>
  <c r="BQ49"/>
  <c r="BQ48"/>
  <c r="BQ47"/>
  <c r="BQ46"/>
  <c r="BQ45"/>
  <c r="BQ44"/>
  <c r="BQ43"/>
  <c r="BQ42"/>
  <c r="BQ41"/>
  <c r="BQ40"/>
  <c r="BQ39"/>
  <c r="BQ38"/>
  <c r="BQ37"/>
  <c r="BQ36"/>
  <c r="BQ35"/>
  <c r="BQ34"/>
  <c r="BQ33"/>
  <c r="BQ32"/>
  <c r="BQ31"/>
  <c r="BQ30"/>
  <c r="BQ29"/>
  <c r="BQ28"/>
  <c r="BQ27"/>
  <c r="BQ26"/>
  <c r="BQ25"/>
  <c r="BQ24"/>
  <c r="BQ23"/>
  <c r="BQ22"/>
  <c r="BQ21"/>
  <c r="BQ20"/>
  <c r="BQ19"/>
  <c r="BQ18"/>
  <c r="BQ17"/>
  <c r="BQ16"/>
  <c r="BQ15"/>
  <c r="BO56"/>
  <c r="BN56"/>
  <c r="BM56"/>
  <c r="BL56"/>
  <c r="BK56"/>
  <c r="BJ56"/>
  <c r="BI56"/>
  <c r="BH56"/>
  <c r="BO55"/>
  <c r="BN55"/>
  <c r="BM55"/>
  <c r="BL55"/>
  <c r="BK55"/>
  <c r="BJ55"/>
  <c r="BI55"/>
  <c r="BH55"/>
  <c r="BO54"/>
  <c r="BN54"/>
  <c r="BM54"/>
  <c r="BL54"/>
  <c r="BK54"/>
  <c r="BJ54"/>
  <c r="BI54"/>
  <c r="BH54"/>
  <c r="BO53"/>
  <c r="BN53"/>
  <c r="BM53"/>
  <c r="BL53"/>
  <c r="BK53"/>
  <c r="BJ53"/>
  <c r="BI53"/>
  <c r="BH53"/>
  <c r="BO52"/>
  <c r="BN52"/>
  <c r="BM52"/>
  <c r="BL52"/>
  <c r="BK52"/>
  <c r="BJ52"/>
  <c r="BI52"/>
  <c r="BH52"/>
  <c r="BO51"/>
  <c r="BN51"/>
  <c r="BM51"/>
  <c r="BL51"/>
  <c r="BK51"/>
  <c r="BJ51"/>
  <c r="BI51"/>
  <c r="BH51"/>
  <c r="BO50"/>
  <c r="BN50"/>
  <c r="BM50"/>
  <c r="BL50"/>
  <c r="BK50"/>
  <c r="BJ50"/>
  <c r="BI50"/>
  <c r="BH50"/>
  <c r="BO49"/>
  <c r="BN49"/>
  <c r="BM49"/>
  <c r="BL49"/>
  <c r="BK49"/>
  <c r="BJ49"/>
  <c r="BI49"/>
  <c r="BH49"/>
  <c r="BO48"/>
  <c r="BN48"/>
  <c r="BM48"/>
  <c r="BL48"/>
  <c r="BK48"/>
  <c r="BJ48"/>
  <c r="BI48"/>
  <c r="BH48"/>
  <c r="BO47"/>
  <c r="BN47"/>
  <c r="BM47"/>
  <c r="BL47"/>
  <c r="BK47"/>
  <c r="BJ47"/>
  <c r="BI47"/>
  <c r="BH47"/>
  <c r="BO46"/>
  <c r="BN46"/>
  <c r="BM46"/>
  <c r="BL46"/>
  <c r="BK46"/>
  <c r="BJ46"/>
  <c r="BI46"/>
  <c r="BH46"/>
  <c r="BO45"/>
  <c r="BN45"/>
  <c r="BM45"/>
  <c r="BL45"/>
  <c r="BK45"/>
  <c r="BJ45"/>
  <c r="BI45"/>
  <c r="BH45"/>
  <c r="BO44"/>
  <c r="BN44"/>
  <c r="BM44"/>
  <c r="BL44"/>
  <c r="BK44"/>
  <c r="BJ44"/>
  <c r="BI44"/>
  <c r="BH44"/>
  <c r="BO43"/>
  <c r="BN43"/>
  <c r="BM43"/>
  <c r="BL43"/>
  <c r="BK43"/>
  <c r="BJ43"/>
  <c r="BI43"/>
  <c r="BH43"/>
  <c r="BO42"/>
  <c r="BN42"/>
  <c r="BM42"/>
  <c r="BL42"/>
  <c r="BK42"/>
  <c r="BJ42"/>
  <c r="BI42"/>
  <c r="BH42"/>
  <c r="BO41"/>
  <c r="BN41"/>
  <c r="BM41"/>
  <c r="BL41"/>
  <c r="BK41"/>
  <c r="BJ41"/>
  <c r="BI41"/>
  <c r="BH41"/>
  <c r="BO40"/>
  <c r="BN40"/>
  <c r="BM40"/>
  <c r="BL40"/>
  <c r="BK40"/>
  <c r="BJ40"/>
  <c r="BI40"/>
  <c r="BH40"/>
  <c r="BO39"/>
  <c r="BN39"/>
  <c r="BM39"/>
  <c r="BL39"/>
  <c r="BK39"/>
  <c r="BJ39"/>
  <c r="BI39"/>
  <c r="BH39"/>
  <c r="BO38"/>
  <c r="BN38"/>
  <c r="BM38"/>
  <c r="BL38"/>
  <c r="BK38"/>
  <c r="BJ38"/>
  <c r="BI38"/>
  <c r="BH38"/>
  <c r="BO37"/>
  <c r="BN37"/>
  <c r="BM37"/>
  <c r="BL37"/>
  <c r="BK37"/>
  <c r="BJ37"/>
  <c r="BI37"/>
  <c r="BH37"/>
  <c r="BO36"/>
  <c r="BN36"/>
  <c r="BM36"/>
  <c r="BL36"/>
  <c r="BK36"/>
  <c r="BJ36"/>
  <c r="BI36"/>
  <c r="BH36"/>
  <c r="BO35"/>
  <c r="BN35"/>
  <c r="BM35"/>
  <c r="BL35"/>
  <c r="BK35"/>
  <c r="BJ35"/>
  <c r="BI35"/>
  <c r="BH35"/>
  <c r="BO34"/>
  <c r="BN34"/>
  <c r="BM34"/>
  <c r="BL34"/>
  <c r="BK34"/>
  <c r="BJ34"/>
  <c r="BI34"/>
  <c r="BH34"/>
  <c r="BO33"/>
  <c r="BN33"/>
  <c r="BM33"/>
  <c r="BL33"/>
  <c r="BK33"/>
  <c r="BJ33"/>
  <c r="BI33"/>
  <c r="BH33"/>
  <c r="BO32"/>
  <c r="BN32"/>
  <c r="BM32"/>
  <c r="BL32"/>
  <c r="BK32"/>
  <c r="BJ32"/>
  <c r="BI32"/>
  <c r="BH32"/>
  <c r="BO31"/>
  <c r="BN31"/>
  <c r="BM31"/>
  <c r="BL31"/>
  <c r="BK31"/>
  <c r="BJ31"/>
  <c r="BI31"/>
  <c r="BH31"/>
  <c r="BO30"/>
  <c r="BN30"/>
  <c r="BM30"/>
  <c r="BL30"/>
  <c r="BK30"/>
  <c r="BJ30"/>
  <c r="BI30"/>
  <c r="BH30"/>
  <c r="BO29"/>
  <c r="BN29"/>
  <c r="BM29"/>
  <c r="BL29"/>
  <c r="BK29"/>
  <c r="BJ29"/>
  <c r="BI29"/>
  <c r="BH29"/>
  <c r="BO28"/>
  <c r="BN28"/>
  <c r="BM28"/>
  <c r="BL28"/>
  <c r="BK28"/>
  <c r="BJ28"/>
  <c r="BI28"/>
  <c r="BH28"/>
  <c r="BO27"/>
  <c r="BN27"/>
  <c r="BM27"/>
  <c r="BL27"/>
  <c r="BK27"/>
  <c r="BJ27"/>
  <c r="BI27"/>
  <c r="BH27"/>
  <c r="BO26"/>
  <c r="BN26"/>
  <c r="BM26"/>
  <c r="BL26"/>
  <c r="BK26"/>
  <c r="BJ26"/>
  <c r="BI26"/>
  <c r="BH26"/>
  <c r="BO25"/>
  <c r="BN25"/>
  <c r="BM25"/>
  <c r="BL25"/>
  <c r="BK25"/>
  <c r="BJ25"/>
  <c r="BI25"/>
  <c r="BH25"/>
  <c r="BO24"/>
  <c r="BN24"/>
  <c r="BM24"/>
  <c r="BL24"/>
  <c r="BK24"/>
  <c r="BJ24"/>
  <c r="BI24"/>
  <c r="BH24"/>
  <c r="BO23"/>
  <c r="BN23"/>
  <c r="BM23"/>
  <c r="BL23"/>
  <c r="BK23"/>
  <c r="BJ23"/>
  <c r="BI23"/>
  <c r="BH23"/>
  <c r="BO22"/>
  <c r="BN22"/>
  <c r="BM22"/>
  <c r="BL22"/>
  <c r="BK22"/>
  <c r="BJ22"/>
  <c r="BI22"/>
  <c r="BH22"/>
  <c r="BO21"/>
  <c r="BN21"/>
  <c r="BM21"/>
  <c r="BL21"/>
  <c r="BK21"/>
  <c r="BJ21"/>
  <c r="BI21"/>
  <c r="BH21"/>
  <c r="BO20"/>
  <c r="BN20"/>
  <c r="BM20"/>
  <c r="BL20"/>
  <c r="BK20"/>
  <c r="BJ20"/>
  <c r="BI20"/>
  <c r="BH20"/>
  <c r="BO19"/>
  <c r="BN19"/>
  <c r="BM19"/>
  <c r="BL19"/>
  <c r="BK19"/>
  <c r="BJ19"/>
  <c r="BI19"/>
  <c r="BH19"/>
  <c r="BO18"/>
  <c r="BN18"/>
  <c r="BM18"/>
  <c r="BL18"/>
  <c r="BK18"/>
  <c r="BJ18"/>
  <c r="BI18"/>
  <c r="BH18"/>
  <c r="BO17"/>
  <c r="BN17"/>
  <c r="BM17"/>
  <c r="BL17"/>
  <c r="BK17"/>
  <c r="BJ17"/>
  <c r="BI17"/>
  <c r="BH17"/>
  <c r="BO16"/>
  <c r="BN16"/>
  <c r="BM16"/>
  <c r="BL16"/>
  <c r="BK16"/>
  <c r="BJ16"/>
  <c r="BI16"/>
  <c r="BH16"/>
  <c r="BO15"/>
  <c r="BN15"/>
  <c r="BM15"/>
  <c r="BL15"/>
  <c r="BK15"/>
  <c r="BJ15"/>
  <c r="BI15"/>
  <c r="BH15"/>
  <c r="BG56"/>
  <c r="BG55"/>
  <c r="BG54"/>
  <c r="BG53"/>
  <c r="BG52"/>
  <c r="BG51"/>
  <c r="BG50"/>
  <c r="BG49"/>
  <c r="BG48"/>
  <c r="BG47"/>
  <c r="BG46"/>
  <c r="BG45"/>
  <c r="BG44"/>
  <c r="BG43"/>
  <c r="BG42"/>
  <c r="BG41"/>
  <c r="BG40"/>
  <c r="BG39"/>
  <c r="BG38"/>
  <c r="BG37"/>
  <c r="BG36"/>
  <c r="BG35"/>
  <c r="BG34"/>
  <c r="BG33"/>
  <c r="BG32"/>
  <c r="BG31"/>
  <c r="BG30"/>
  <c r="BG29"/>
  <c r="BG28"/>
  <c r="BG27"/>
  <c r="BG26"/>
  <c r="BG25"/>
  <c r="BG24"/>
  <c r="BG23"/>
  <c r="BG22"/>
  <c r="BG21"/>
  <c r="BG20"/>
  <c r="BG19"/>
  <c r="BG18"/>
  <c r="BG17"/>
  <c r="BG16"/>
  <c r="BG15"/>
  <c r="CA56"/>
  <c r="BZ56"/>
  <c r="BY56"/>
  <c r="BX56"/>
  <c r="BW56"/>
  <c r="BV56"/>
  <c r="BU56"/>
  <c r="BT56"/>
  <c r="BS56"/>
  <c r="CA55"/>
  <c r="BZ55"/>
  <c r="BY55"/>
  <c r="BX55"/>
  <c r="BW55"/>
  <c r="BV55"/>
  <c r="BU55"/>
  <c r="BT55"/>
  <c r="BS55"/>
  <c r="CA54"/>
  <c r="BZ54"/>
  <c r="BY54"/>
  <c r="BX54"/>
  <c r="BW54"/>
  <c r="BV54"/>
  <c r="BU54"/>
  <c r="BT54"/>
  <c r="BS54"/>
  <c r="CA53"/>
  <c r="BZ53"/>
  <c r="BY53"/>
  <c r="BX53"/>
  <c r="BW53"/>
  <c r="BV53"/>
  <c r="BU53"/>
  <c r="BT53"/>
  <c r="BS53"/>
  <c r="CA52"/>
  <c r="BZ52"/>
  <c r="BY52"/>
  <c r="BX52"/>
  <c r="BW52"/>
  <c r="BV52"/>
  <c r="BU52"/>
  <c r="BT52"/>
  <c r="BS52"/>
  <c r="CA51"/>
  <c r="BZ51"/>
  <c r="BY51"/>
  <c r="BX51"/>
  <c r="BW51"/>
  <c r="BV51"/>
  <c r="BU51"/>
  <c r="BT51"/>
  <c r="BS51"/>
  <c r="CA50"/>
  <c r="BZ50"/>
  <c r="BY50"/>
  <c r="BX50"/>
  <c r="BW50"/>
  <c r="BV50"/>
  <c r="BU50"/>
  <c r="BT50"/>
  <c r="BS50"/>
  <c r="CA49"/>
  <c r="BZ49"/>
  <c r="BY49"/>
  <c r="BX49"/>
  <c r="BW49"/>
  <c r="BV49"/>
  <c r="BU49"/>
  <c r="BT49"/>
  <c r="BS49"/>
  <c r="CA48"/>
  <c r="BZ48"/>
  <c r="BY48"/>
  <c r="BX48"/>
  <c r="BW48"/>
  <c r="BV48"/>
  <c r="BU48"/>
  <c r="BT48"/>
  <c r="BS48"/>
  <c r="CA47"/>
  <c r="BZ47"/>
  <c r="BY47"/>
  <c r="BX47"/>
  <c r="BW47"/>
  <c r="BV47"/>
  <c r="BU47"/>
  <c r="BT47"/>
  <c r="BS47"/>
  <c r="CA46"/>
  <c r="BZ46"/>
  <c r="BY46"/>
  <c r="BX46"/>
  <c r="BW46"/>
  <c r="BV46"/>
  <c r="BU46"/>
  <c r="BT46"/>
  <c r="BS46"/>
  <c r="CA45"/>
  <c r="BZ45"/>
  <c r="BY45"/>
  <c r="BX45"/>
  <c r="BW45"/>
  <c r="BV45"/>
  <c r="BU45"/>
  <c r="BT45"/>
  <c r="BS45"/>
  <c r="CA44"/>
  <c r="BZ44"/>
  <c r="BY44"/>
  <c r="BX44"/>
  <c r="BW44"/>
  <c r="BV44"/>
  <c r="BU44"/>
  <c r="BT44"/>
  <c r="BS44"/>
  <c r="CA43"/>
  <c r="BZ43"/>
  <c r="BY43"/>
  <c r="BX43"/>
  <c r="BW43"/>
  <c r="BV43"/>
  <c r="BU43"/>
  <c r="BT43"/>
  <c r="BS43"/>
  <c r="CA42"/>
  <c r="BZ42"/>
  <c r="BY42"/>
  <c r="BX42"/>
  <c r="BW42"/>
  <c r="BV42"/>
  <c r="BU42"/>
  <c r="BT42"/>
  <c r="BS42"/>
  <c r="CA41"/>
  <c r="BZ41"/>
  <c r="BY41"/>
  <c r="BX41"/>
  <c r="BW41"/>
  <c r="BV41"/>
  <c r="BU41"/>
  <c r="BT41"/>
  <c r="BS41"/>
  <c r="CA40"/>
  <c r="BZ40"/>
  <c r="BY40"/>
  <c r="BX40"/>
  <c r="BW40"/>
  <c r="BV40"/>
  <c r="BU40"/>
  <c r="BT40"/>
  <c r="BS40"/>
  <c r="CA39"/>
  <c r="BZ39"/>
  <c r="BY39"/>
  <c r="BX39"/>
  <c r="BW39"/>
  <c r="BV39"/>
  <c r="BU39"/>
  <c r="BT39"/>
  <c r="BS39"/>
  <c r="CA38"/>
  <c r="BZ38"/>
  <c r="BY38"/>
  <c r="BX38"/>
  <c r="BW38"/>
  <c r="BV38"/>
  <c r="BU38"/>
  <c r="BT38"/>
  <c r="BS38"/>
  <c r="CA37"/>
  <c r="BZ37"/>
  <c r="BY37"/>
  <c r="BX37"/>
  <c r="BW37"/>
  <c r="BV37"/>
  <c r="BU37"/>
  <c r="BT37"/>
  <c r="BS37"/>
  <c r="CA36"/>
  <c r="BZ36"/>
  <c r="BY36"/>
  <c r="BX36"/>
  <c r="BW36"/>
  <c r="BV36"/>
  <c r="BU36"/>
  <c r="BT36"/>
  <c r="BS36"/>
  <c r="CA35"/>
  <c r="BZ35"/>
  <c r="BY35"/>
  <c r="BX35"/>
  <c r="BW35"/>
  <c r="BV35"/>
  <c r="BU35"/>
  <c r="BT35"/>
  <c r="BS35"/>
  <c r="CA34"/>
  <c r="BZ34"/>
  <c r="BY34"/>
  <c r="BX34"/>
  <c r="BW34"/>
  <c r="BV34"/>
  <c r="BU34"/>
  <c r="BT34"/>
  <c r="BS34"/>
  <c r="CA33"/>
  <c r="BZ33"/>
  <c r="BY33"/>
  <c r="BX33"/>
  <c r="BW33"/>
  <c r="BV33"/>
  <c r="BU33"/>
  <c r="BT33"/>
  <c r="BS33"/>
  <c r="CA32"/>
  <c r="BZ32"/>
  <c r="BY32"/>
  <c r="BX32"/>
  <c r="BW32"/>
  <c r="BV32"/>
  <c r="BU32"/>
  <c r="BT32"/>
  <c r="BS32"/>
  <c r="CA31"/>
  <c r="BZ31"/>
  <c r="BY31"/>
  <c r="BX31"/>
  <c r="BW31"/>
  <c r="BV31"/>
  <c r="BU31"/>
  <c r="BT31"/>
  <c r="BS31"/>
  <c r="CA30"/>
  <c r="BZ30"/>
  <c r="BY30"/>
  <c r="BX30"/>
  <c r="BW30"/>
  <c r="BV30"/>
  <c r="BU30"/>
  <c r="BT30"/>
  <c r="BS30"/>
  <c r="CA29"/>
  <c r="BZ29"/>
  <c r="BY29"/>
  <c r="BX29"/>
  <c r="BW29"/>
  <c r="BV29"/>
  <c r="BU29"/>
  <c r="BT29"/>
  <c r="BS29"/>
  <c r="CA28"/>
  <c r="BZ28"/>
  <c r="BY28"/>
  <c r="BX28"/>
  <c r="BW28"/>
  <c r="BV28"/>
  <c r="BU28"/>
  <c r="BT28"/>
  <c r="BS28"/>
  <c r="CA27"/>
  <c r="BZ27"/>
  <c r="BY27"/>
  <c r="BX27"/>
  <c r="BW27"/>
  <c r="BV27"/>
  <c r="BU27"/>
  <c r="BT27"/>
  <c r="BS27"/>
  <c r="CA26"/>
  <c r="BZ26"/>
  <c r="BY26"/>
  <c r="BX26"/>
  <c r="BW26"/>
  <c r="BV26"/>
  <c r="BU26"/>
  <c r="BT26"/>
  <c r="BS26"/>
  <c r="CA25"/>
  <c r="BZ25"/>
  <c r="BY25"/>
  <c r="BX25"/>
  <c r="BW25"/>
  <c r="BV25"/>
  <c r="BU25"/>
  <c r="BT25"/>
  <c r="BS25"/>
  <c r="CA24"/>
  <c r="BZ24"/>
  <c r="BY24"/>
  <c r="BX24"/>
  <c r="BW24"/>
  <c r="BV24"/>
  <c r="BU24"/>
  <c r="BT24"/>
  <c r="BS24"/>
  <c r="CA23"/>
  <c r="BZ23"/>
  <c r="BY23"/>
  <c r="BX23"/>
  <c r="BW23"/>
  <c r="BV23"/>
  <c r="BU23"/>
  <c r="BT23"/>
  <c r="BS23"/>
  <c r="CA22"/>
  <c r="BZ22"/>
  <c r="BY22"/>
  <c r="BX22"/>
  <c r="BW22"/>
  <c r="BV22"/>
  <c r="BU22"/>
  <c r="BT22"/>
  <c r="BS22"/>
  <c r="CA21"/>
  <c r="BZ21"/>
  <c r="BY21"/>
  <c r="BX21"/>
  <c r="BW21"/>
  <c r="BV21"/>
  <c r="BU21"/>
  <c r="BT21"/>
  <c r="BS21"/>
  <c r="CA20"/>
  <c r="BZ20"/>
  <c r="BY20"/>
  <c r="BX20"/>
  <c r="BW20"/>
  <c r="BV20"/>
  <c r="BU20"/>
  <c r="BT20"/>
  <c r="BS20"/>
  <c r="CA19"/>
  <c r="BZ19"/>
  <c r="BY19"/>
  <c r="BX19"/>
  <c r="BW19"/>
  <c r="BV19"/>
  <c r="BU19"/>
  <c r="BT19"/>
  <c r="BS19"/>
  <c r="CA18"/>
  <c r="BZ18"/>
  <c r="BY18"/>
  <c r="BX18"/>
  <c r="BW18"/>
  <c r="BV18"/>
  <c r="BU18"/>
  <c r="BT18"/>
  <c r="BS18"/>
  <c r="CA17"/>
  <c r="BZ17"/>
  <c r="BY17"/>
  <c r="BX17"/>
  <c r="BW17"/>
  <c r="BV17"/>
  <c r="BU17"/>
  <c r="BT17"/>
  <c r="BS17"/>
  <c r="CA16"/>
  <c r="BZ16"/>
  <c r="BY16"/>
  <c r="BX16"/>
  <c r="BW16"/>
  <c r="BV16"/>
  <c r="BU16"/>
  <c r="BT16"/>
  <c r="BS16"/>
  <c r="CA15"/>
  <c r="BZ15"/>
  <c r="BY15"/>
  <c r="BX15"/>
  <c r="BW15"/>
  <c r="BV15"/>
  <c r="BU15"/>
  <c r="BT15"/>
  <c r="BS15"/>
  <c r="K52"/>
</calcChain>
</file>

<file path=xl/sharedStrings.xml><?xml version="1.0" encoding="utf-8"?>
<sst xmlns="http://schemas.openxmlformats.org/spreadsheetml/2006/main" count="333" uniqueCount="241">
  <si>
    <t xml:space="preserve">Year </t>
  </si>
  <si>
    <t>世帯人員</t>
  </si>
  <si>
    <t>有業人員</t>
  </si>
  <si>
    <t>世帯主</t>
  </si>
  <si>
    <t>収入総額</t>
  </si>
  <si>
    <t>実 収 入</t>
  </si>
  <si>
    <t>実収入以外の収入</t>
  </si>
  <si>
    <t>繰 入 金</t>
  </si>
  <si>
    <t>支出総額</t>
  </si>
  <si>
    <t>実 支 出</t>
  </si>
  <si>
    <t>実支出以外の支出</t>
  </si>
  <si>
    <t>繰 越 金</t>
  </si>
  <si>
    <t>現物総額</t>
  </si>
  <si>
    <t>可処分所得</t>
  </si>
  <si>
    <t>黒　　字</t>
  </si>
  <si>
    <t>平均消費</t>
  </si>
  <si>
    <t>の年齢</t>
  </si>
  <si>
    <t xml:space="preserve">Receipts </t>
  </si>
  <si>
    <t xml:space="preserve">Income </t>
  </si>
  <si>
    <t xml:space="preserve">Receipts other </t>
  </si>
  <si>
    <t xml:space="preserve">Carry-over </t>
  </si>
  <si>
    <t xml:space="preserve">Disbursements </t>
  </si>
  <si>
    <t xml:space="preserve">Expenditure </t>
  </si>
  <si>
    <t>Disbursements</t>
  </si>
  <si>
    <t>Carry-over</t>
  </si>
  <si>
    <t>Income</t>
  </si>
  <si>
    <t>Disposable</t>
  </si>
  <si>
    <t xml:space="preserve">Surplus </t>
  </si>
  <si>
    <t>性向</t>
  </si>
  <si>
    <t xml:space="preserve">Persons per </t>
  </si>
  <si>
    <t xml:space="preserve">Earners per </t>
  </si>
  <si>
    <t>Age of</t>
  </si>
  <si>
    <t>経常収入</t>
  </si>
  <si>
    <t>特別収入</t>
  </si>
  <si>
    <t>than</t>
  </si>
  <si>
    <t>#預貯金</t>
  </si>
  <si>
    <t>from previous</t>
  </si>
  <si>
    <t>消費支出</t>
  </si>
  <si>
    <t>非消費支出</t>
  </si>
  <si>
    <t>other</t>
  </si>
  <si>
    <t>to next</t>
  </si>
  <si>
    <t xml:space="preserve">in kind </t>
  </si>
  <si>
    <t>income</t>
  </si>
  <si>
    <t>#金融資産</t>
  </si>
  <si>
    <t>Propensity</t>
  </si>
  <si>
    <t xml:space="preserve">household </t>
  </si>
  <si>
    <t>head</t>
  </si>
  <si>
    <t xml:space="preserve">Current income </t>
  </si>
  <si>
    <t>Non-</t>
  </si>
  <si>
    <t xml:space="preserve">income  </t>
  </si>
  <si>
    <t xml:space="preserve"> 引出</t>
  </si>
  <si>
    <t xml:space="preserve">month </t>
  </si>
  <si>
    <t xml:space="preserve">Living expenditure </t>
  </si>
  <si>
    <t xml:space="preserve">Non-living expenditure </t>
  </si>
  <si>
    <t xml:space="preserve">than </t>
  </si>
  <si>
    <t xml:space="preserve">Savings </t>
  </si>
  <si>
    <t xml:space="preserve">month  </t>
  </si>
  <si>
    <t xml:space="preserve"> 純増</t>
  </si>
  <si>
    <t>to consume</t>
  </si>
  <si>
    <t>勤 め 先 収 入</t>
  </si>
  <si>
    <t>事　業・内職収入</t>
  </si>
  <si>
    <t>他の経常収入</t>
  </si>
  <si>
    <t>current</t>
  </si>
  <si>
    <t>Saving</t>
  </si>
  <si>
    <t>食　料</t>
  </si>
  <si>
    <t>住　居</t>
  </si>
  <si>
    <t>光　熱・</t>
  </si>
  <si>
    <t>家　具・</t>
  </si>
  <si>
    <t>被服及び</t>
  </si>
  <si>
    <t>保健医療</t>
  </si>
  <si>
    <t>交　通・</t>
  </si>
  <si>
    <t>教　育</t>
  </si>
  <si>
    <t>教養娯楽</t>
  </si>
  <si>
    <t>その他の</t>
  </si>
  <si>
    <t xml:space="preserve"> </t>
  </si>
  <si>
    <t>#勤労所得税</t>
  </si>
  <si>
    <t xml:space="preserve">expenditure </t>
  </si>
  <si>
    <t>Net increase</t>
  </si>
  <si>
    <t>(人)</t>
  </si>
  <si>
    <t>(歳)</t>
  </si>
  <si>
    <t>(円)</t>
  </si>
  <si>
    <t xml:space="preserve">Wages and salaries </t>
  </si>
  <si>
    <t xml:space="preserve">Business and homework </t>
  </si>
  <si>
    <t xml:space="preserve">Other current income </t>
  </si>
  <si>
    <t xml:space="preserve">income </t>
  </si>
  <si>
    <t>deposits</t>
  </si>
  <si>
    <t xml:space="preserve">Food </t>
  </si>
  <si>
    <t xml:space="preserve">Housing </t>
  </si>
  <si>
    <t>水　道</t>
  </si>
  <si>
    <t>家事用品</t>
  </si>
  <si>
    <t>履物</t>
  </si>
  <si>
    <t>Medical</t>
  </si>
  <si>
    <t>通　信</t>
  </si>
  <si>
    <t xml:space="preserve">Education </t>
  </si>
  <si>
    <t xml:space="preserve">Reading </t>
  </si>
  <si>
    <t xml:space="preserve">Earned </t>
  </si>
  <si>
    <t>of current</t>
  </si>
  <si>
    <t>(％)</t>
  </si>
  <si>
    <t>(yen)</t>
  </si>
  <si>
    <t>#世 帯 主 収　入</t>
  </si>
  <si>
    <t>#世帯主の</t>
  </si>
  <si>
    <t>#他の世帯員</t>
  </si>
  <si>
    <t>事業収入</t>
  </si>
  <si>
    <t>内職収入</t>
  </si>
  <si>
    <t>#財産収入</t>
  </si>
  <si>
    <t>#社会保障</t>
  </si>
  <si>
    <t xml:space="preserve">cashed </t>
  </si>
  <si>
    <t xml:space="preserve">Fuel, </t>
  </si>
  <si>
    <t>Furniture</t>
  </si>
  <si>
    <t xml:space="preserve">Clothes </t>
  </si>
  <si>
    <t xml:space="preserve">care </t>
  </si>
  <si>
    <t>Transportation</t>
  </si>
  <si>
    <t xml:space="preserve">and </t>
  </si>
  <si>
    <t>Other</t>
  </si>
  <si>
    <t>income tax</t>
  </si>
  <si>
    <t xml:space="preserve">assets </t>
  </si>
  <si>
    <t xml:space="preserve">Household head </t>
  </si>
  <si>
    <t xml:space="preserve">配偶者の収入 </t>
  </si>
  <si>
    <t xml:space="preserve"> 収入 </t>
  </si>
  <si>
    <t xml:space="preserve">Business </t>
  </si>
  <si>
    <t xml:space="preserve">Homework </t>
  </si>
  <si>
    <t>Returns</t>
  </si>
  <si>
    <t xml:space="preserve">  給付</t>
  </si>
  <si>
    <t xml:space="preserve">light and </t>
  </si>
  <si>
    <t>and</t>
  </si>
  <si>
    <t xml:space="preserve">recreation </t>
  </si>
  <si>
    <t xml:space="preserve">living </t>
  </si>
  <si>
    <t>定期収入</t>
  </si>
  <si>
    <t>臨時収入　　，賞与</t>
  </si>
  <si>
    <t xml:space="preserve">うち女 </t>
  </si>
  <si>
    <t>Other household</t>
  </si>
  <si>
    <t xml:space="preserve">from assets </t>
  </si>
  <si>
    <t>Social</t>
  </si>
  <si>
    <t>water</t>
  </si>
  <si>
    <t>household</t>
  </si>
  <si>
    <t xml:space="preserve">footwear </t>
  </si>
  <si>
    <t xml:space="preserve">communication </t>
  </si>
  <si>
    <t xml:space="preserve">Regular </t>
  </si>
  <si>
    <t xml:space="preserve">Temporary and bonuses </t>
  </si>
  <si>
    <t xml:space="preserve">Wife </t>
  </si>
  <si>
    <t xml:space="preserve">members </t>
  </si>
  <si>
    <t>security</t>
  </si>
  <si>
    <t xml:space="preserve">charges </t>
  </si>
  <si>
    <t xml:space="preserve">utensils </t>
  </si>
  <si>
    <t>2)</t>
  </si>
  <si>
    <t>3)</t>
  </si>
  <si>
    <t>4)</t>
  </si>
  <si>
    <t>5)</t>
  </si>
  <si>
    <t>benefits</t>
  </si>
  <si>
    <t>消費者物価指数</t>
    <rPh sb="0" eb="3">
      <t>ショウヒシャ</t>
    </rPh>
    <rPh sb="3" eb="5">
      <t>ブッカ</t>
    </rPh>
    <rPh sb="5" eb="7">
      <t>シスウ</t>
    </rPh>
    <phoneticPr fontId="2"/>
  </si>
  <si>
    <t>（平成12年＝100）</t>
    <rPh sb="1" eb="3">
      <t>ヘイセイ</t>
    </rPh>
    <rPh sb="5" eb="6">
      <t>ネン</t>
    </rPh>
    <phoneticPr fontId="2"/>
  </si>
  <si>
    <t>全国、年平均</t>
    <rPh sb="0" eb="2">
      <t>ゼンコク</t>
    </rPh>
    <rPh sb="3" eb="6">
      <t>ネンヘイキン</t>
    </rPh>
    <phoneticPr fontId="2"/>
  </si>
  <si>
    <t>総合指数（持家の帰属家賃を除く）</t>
    <rPh sb="0" eb="2">
      <t>ソウゴウ</t>
    </rPh>
    <rPh sb="2" eb="4">
      <t>シスウ</t>
    </rPh>
    <rPh sb="5" eb="7">
      <t>モチイエ</t>
    </rPh>
    <rPh sb="8" eb="10">
      <t>キゾク</t>
    </rPh>
    <rPh sb="10" eb="12">
      <t>ヤチン</t>
    </rPh>
    <rPh sb="13" eb="14">
      <t>ノゾ</t>
    </rPh>
    <phoneticPr fontId="2"/>
  </si>
  <si>
    <t>ﾃﾞｰﾀｼｰﾄﾌｧｲﾙ名</t>
  </si>
  <si>
    <t>コード</t>
  </si>
  <si>
    <t>名称</t>
  </si>
  <si>
    <t>出典名</t>
  </si>
  <si>
    <t>別名</t>
  </si>
  <si>
    <t>単位</t>
  </si>
  <si>
    <t>期種変換</t>
  </si>
  <si>
    <t>加工方法</t>
  </si>
  <si>
    <t>速報</t>
  </si>
  <si>
    <t>C69</t>
  </si>
  <si>
    <t>H&amp;1YRM9</t>
  </si>
  <si>
    <t>（財）日本統計協会（総務省）「家計調査報告」</t>
  </si>
  <si>
    <t>円  調整： 0桁</t>
  </si>
  <si>
    <t>平均    欠測値    (月次)</t>
  </si>
  <si>
    <t>なし</t>
  </si>
  <si>
    <t>C13</t>
  </si>
  <si>
    <t>H&amp;1YDB</t>
  </si>
  <si>
    <t>全国勤労者世帯  可処分所得</t>
    <phoneticPr fontId="2"/>
  </si>
  <si>
    <t>全国勤労者世帯  消費支出</t>
    <phoneticPr fontId="2"/>
  </si>
  <si>
    <t/>
  </si>
  <si>
    <t>C1</t>
  </si>
  <si>
    <t>2000CPIAB</t>
  </si>
  <si>
    <t>消費者物価．全国基本分類指数（００年基準）総合</t>
  </si>
  <si>
    <t>（財）日本統計協会（総務省）「消費者物価指数（速報）」</t>
  </si>
  <si>
    <t>基準時＝１００  調整： 0桁</t>
  </si>
  <si>
    <t>品目別消費者物価指数</t>
    <rPh sb="0" eb="3">
      <t>ヒンモクベツ</t>
    </rPh>
    <rPh sb="3" eb="6">
      <t>ショウヒシャ</t>
    </rPh>
    <rPh sb="6" eb="8">
      <t>ブッカ</t>
    </rPh>
    <rPh sb="8" eb="10">
      <t>シスウ</t>
    </rPh>
    <phoneticPr fontId="2"/>
  </si>
  <si>
    <t>食料</t>
    <phoneticPr fontId="2"/>
  </si>
  <si>
    <t>住居</t>
    <phoneticPr fontId="2"/>
  </si>
  <si>
    <t>光熱・</t>
    <phoneticPr fontId="2"/>
  </si>
  <si>
    <t>水道</t>
    <phoneticPr fontId="2"/>
  </si>
  <si>
    <t>家具・</t>
    <phoneticPr fontId="2"/>
  </si>
  <si>
    <t>交通・</t>
    <phoneticPr fontId="2"/>
  </si>
  <si>
    <t>通信</t>
    <phoneticPr fontId="2"/>
  </si>
  <si>
    <t>教育</t>
    <phoneticPr fontId="2"/>
  </si>
  <si>
    <t>（持ち家の帰属家賃を除く）</t>
    <rPh sb="1" eb="2">
      <t>モ</t>
    </rPh>
    <rPh sb="3" eb="4">
      <t>イエ</t>
    </rPh>
    <rPh sb="5" eb="7">
      <t>キゾク</t>
    </rPh>
    <rPh sb="7" eb="9">
      <t>ヤチン</t>
    </rPh>
    <rPh sb="10" eb="11">
      <t>ノゾ</t>
    </rPh>
    <phoneticPr fontId="2"/>
  </si>
  <si>
    <t>実質額</t>
    <rPh sb="0" eb="3">
      <t>ジッシツガク</t>
    </rPh>
    <phoneticPr fontId="2"/>
  </si>
  <si>
    <t>相対価格</t>
    <rPh sb="0" eb="2">
      <t>ソウタイ</t>
    </rPh>
    <rPh sb="2" eb="4">
      <t>カカク</t>
    </rPh>
    <phoneticPr fontId="2"/>
  </si>
  <si>
    <t xml:space="preserve"> </t>
    <phoneticPr fontId="2"/>
  </si>
  <si>
    <t>交通・通信</t>
    <rPh sb="3" eb="5">
      <t>ツウシン</t>
    </rPh>
    <phoneticPr fontId="2"/>
  </si>
  <si>
    <t>被服及び履き物</t>
    <rPh sb="4" eb="5">
      <t>ハ</t>
    </rPh>
    <rPh sb="6" eb="7">
      <t>モノ</t>
    </rPh>
    <phoneticPr fontId="2"/>
  </si>
  <si>
    <t>food</t>
    <phoneticPr fontId="2"/>
  </si>
  <si>
    <t>house</t>
    <phoneticPr fontId="2"/>
  </si>
  <si>
    <t>med</t>
    <phoneticPr fontId="2"/>
  </si>
  <si>
    <t>edu</t>
    <phoneticPr fontId="2"/>
  </si>
  <si>
    <t>frnt</t>
    <phoneticPr fontId="2"/>
  </si>
  <si>
    <t>enrg</t>
    <phoneticPr fontId="2"/>
  </si>
  <si>
    <t>clth</t>
    <phoneticPr fontId="2"/>
  </si>
  <si>
    <t>trns</t>
    <phoneticPr fontId="2"/>
  </si>
  <si>
    <t>lsr</t>
    <phoneticPr fontId="2"/>
  </si>
  <si>
    <t>inc</t>
    <phoneticPr fontId="2"/>
  </si>
  <si>
    <t>p_h</t>
    <phoneticPr fontId="2"/>
  </si>
  <si>
    <t>p_fn</t>
    <phoneticPr fontId="2"/>
  </si>
  <si>
    <t>p_c</t>
    <phoneticPr fontId="2"/>
  </si>
  <si>
    <t>p_m</t>
    <phoneticPr fontId="2"/>
  </si>
  <si>
    <t>p_t</t>
    <phoneticPr fontId="2"/>
  </si>
  <si>
    <t>p_ed</t>
    <phoneticPr fontId="2"/>
  </si>
  <si>
    <t>p_en</t>
    <phoneticPr fontId="2"/>
  </si>
  <si>
    <t>p_fd</t>
    <phoneticPr fontId="2"/>
  </si>
  <si>
    <t>p_l</t>
    <phoneticPr fontId="2"/>
  </si>
  <si>
    <t>ln x</t>
    <phoneticPr fontId="2"/>
  </si>
  <si>
    <t>ln p</t>
    <phoneticPr fontId="2"/>
  </si>
  <si>
    <t>ln I</t>
    <phoneticPr fontId="2"/>
  </si>
  <si>
    <t>SUMMARY OUTPUT</t>
  </si>
  <si>
    <t>Regression Statistics</t>
  </si>
  <si>
    <t>Multiple R</t>
  </si>
  <si>
    <t>R Square</t>
  </si>
  <si>
    <t>Adjusted R Square</t>
  </si>
  <si>
    <t>Standard Error</t>
  </si>
  <si>
    <t>Observations</t>
  </si>
  <si>
    <t>ANOVA</t>
  </si>
  <si>
    <t>Regression</t>
  </si>
  <si>
    <t>Residual</t>
  </si>
  <si>
    <t>Total</t>
  </si>
  <si>
    <t>Intercept</t>
  </si>
  <si>
    <t>df</t>
  </si>
  <si>
    <t>SS</t>
  </si>
  <si>
    <t>MS</t>
  </si>
  <si>
    <t>F</t>
  </si>
  <si>
    <t>Significance F</t>
  </si>
  <si>
    <t>Coefficients</t>
  </si>
  <si>
    <t>t Stat</t>
  </si>
  <si>
    <t>P-value</t>
  </si>
  <si>
    <t>Lower 95%</t>
  </si>
  <si>
    <t>Upper 95%</t>
  </si>
  <si>
    <t>Lower 95.0%</t>
  </si>
  <si>
    <t>Upper 95.0%</t>
  </si>
  <si>
    <t>X Variable 1</t>
  </si>
  <si>
    <t>X Variable 2</t>
  </si>
</sst>
</file>

<file path=xl/styles.xml><?xml version="1.0" encoding="utf-8"?>
<styleSheet xmlns="http://schemas.openxmlformats.org/spreadsheetml/2006/main">
  <numFmts count="7">
    <numFmt numFmtId="176" formatCode="0.0"/>
    <numFmt numFmtId="177" formatCode="#,##0.0"/>
    <numFmt numFmtId="178" formatCode="#,##0_ ;[Red]\-#,##0\ "/>
    <numFmt numFmtId="179" formatCode="#,##0_ "/>
    <numFmt numFmtId="180" formatCode="0.0_ "/>
    <numFmt numFmtId="181" formatCode="yyyy/mm"/>
    <numFmt numFmtId="182" formatCode="0_ "/>
  </numFmts>
  <fonts count="8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1"/>
      <color indexed="12"/>
      <name val="ＭＳ 明朝"/>
      <family val="1"/>
      <charset val="128"/>
    </font>
    <font>
      <sz val="8"/>
      <name val="ＭＳ Ｐ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3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double">
        <color indexed="64"/>
      </right>
      <top style="thick">
        <color indexed="64"/>
      </top>
      <bottom/>
      <diagonal/>
    </border>
    <border>
      <left style="double">
        <color indexed="64"/>
      </left>
      <right/>
      <top style="thick">
        <color indexed="64"/>
      </top>
      <bottom/>
      <diagonal/>
    </border>
    <border>
      <left/>
      <right style="dotted">
        <color indexed="64"/>
      </right>
      <top style="thick">
        <color indexed="64"/>
      </top>
      <bottom/>
      <diagonal/>
    </border>
    <border>
      <left style="double">
        <color indexed="64"/>
      </left>
      <right style="double">
        <color indexed="64"/>
      </right>
      <top style="thick">
        <color indexed="64"/>
      </top>
      <bottom/>
      <diagonal/>
    </border>
    <border>
      <left style="thin">
        <color indexed="64"/>
      </left>
      <right style="dotted">
        <color indexed="64"/>
      </right>
      <top style="thick">
        <color indexed="64"/>
      </top>
      <bottom/>
      <diagonal/>
    </border>
    <border>
      <left style="dotted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41">
    <xf numFmtId="0" fontId="0" fillId="0" borderId="0" xfId="0"/>
    <xf numFmtId="0" fontId="0" fillId="0" borderId="0" xfId="0" applyBorder="1" applyAlignment="1">
      <alignment horizontal="right"/>
    </xf>
    <xf numFmtId="0" fontId="1" fillId="0" borderId="0" xfId="0" applyFont="1"/>
    <xf numFmtId="0" fontId="1" fillId="0" borderId="0" xfId="0" applyFont="1" applyAlignment="1">
      <alignment vertical="top"/>
    </xf>
    <xf numFmtId="0" fontId="1" fillId="0" borderId="1" xfId="0" applyFont="1" applyBorder="1"/>
    <xf numFmtId="2" fontId="1" fillId="0" borderId="0" xfId="0" applyNumberFormat="1" applyFont="1"/>
    <xf numFmtId="176" fontId="1" fillId="0" borderId="0" xfId="0" applyNumberFormat="1" applyFont="1"/>
    <xf numFmtId="0" fontId="1" fillId="0" borderId="0" xfId="0" applyFont="1" applyBorder="1"/>
    <xf numFmtId="2" fontId="0" fillId="0" borderId="0" xfId="0" applyNumberFormat="1" applyBorder="1" applyAlignment="1">
      <alignment horizontal="right"/>
    </xf>
    <xf numFmtId="176" fontId="0" fillId="0" borderId="0" xfId="0" applyNumberFormat="1" applyBorder="1"/>
    <xf numFmtId="4" fontId="1" fillId="0" borderId="2" xfId="0" applyNumberFormat="1" applyFont="1" applyFill="1" applyBorder="1"/>
    <xf numFmtId="177" fontId="1" fillId="0" borderId="2" xfId="0" applyNumberFormat="1" applyFont="1" applyFill="1" applyBorder="1"/>
    <xf numFmtId="0" fontId="1" fillId="0" borderId="0" xfId="0" applyNumberFormat="1" applyFont="1" applyFill="1" applyBorder="1"/>
    <xf numFmtId="0" fontId="1" fillId="0" borderId="0" xfId="0" applyNumberFormat="1" applyFont="1" applyFill="1" applyBorder="1" applyAlignment="1"/>
    <xf numFmtId="3" fontId="1" fillId="0" borderId="0" xfId="1" applyNumberFormat="1" applyBorder="1"/>
    <xf numFmtId="2" fontId="0" fillId="0" borderId="0" xfId="0" applyNumberFormat="1" applyAlignment="1">
      <alignment horizontal="right"/>
    </xf>
    <xf numFmtId="176" fontId="0" fillId="0" borderId="0" xfId="0" applyNumberFormat="1" applyAlignment="1">
      <alignment horizontal="right"/>
    </xf>
    <xf numFmtId="4" fontId="1" fillId="0" borderId="0" xfId="0" applyNumberFormat="1" applyFont="1" applyFill="1" applyBorder="1"/>
    <xf numFmtId="177" fontId="1" fillId="0" borderId="0" xfId="0" applyNumberFormat="1" applyFont="1" applyFill="1" applyBorder="1"/>
    <xf numFmtId="0" fontId="1" fillId="0" borderId="3" xfId="0" applyFont="1" applyBorder="1"/>
    <xf numFmtId="0" fontId="0" fillId="0" borderId="4" xfId="0" applyBorder="1" applyAlignment="1">
      <alignment vertical="top"/>
    </xf>
    <xf numFmtId="0" fontId="0" fillId="0" borderId="5" xfId="0" applyBorder="1" applyAlignment="1"/>
    <xf numFmtId="0" fontId="0" fillId="0" borderId="6" xfId="0" applyBorder="1" applyAlignment="1">
      <alignment horizontal="centerContinuous"/>
    </xf>
    <xf numFmtId="0" fontId="0" fillId="0" borderId="7" xfId="0" applyBorder="1" applyAlignment="1">
      <alignment horizontal="centerContinuous"/>
    </xf>
    <xf numFmtId="0" fontId="0" fillId="0" borderId="6" xfId="0" applyBorder="1" applyAlignment="1"/>
    <xf numFmtId="0" fontId="0" fillId="0" borderId="7" xfId="0" applyBorder="1" applyAlignment="1"/>
    <xf numFmtId="0" fontId="0" fillId="0" borderId="8" xfId="0" applyBorder="1" applyAlignment="1"/>
    <xf numFmtId="0" fontId="0" fillId="0" borderId="0" xfId="0" applyBorder="1" applyAlignment="1">
      <alignment horizontal="centerContinuous"/>
    </xf>
    <xf numFmtId="0" fontId="0" fillId="0" borderId="1" xfId="0" applyBorder="1" applyAlignment="1">
      <alignment horizontal="centerContinuous"/>
    </xf>
    <xf numFmtId="0" fontId="0" fillId="0" borderId="0" xfId="0" applyBorder="1" applyAlignment="1"/>
    <xf numFmtId="0" fontId="0" fillId="0" borderId="1" xfId="0" applyBorder="1" applyAlignment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0" xfId="0" applyFill="1" applyBorder="1" applyAlignment="1">
      <alignment horizontal="center"/>
    </xf>
    <xf numFmtId="178" fontId="0" fillId="0" borderId="0" xfId="0" applyNumberFormat="1" applyAlignment="1">
      <alignment horizontal="right"/>
    </xf>
    <xf numFmtId="178" fontId="1" fillId="0" borderId="0" xfId="0" applyNumberFormat="1" applyFont="1"/>
    <xf numFmtId="178" fontId="1" fillId="0" borderId="0" xfId="0" applyNumberFormat="1" applyFont="1" applyBorder="1" applyAlignment="1">
      <alignment horizontal="right"/>
    </xf>
    <xf numFmtId="178" fontId="1" fillId="0" borderId="0" xfId="0" applyNumberFormat="1" applyFont="1" applyBorder="1"/>
    <xf numFmtId="178" fontId="1" fillId="0" borderId="0" xfId="1" applyNumberFormat="1" applyBorder="1" applyAlignment="1"/>
    <xf numFmtId="178" fontId="1" fillId="0" borderId="2" xfId="0" applyNumberFormat="1" applyFont="1" applyFill="1" applyBorder="1"/>
    <xf numFmtId="178" fontId="0" fillId="0" borderId="0" xfId="0" applyNumberFormat="1" applyBorder="1" applyAlignment="1">
      <alignment horizontal="right"/>
    </xf>
    <xf numFmtId="178" fontId="1" fillId="0" borderId="2" xfId="0" applyNumberFormat="1" applyFont="1" applyFill="1" applyBorder="1" applyAlignment="1"/>
    <xf numFmtId="0" fontId="1" fillId="0" borderId="0" xfId="0" applyFont="1" applyFill="1"/>
    <xf numFmtId="0" fontId="3" fillId="0" borderId="8" xfId="0" applyFont="1" applyBorder="1" applyAlignment="1"/>
    <xf numFmtId="0" fontId="4" fillId="0" borderId="9" xfId="0" applyFont="1" applyBorder="1" applyAlignment="1">
      <alignment vertical="top"/>
    </xf>
    <xf numFmtId="0" fontId="4" fillId="0" borderId="10" xfId="0" applyFont="1" applyBorder="1" applyAlignment="1">
      <alignment vertical="top"/>
    </xf>
    <xf numFmtId="0" fontId="3" fillId="0" borderId="8" xfId="0" applyFont="1" applyBorder="1" applyAlignment="1">
      <alignment vertical="top"/>
    </xf>
    <xf numFmtId="0" fontId="0" fillId="0" borderId="14" xfId="0" applyBorder="1" applyAlignment="1">
      <alignment vertical="top"/>
    </xf>
    <xf numFmtId="0" fontId="0" fillId="0" borderId="15" xfId="0" applyBorder="1" applyAlignment="1">
      <alignment vertical="top"/>
    </xf>
    <xf numFmtId="0" fontId="0" fillId="0" borderId="16" xfId="0" applyBorder="1" applyAlignment="1">
      <alignment vertical="top"/>
    </xf>
    <xf numFmtId="0" fontId="0" fillId="0" borderId="17" xfId="0" applyBorder="1" applyAlignment="1">
      <alignment vertical="top"/>
    </xf>
    <xf numFmtId="0" fontId="0" fillId="0" borderId="18" xfId="0" applyBorder="1" applyAlignment="1">
      <alignment vertical="top"/>
    </xf>
    <xf numFmtId="0" fontId="0" fillId="0" borderId="14" xfId="0" applyBorder="1" applyAlignment="1">
      <alignment horizontal="centerContinuous" vertical="top"/>
    </xf>
    <xf numFmtId="0" fontId="0" fillId="0" borderId="15" xfId="0" applyBorder="1" applyAlignment="1">
      <alignment horizontal="centerContinuous" vertical="top"/>
    </xf>
    <xf numFmtId="0" fontId="0" fillId="0" borderId="19" xfId="0" applyBorder="1" applyAlignment="1">
      <alignment vertical="top"/>
    </xf>
    <xf numFmtId="0" fontId="0" fillId="0" borderId="20" xfId="0" applyBorder="1" applyAlignment="1">
      <alignment vertical="top"/>
    </xf>
    <xf numFmtId="0" fontId="0" fillId="0" borderId="21" xfId="0" applyBorder="1" applyAlignment="1">
      <alignment horizontal="centerContinuous" vertical="top"/>
    </xf>
    <xf numFmtId="0" fontId="0" fillId="0" borderId="22" xfId="0" applyBorder="1" applyAlignment="1">
      <alignment horizontal="centerContinuous" vertical="top"/>
    </xf>
    <xf numFmtId="0" fontId="0" fillId="0" borderId="0" xfId="0" applyBorder="1" applyAlignment="1">
      <alignment vertical="top"/>
    </xf>
    <xf numFmtId="0" fontId="0" fillId="0" borderId="1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3" fillId="0" borderId="11" xfId="0" applyFont="1" applyBorder="1" applyAlignment="1">
      <alignment vertical="top"/>
    </xf>
    <xf numFmtId="0" fontId="0" fillId="0" borderId="0" xfId="0" applyBorder="1" applyAlignment="1">
      <alignment horizontal="centerContinuous" vertical="top"/>
    </xf>
    <xf numFmtId="0" fontId="0" fillId="0" borderId="1" xfId="0" applyBorder="1" applyAlignment="1">
      <alignment horizontal="centerContinuous" vertical="top"/>
    </xf>
    <xf numFmtId="0" fontId="0" fillId="0" borderId="12" xfId="0" applyBorder="1" applyAlignment="1">
      <alignment vertical="top"/>
    </xf>
    <xf numFmtId="0" fontId="0" fillId="0" borderId="23" xfId="0" applyBorder="1" applyAlignment="1">
      <alignment horizontal="centerContinuous" vertical="top"/>
    </xf>
    <xf numFmtId="0" fontId="0" fillId="0" borderId="24" xfId="0" applyBorder="1" applyAlignment="1">
      <alignment horizontal="centerContinuous" vertical="top"/>
    </xf>
    <xf numFmtId="0" fontId="0" fillId="0" borderId="11" xfId="0" applyBorder="1" applyAlignment="1">
      <alignment vertical="top"/>
    </xf>
    <xf numFmtId="0" fontId="0" fillId="0" borderId="25" xfId="0" applyBorder="1" applyAlignment="1"/>
    <xf numFmtId="0" fontId="0" fillId="0" borderId="9" xfId="0" applyBorder="1" applyAlignment="1"/>
    <xf numFmtId="0" fontId="0" fillId="0" borderId="26" xfId="0" applyBorder="1" applyAlignment="1"/>
    <xf numFmtId="0" fontId="0" fillId="0" borderId="12" xfId="0" applyBorder="1" applyAlignment="1"/>
    <xf numFmtId="0" fontId="0" fillId="0" borderId="13" xfId="0" applyBorder="1" applyAlignment="1"/>
    <xf numFmtId="0" fontId="4" fillId="0" borderId="9" xfId="0" applyFont="1" applyBorder="1" applyAlignment="1"/>
    <xf numFmtId="0" fontId="4" fillId="0" borderId="10" xfId="0" applyFont="1" applyBorder="1" applyAlignment="1"/>
    <xf numFmtId="0" fontId="0" fillId="0" borderId="11" xfId="0" applyBorder="1" applyAlignment="1"/>
    <xf numFmtId="0" fontId="3" fillId="0" borderId="1" xfId="0" applyFont="1" applyBorder="1" applyAlignment="1"/>
    <xf numFmtId="0" fontId="3" fillId="0" borderId="0" xfId="0" applyFont="1" applyBorder="1" applyAlignment="1"/>
    <xf numFmtId="0" fontId="0" fillId="0" borderId="10" xfId="0" applyBorder="1" applyAlignment="1"/>
    <xf numFmtId="0" fontId="4" fillId="0" borderId="25" xfId="0" applyFont="1" applyBorder="1" applyAlignment="1"/>
    <xf numFmtId="0" fontId="3" fillId="0" borderId="25" xfId="0" applyFont="1" applyBorder="1" applyAlignment="1"/>
    <xf numFmtId="0" fontId="3" fillId="0" borderId="9" xfId="0" applyFont="1" applyBorder="1" applyAlignment="1"/>
    <xf numFmtId="0" fontId="0" fillId="0" borderId="27" xfId="0" applyBorder="1" applyAlignment="1"/>
    <xf numFmtId="0" fontId="0" fillId="0" borderId="28" xfId="0" applyBorder="1" applyAlignment="1"/>
    <xf numFmtId="0" fontId="0" fillId="0" borderId="29" xfId="0" applyBorder="1" applyAlignment="1"/>
    <xf numFmtId="0" fontId="0" fillId="0" borderId="30" xfId="0" applyBorder="1" applyAlignment="1"/>
    <xf numFmtId="0" fontId="3" fillId="0" borderId="28" xfId="0" applyFont="1" applyBorder="1" applyAlignment="1"/>
    <xf numFmtId="0" fontId="0" fillId="0" borderId="31" xfId="0" applyBorder="1" applyAlignment="1"/>
    <xf numFmtId="0" fontId="3" fillId="0" borderId="0" xfId="0" applyFont="1" applyBorder="1" applyAlignment="1">
      <alignment horizontal="left" vertical="top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vertical="top"/>
    </xf>
    <xf numFmtId="0" fontId="5" fillId="0" borderId="9" xfId="0" applyFont="1" applyBorder="1" applyAlignment="1"/>
    <xf numFmtId="0" fontId="4" fillId="0" borderId="0" xfId="0" applyFont="1" applyBorder="1" applyAlignment="1"/>
    <xf numFmtId="0" fontId="4" fillId="0" borderId="8" xfId="0" applyFont="1" applyBorder="1" applyAlignment="1">
      <alignment vertical="top"/>
    </xf>
    <xf numFmtId="0" fontId="4" fillId="0" borderId="8" xfId="0" applyFont="1" applyBorder="1" applyAlignment="1"/>
    <xf numFmtId="0" fontId="4" fillId="0" borderId="26" xfId="0" applyFont="1" applyBorder="1" applyAlignment="1">
      <alignment vertical="top"/>
    </xf>
    <xf numFmtId="0" fontId="4" fillId="0" borderId="26" xfId="0" applyFont="1" applyBorder="1" applyAlignment="1"/>
    <xf numFmtId="0" fontId="0" fillId="0" borderId="0" xfId="0" applyBorder="1" applyAlignment="1">
      <alignment horizontal="center"/>
    </xf>
    <xf numFmtId="0" fontId="3" fillId="0" borderId="13" xfId="0" applyFont="1" applyBorder="1" applyAlignment="1">
      <alignment vertical="top"/>
    </xf>
    <xf numFmtId="0" fontId="3" fillId="0" borderId="13" xfId="0" applyFont="1" applyBorder="1" applyAlignment="1"/>
    <xf numFmtId="0" fontId="4" fillId="0" borderId="0" xfId="0" applyFont="1" applyBorder="1" applyAlignment="1">
      <alignment horizontal="left" vertical="top"/>
    </xf>
    <xf numFmtId="0" fontId="4" fillId="0" borderId="0" xfId="0" applyFont="1" applyFill="1" applyBorder="1" applyAlignment="1">
      <alignment horizontal="left"/>
    </xf>
    <xf numFmtId="179" fontId="0" fillId="0" borderId="0" xfId="0" applyNumberFormat="1" applyBorder="1" applyAlignment="1"/>
    <xf numFmtId="178" fontId="1" fillId="0" borderId="0" xfId="0" applyNumberFormat="1" applyFont="1" applyFill="1" applyBorder="1"/>
    <xf numFmtId="178" fontId="1" fillId="0" borderId="0" xfId="0" applyNumberFormat="1" applyFont="1" applyFill="1" applyBorder="1" applyAlignment="1"/>
    <xf numFmtId="0" fontId="5" fillId="0" borderId="9" xfId="0" applyFont="1" applyBorder="1" applyAlignment="1">
      <alignment wrapText="1"/>
    </xf>
    <xf numFmtId="0" fontId="4" fillId="0" borderId="25" xfId="0" applyFont="1" applyBorder="1" applyAlignment="1">
      <alignment wrapText="1"/>
    </xf>
    <xf numFmtId="0" fontId="3" fillId="2" borderId="32" xfId="0" applyFont="1" applyFill="1" applyBorder="1" applyAlignment="1">
      <alignment vertical="top"/>
    </xf>
    <xf numFmtId="0" fontId="0" fillId="2" borderId="5" xfId="0" applyFill="1" applyBorder="1" applyAlignment="1"/>
    <xf numFmtId="180" fontId="1" fillId="0" borderId="0" xfId="0" applyNumberFormat="1" applyFont="1"/>
    <xf numFmtId="180" fontId="1" fillId="0" borderId="0" xfId="1" applyNumberFormat="1" applyBorder="1"/>
    <xf numFmtId="180" fontId="1" fillId="0" borderId="0" xfId="0" applyNumberFormat="1" applyFont="1" applyAlignment="1">
      <alignment vertical="top"/>
    </xf>
    <xf numFmtId="0" fontId="0" fillId="2" borderId="0" xfId="0" applyFill="1"/>
    <xf numFmtId="0" fontId="0" fillId="3" borderId="33" xfId="0" applyFill="1" applyBorder="1" applyAlignment="1">
      <alignment horizontal="left" vertical="center"/>
    </xf>
    <xf numFmtId="181" fontId="0" fillId="3" borderId="33" xfId="0" applyNumberFormat="1" applyFill="1" applyBorder="1" applyAlignment="1">
      <alignment horizontal="right" vertical="center"/>
    </xf>
    <xf numFmtId="55" fontId="0" fillId="3" borderId="33" xfId="0" applyNumberFormat="1" applyFill="1" applyBorder="1" applyAlignment="1">
      <alignment horizontal="left" vertical="center"/>
    </xf>
    <xf numFmtId="0" fontId="0" fillId="0" borderId="33" xfId="0" applyNumberFormat="1" applyBorder="1"/>
    <xf numFmtId="49" fontId="0" fillId="3" borderId="33" xfId="0" applyNumberFormat="1" applyFill="1" applyBorder="1" applyAlignment="1">
      <alignment horizontal="left" vertical="center"/>
    </xf>
    <xf numFmtId="0" fontId="0" fillId="0" borderId="0" xfId="0" applyBorder="1"/>
    <xf numFmtId="0" fontId="6" fillId="0" borderId="0" xfId="0" applyFont="1"/>
    <xf numFmtId="0" fontId="7" fillId="0" borderId="0" xfId="0" applyFont="1" applyBorder="1" applyAlignment="1"/>
    <xf numFmtId="182" fontId="1" fillId="0" borderId="0" xfId="0" applyNumberFormat="1" applyFont="1" applyAlignment="1">
      <alignment vertical="top"/>
    </xf>
    <xf numFmtId="0" fontId="0" fillId="0" borderId="0" xfId="0" applyFill="1" applyBorder="1"/>
    <xf numFmtId="0" fontId="0" fillId="4" borderId="0" xfId="0" applyFill="1" applyBorder="1" applyAlignment="1"/>
    <xf numFmtId="0" fontId="0" fillId="4" borderId="0" xfId="0" applyFill="1" applyBorder="1"/>
    <xf numFmtId="0" fontId="0" fillId="4" borderId="0" xfId="0" applyFill="1"/>
    <xf numFmtId="182" fontId="1" fillId="4" borderId="0" xfId="0" applyNumberFormat="1" applyFont="1" applyFill="1" applyAlignment="1">
      <alignment vertical="top"/>
    </xf>
    <xf numFmtId="0" fontId="1" fillId="4" borderId="0" xfId="0" applyFont="1" applyFill="1" applyAlignment="1">
      <alignment vertical="top"/>
    </xf>
    <xf numFmtId="0" fontId="0" fillId="5" borderId="0" xfId="0" applyFill="1" applyBorder="1" applyAlignment="1"/>
    <xf numFmtId="0" fontId="0" fillId="5" borderId="0" xfId="0" applyFill="1" applyBorder="1"/>
    <xf numFmtId="0" fontId="0" fillId="5" borderId="0" xfId="0" applyFill="1"/>
    <xf numFmtId="182" fontId="1" fillId="5" borderId="0" xfId="0" applyNumberFormat="1" applyFont="1" applyFill="1" applyAlignment="1">
      <alignment vertical="top"/>
    </xf>
    <xf numFmtId="0" fontId="1" fillId="5" borderId="0" xfId="0" applyFont="1" applyFill="1" applyAlignment="1">
      <alignment vertical="top"/>
    </xf>
    <xf numFmtId="0" fontId="0" fillId="0" borderId="0" xfId="0" applyFill="1" applyBorder="1" applyAlignment="1"/>
    <xf numFmtId="0" fontId="0" fillId="0" borderId="34" xfId="0" applyFill="1" applyBorder="1" applyAlignment="1"/>
    <xf numFmtId="0" fontId="0" fillId="0" borderId="35" xfId="0" applyFont="1" applyFill="1" applyBorder="1" applyAlignment="1">
      <alignment horizontal="center"/>
    </xf>
    <xf numFmtId="0" fontId="0" fillId="0" borderId="35" xfId="0" applyFont="1" applyFill="1" applyBorder="1" applyAlignment="1">
      <alignment horizontal="centerContinuous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>
        <c:manualLayout>
          <c:layoutTarget val="inner"/>
          <c:xMode val="edge"/>
          <c:yMode val="edge"/>
          <c:x val="9.143686502177073E-2"/>
          <c:y val="1.8561484918793506E-2"/>
          <c:w val="0.88679245283018882"/>
          <c:h val="0.89559164733178664"/>
        </c:manualLayout>
      </c:layout>
      <c:barChart>
        <c:barDir val="col"/>
        <c:grouping val="stacked"/>
        <c:ser>
          <c:idx val="0"/>
          <c:order val="0"/>
          <c:tx>
            <c:strRef>
              <c:f>勤労者世帯!$BG$10</c:f>
              <c:strCache>
                <c:ptCount val="1"/>
                <c:pt idx="0">
                  <c:v>食料</c:v>
                </c:pt>
              </c:strCache>
            </c:strRef>
          </c:tx>
          <c:cat>
            <c:numRef>
              <c:f>勤労者世帯!$A$15:$A$56</c:f>
              <c:numCache>
                <c:formatCode>General</c:formatCode>
                <c:ptCount val="42"/>
                <c:pt idx="0">
                  <c:v>1963</c:v>
                </c:pt>
                <c:pt idx="1">
                  <c:v>1964</c:v>
                </c:pt>
                <c:pt idx="2">
                  <c:v>1965</c:v>
                </c:pt>
                <c:pt idx="3">
                  <c:v>1966</c:v>
                </c:pt>
                <c:pt idx="4">
                  <c:v>1967</c:v>
                </c:pt>
                <c:pt idx="5">
                  <c:v>1968</c:v>
                </c:pt>
                <c:pt idx="6">
                  <c:v>1969</c:v>
                </c:pt>
                <c:pt idx="7">
                  <c:v>1970</c:v>
                </c:pt>
                <c:pt idx="8">
                  <c:v>1971</c:v>
                </c:pt>
                <c:pt idx="9">
                  <c:v>1972</c:v>
                </c:pt>
                <c:pt idx="10">
                  <c:v>1973</c:v>
                </c:pt>
                <c:pt idx="11">
                  <c:v>1974</c:v>
                </c:pt>
                <c:pt idx="12">
                  <c:v>1975</c:v>
                </c:pt>
                <c:pt idx="13">
                  <c:v>1976</c:v>
                </c:pt>
                <c:pt idx="14">
                  <c:v>1977</c:v>
                </c:pt>
                <c:pt idx="15">
                  <c:v>1978</c:v>
                </c:pt>
                <c:pt idx="16">
                  <c:v>1979</c:v>
                </c:pt>
                <c:pt idx="17">
                  <c:v>1980</c:v>
                </c:pt>
                <c:pt idx="18">
                  <c:v>1981</c:v>
                </c:pt>
                <c:pt idx="19">
                  <c:v>1982</c:v>
                </c:pt>
                <c:pt idx="20">
                  <c:v>1983</c:v>
                </c:pt>
                <c:pt idx="21">
                  <c:v>1984</c:v>
                </c:pt>
                <c:pt idx="22">
                  <c:v>1985</c:v>
                </c:pt>
                <c:pt idx="23">
                  <c:v>1986</c:v>
                </c:pt>
                <c:pt idx="24">
                  <c:v>1987</c:v>
                </c:pt>
                <c:pt idx="25">
                  <c:v>1988</c:v>
                </c:pt>
                <c:pt idx="26">
                  <c:v>1989</c:v>
                </c:pt>
                <c:pt idx="27">
                  <c:v>1990</c:v>
                </c:pt>
                <c:pt idx="28">
                  <c:v>1991</c:v>
                </c:pt>
                <c:pt idx="29">
                  <c:v>1992</c:v>
                </c:pt>
                <c:pt idx="30">
                  <c:v>1993</c:v>
                </c:pt>
                <c:pt idx="31">
                  <c:v>1994</c:v>
                </c:pt>
                <c:pt idx="32">
                  <c:v>1995</c:v>
                </c:pt>
                <c:pt idx="33">
                  <c:v>1996</c:v>
                </c:pt>
                <c:pt idx="34">
                  <c:v>1997</c:v>
                </c:pt>
                <c:pt idx="35">
                  <c:v>1998</c:v>
                </c:pt>
                <c:pt idx="36">
                  <c:v>1999</c:v>
                </c:pt>
                <c:pt idx="37">
                  <c:v>2000</c:v>
                </c:pt>
                <c:pt idx="38">
                  <c:v>2001</c:v>
                </c:pt>
                <c:pt idx="39">
                  <c:v>2002</c:v>
                </c:pt>
                <c:pt idx="40">
                  <c:v>2003</c:v>
                </c:pt>
                <c:pt idx="41">
                  <c:v>2004</c:v>
                </c:pt>
              </c:numCache>
            </c:numRef>
          </c:cat>
          <c:val>
            <c:numRef>
              <c:f>勤労者世帯!$BG$15:$BG$56</c:f>
              <c:numCache>
                <c:formatCode>0_ </c:formatCode>
                <c:ptCount val="42"/>
                <c:pt idx="0">
                  <c:v>69290.322580645152</c:v>
                </c:pt>
                <c:pt idx="1">
                  <c:v>72773.333333333328</c:v>
                </c:pt>
                <c:pt idx="2">
                  <c:v>72593.495934959341</c:v>
                </c:pt>
                <c:pt idx="3">
                  <c:v>73921.568627450979</c:v>
                </c:pt>
                <c:pt idx="4">
                  <c:v>76277.153558052436</c:v>
                </c:pt>
                <c:pt idx="5">
                  <c:v>77080.701754385955</c:v>
                </c:pt>
                <c:pt idx="6">
                  <c:v>78754.96688741722</c:v>
                </c:pt>
                <c:pt idx="7">
                  <c:v>80869.300911854109</c:v>
                </c:pt>
                <c:pt idx="8">
                  <c:v>82257.879656160454</c:v>
                </c:pt>
                <c:pt idx="9">
                  <c:v>85024.861878453026</c:v>
                </c:pt>
                <c:pt idx="10">
                  <c:v>86100.244498777509</c:v>
                </c:pt>
                <c:pt idx="11">
                  <c:v>83783.938814531546</c:v>
                </c:pt>
                <c:pt idx="12">
                  <c:v>84311.336717428087</c:v>
                </c:pt>
                <c:pt idx="13">
                  <c:v>84450.310559006204</c:v>
                </c:pt>
                <c:pt idx="14">
                  <c:v>84360.989810771469</c:v>
                </c:pt>
                <c:pt idx="15">
                  <c:v>84669.47960618847</c:v>
                </c:pt>
                <c:pt idx="16">
                  <c:v>85487.603305785131</c:v>
                </c:pt>
                <c:pt idx="17">
                  <c:v>86032.467532467534</c:v>
                </c:pt>
                <c:pt idx="18">
                  <c:v>85119.605425400747</c:v>
                </c:pt>
                <c:pt idx="19">
                  <c:v>86012.106537530271</c:v>
                </c:pt>
                <c:pt idx="20">
                  <c:v>85526.69039145908</c:v>
                </c:pt>
                <c:pt idx="21">
                  <c:v>85068.129330254043</c:v>
                </c:pt>
                <c:pt idx="22">
                  <c:v>84414.301929625435</c:v>
                </c:pt>
                <c:pt idx="23">
                  <c:v>84812.004530011327</c:v>
                </c:pt>
                <c:pt idx="24">
                  <c:v>83921.142857142855</c:v>
                </c:pt>
                <c:pt idx="25">
                  <c:v>84934.165720771853</c:v>
                </c:pt>
                <c:pt idx="26">
                  <c:v>85231.964483906777</c:v>
                </c:pt>
                <c:pt idx="27">
                  <c:v>85371.398078975442</c:v>
                </c:pt>
                <c:pt idx="28">
                  <c:v>84573.319755600809</c:v>
                </c:pt>
                <c:pt idx="29">
                  <c:v>84544.072948328263</c:v>
                </c:pt>
                <c:pt idx="30">
                  <c:v>82642.284569138283</c:v>
                </c:pt>
                <c:pt idx="31">
                  <c:v>81026.838966202791</c:v>
                </c:pt>
                <c:pt idx="32">
                  <c:v>79423.5412474849</c:v>
                </c:pt>
                <c:pt idx="33">
                  <c:v>78681.772406847944</c:v>
                </c:pt>
                <c:pt idx="34">
                  <c:v>79009.891196834826</c:v>
                </c:pt>
                <c:pt idx="35">
                  <c:v>78213.658536585368</c:v>
                </c:pt>
                <c:pt idx="36">
                  <c:v>76528.431372549021</c:v>
                </c:pt>
                <c:pt idx="37">
                  <c:v>74889</c:v>
                </c:pt>
                <c:pt idx="38">
                  <c:v>73621.730382293754</c:v>
                </c:pt>
                <c:pt idx="39">
                  <c:v>74438.133874239356</c:v>
                </c:pt>
                <c:pt idx="40">
                  <c:v>72770.325203252025</c:v>
                </c:pt>
                <c:pt idx="41">
                  <c:v>72532.729103726087</c:v>
                </c:pt>
              </c:numCache>
            </c:numRef>
          </c:val>
        </c:ser>
        <c:ser>
          <c:idx val="1"/>
          <c:order val="1"/>
          <c:tx>
            <c:strRef>
              <c:f>勤労者世帯!$BH$10</c:f>
              <c:strCache>
                <c:ptCount val="1"/>
                <c:pt idx="0">
                  <c:v>住居</c:v>
                </c:pt>
              </c:strCache>
            </c:strRef>
          </c:tx>
          <c:cat>
            <c:numRef>
              <c:f>勤労者世帯!$A$15:$A$56</c:f>
              <c:numCache>
                <c:formatCode>General</c:formatCode>
                <c:ptCount val="42"/>
                <c:pt idx="0">
                  <c:v>1963</c:v>
                </c:pt>
                <c:pt idx="1">
                  <c:v>1964</c:v>
                </c:pt>
                <c:pt idx="2">
                  <c:v>1965</c:v>
                </c:pt>
                <c:pt idx="3">
                  <c:v>1966</c:v>
                </c:pt>
                <c:pt idx="4">
                  <c:v>1967</c:v>
                </c:pt>
                <c:pt idx="5">
                  <c:v>1968</c:v>
                </c:pt>
                <c:pt idx="6">
                  <c:v>1969</c:v>
                </c:pt>
                <c:pt idx="7">
                  <c:v>1970</c:v>
                </c:pt>
                <c:pt idx="8">
                  <c:v>1971</c:v>
                </c:pt>
                <c:pt idx="9">
                  <c:v>1972</c:v>
                </c:pt>
                <c:pt idx="10">
                  <c:v>1973</c:v>
                </c:pt>
                <c:pt idx="11">
                  <c:v>1974</c:v>
                </c:pt>
                <c:pt idx="12">
                  <c:v>1975</c:v>
                </c:pt>
                <c:pt idx="13">
                  <c:v>1976</c:v>
                </c:pt>
                <c:pt idx="14">
                  <c:v>1977</c:v>
                </c:pt>
                <c:pt idx="15">
                  <c:v>1978</c:v>
                </c:pt>
                <c:pt idx="16">
                  <c:v>1979</c:v>
                </c:pt>
                <c:pt idx="17">
                  <c:v>1980</c:v>
                </c:pt>
                <c:pt idx="18">
                  <c:v>1981</c:v>
                </c:pt>
                <c:pt idx="19">
                  <c:v>1982</c:v>
                </c:pt>
                <c:pt idx="20">
                  <c:v>1983</c:v>
                </c:pt>
                <c:pt idx="21">
                  <c:v>1984</c:v>
                </c:pt>
                <c:pt idx="22">
                  <c:v>1985</c:v>
                </c:pt>
                <c:pt idx="23">
                  <c:v>1986</c:v>
                </c:pt>
                <c:pt idx="24">
                  <c:v>1987</c:v>
                </c:pt>
                <c:pt idx="25">
                  <c:v>1988</c:v>
                </c:pt>
                <c:pt idx="26">
                  <c:v>1989</c:v>
                </c:pt>
                <c:pt idx="27">
                  <c:v>1990</c:v>
                </c:pt>
                <c:pt idx="28">
                  <c:v>1991</c:v>
                </c:pt>
                <c:pt idx="29">
                  <c:v>1992</c:v>
                </c:pt>
                <c:pt idx="30">
                  <c:v>1993</c:v>
                </c:pt>
                <c:pt idx="31">
                  <c:v>1994</c:v>
                </c:pt>
                <c:pt idx="32">
                  <c:v>1995</c:v>
                </c:pt>
                <c:pt idx="33">
                  <c:v>1996</c:v>
                </c:pt>
                <c:pt idx="34">
                  <c:v>1997</c:v>
                </c:pt>
                <c:pt idx="35">
                  <c:v>1998</c:v>
                </c:pt>
                <c:pt idx="36">
                  <c:v>1999</c:v>
                </c:pt>
                <c:pt idx="37">
                  <c:v>2000</c:v>
                </c:pt>
                <c:pt idx="38">
                  <c:v>2001</c:v>
                </c:pt>
                <c:pt idx="39">
                  <c:v>2002</c:v>
                </c:pt>
                <c:pt idx="40">
                  <c:v>2003</c:v>
                </c:pt>
                <c:pt idx="41">
                  <c:v>2004</c:v>
                </c:pt>
              </c:numCache>
            </c:numRef>
          </c:cat>
          <c:val>
            <c:numRef>
              <c:f>勤労者世帯!$BH$15:$BH$56</c:f>
              <c:numCache>
                <c:formatCode>0_ </c:formatCode>
                <c:ptCount val="42"/>
                <c:pt idx="0">
                  <c:v>13704.225352112679</c:v>
                </c:pt>
                <c:pt idx="1">
                  <c:v>14454.545454545454</c:v>
                </c:pt>
                <c:pt idx="2">
                  <c:v>14491.017964071858</c:v>
                </c:pt>
                <c:pt idx="3">
                  <c:v>14806.629834254141</c:v>
                </c:pt>
                <c:pt idx="4">
                  <c:v>14897.959183673467</c:v>
                </c:pt>
                <c:pt idx="5">
                  <c:v>16676.328502415457</c:v>
                </c:pt>
                <c:pt idx="6">
                  <c:v>17144.796380090498</c:v>
                </c:pt>
                <c:pt idx="7">
                  <c:v>17885.245901639344</c:v>
                </c:pt>
                <c:pt idx="8">
                  <c:v>17878.78787878788</c:v>
                </c:pt>
                <c:pt idx="9">
                  <c:v>18688.811188811185</c:v>
                </c:pt>
                <c:pt idx="10">
                  <c:v>18820.987654320987</c:v>
                </c:pt>
                <c:pt idx="11">
                  <c:v>19251.870324189524</c:v>
                </c:pt>
                <c:pt idx="12">
                  <c:v>19177.676537585423</c:v>
                </c:pt>
                <c:pt idx="13">
                  <c:v>18730.68893528184</c:v>
                </c:pt>
                <c:pt idx="14">
                  <c:v>18598.470363288721</c:v>
                </c:pt>
                <c:pt idx="15">
                  <c:v>18188.848920863307</c:v>
                </c:pt>
                <c:pt idx="16">
                  <c:v>18078.098471986421</c:v>
                </c:pt>
                <c:pt idx="17">
                  <c:v>17706.896551724138</c:v>
                </c:pt>
                <c:pt idx="18">
                  <c:v>18033.182503770739</c:v>
                </c:pt>
                <c:pt idx="19">
                  <c:v>18449.48755490483</c:v>
                </c:pt>
                <c:pt idx="20">
                  <c:v>18391.18065433855</c:v>
                </c:pt>
                <c:pt idx="21">
                  <c:v>18794.729542302361</c:v>
                </c:pt>
                <c:pt idx="22">
                  <c:v>18553.306342780026</c:v>
                </c:pt>
                <c:pt idx="23">
                  <c:v>18802.910052910054</c:v>
                </c:pt>
                <c:pt idx="24">
                  <c:v>19599.483204134365</c:v>
                </c:pt>
                <c:pt idx="25">
                  <c:v>19851.010101010103</c:v>
                </c:pt>
                <c:pt idx="26">
                  <c:v>19371.63814180929</c:v>
                </c:pt>
                <c:pt idx="27">
                  <c:v>19497.041420118345</c:v>
                </c:pt>
                <c:pt idx="28">
                  <c:v>20815.068493150688</c:v>
                </c:pt>
                <c:pt idx="29">
                  <c:v>22212.321232123209</c:v>
                </c:pt>
                <c:pt idx="30">
                  <c:v>21620.064034151546</c:v>
                </c:pt>
                <c:pt idx="31">
                  <c:v>23430.06263048017</c:v>
                </c:pt>
                <c:pt idx="32">
                  <c:v>23889.795918367345</c:v>
                </c:pt>
                <c:pt idx="33">
                  <c:v>24827.967806841043</c:v>
                </c:pt>
                <c:pt idx="34">
                  <c:v>23922.61904761905</c:v>
                </c:pt>
                <c:pt idx="35">
                  <c:v>22043.60753221011</c:v>
                </c:pt>
                <c:pt idx="36">
                  <c:v>22523.904382470118</c:v>
                </c:pt>
                <c:pt idx="37">
                  <c:v>21674</c:v>
                </c:pt>
                <c:pt idx="38">
                  <c:v>22279.396984924624</c:v>
                </c:pt>
                <c:pt idx="39">
                  <c:v>21745.454545454548</c:v>
                </c:pt>
                <c:pt idx="40">
                  <c:v>22609.756097560974</c:v>
                </c:pt>
                <c:pt idx="41">
                  <c:v>21250.255362614909</c:v>
                </c:pt>
              </c:numCache>
            </c:numRef>
          </c:val>
        </c:ser>
        <c:ser>
          <c:idx val="2"/>
          <c:order val="2"/>
          <c:tx>
            <c:strRef>
              <c:f>勤労者世帯!$BI$10</c:f>
              <c:strCache>
                <c:ptCount val="1"/>
                <c:pt idx="0">
                  <c:v>光熱・</c:v>
                </c:pt>
              </c:strCache>
            </c:strRef>
          </c:tx>
          <c:cat>
            <c:numRef>
              <c:f>勤労者世帯!$A$15:$A$56</c:f>
              <c:numCache>
                <c:formatCode>General</c:formatCode>
                <c:ptCount val="42"/>
                <c:pt idx="0">
                  <c:v>1963</c:v>
                </c:pt>
                <c:pt idx="1">
                  <c:v>1964</c:v>
                </c:pt>
                <c:pt idx="2">
                  <c:v>1965</c:v>
                </c:pt>
                <c:pt idx="3">
                  <c:v>1966</c:v>
                </c:pt>
                <c:pt idx="4">
                  <c:v>1967</c:v>
                </c:pt>
                <c:pt idx="5">
                  <c:v>1968</c:v>
                </c:pt>
                <c:pt idx="6">
                  <c:v>1969</c:v>
                </c:pt>
                <c:pt idx="7">
                  <c:v>1970</c:v>
                </c:pt>
                <c:pt idx="8">
                  <c:v>1971</c:v>
                </c:pt>
                <c:pt idx="9">
                  <c:v>1972</c:v>
                </c:pt>
                <c:pt idx="10">
                  <c:v>1973</c:v>
                </c:pt>
                <c:pt idx="11">
                  <c:v>1974</c:v>
                </c:pt>
                <c:pt idx="12">
                  <c:v>1975</c:v>
                </c:pt>
                <c:pt idx="13">
                  <c:v>1976</c:v>
                </c:pt>
                <c:pt idx="14">
                  <c:v>1977</c:v>
                </c:pt>
                <c:pt idx="15">
                  <c:v>1978</c:v>
                </c:pt>
                <c:pt idx="16">
                  <c:v>1979</c:v>
                </c:pt>
                <c:pt idx="17">
                  <c:v>1980</c:v>
                </c:pt>
                <c:pt idx="18">
                  <c:v>1981</c:v>
                </c:pt>
                <c:pt idx="19">
                  <c:v>1982</c:v>
                </c:pt>
                <c:pt idx="20">
                  <c:v>1983</c:v>
                </c:pt>
                <c:pt idx="21">
                  <c:v>1984</c:v>
                </c:pt>
                <c:pt idx="22">
                  <c:v>1985</c:v>
                </c:pt>
                <c:pt idx="23">
                  <c:v>1986</c:v>
                </c:pt>
                <c:pt idx="24">
                  <c:v>1987</c:v>
                </c:pt>
                <c:pt idx="25">
                  <c:v>1988</c:v>
                </c:pt>
                <c:pt idx="26">
                  <c:v>1989</c:v>
                </c:pt>
                <c:pt idx="27">
                  <c:v>1990</c:v>
                </c:pt>
                <c:pt idx="28">
                  <c:v>1991</c:v>
                </c:pt>
                <c:pt idx="29">
                  <c:v>1992</c:v>
                </c:pt>
                <c:pt idx="30">
                  <c:v>1993</c:v>
                </c:pt>
                <c:pt idx="31">
                  <c:v>1994</c:v>
                </c:pt>
                <c:pt idx="32">
                  <c:v>1995</c:v>
                </c:pt>
                <c:pt idx="33">
                  <c:v>1996</c:v>
                </c:pt>
                <c:pt idx="34">
                  <c:v>1997</c:v>
                </c:pt>
                <c:pt idx="35">
                  <c:v>1998</c:v>
                </c:pt>
                <c:pt idx="36">
                  <c:v>1999</c:v>
                </c:pt>
                <c:pt idx="37">
                  <c:v>2000</c:v>
                </c:pt>
                <c:pt idx="38">
                  <c:v>2001</c:v>
                </c:pt>
                <c:pt idx="39">
                  <c:v>2002</c:v>
                </c:pt>
                <c:pt idx="40">
                  <c:v>2003</c:v>
                </c:pt>
                <c:pt idx="41">
                  <c:v>2004</c:v>
                </c:pt>
              </c:numCache>
            </c:numRef>
          </c:cat>
          <c:val>
            <c:numRef>
              <c:f>勤労者世帯!$BI$15:$BI$56</c:f>
              <c:numCache>
                <c:formatCode>0_ </c:formatCode>
                <c:ptCount val="42"/>
                <c:pt idx="0">
                  <c:v>5792.5072046109508</c:v>
                </c:pt>
                <c:pt idx="1">
                  <c:v>6239.1930835734865</c:v>
                </c:pt>
                <c:pt idx="2">
                  <c:v>6785.7142857142862</c:v>
                </c:pt>
                <c:pt idx="3">
                  <c:v>7163.8418079096045</c:v>
                </c:pt>
                <c:pt idx="4">
                  <c:v>7624.2937853107351</c:v>
                </c:pt>
                <c:pt idx="5">
                  <c:v>7880.2228412256272</c:v>
                </c:pt>
                <c:pt idx="6">
                  <c:v>8367.4033149171264</c:v>
                </c:pt>
                <c:pt idx="7">
                  <c:v>9233.0623306233065</c:v>
                </c:pt>
                <c:pt idx="8">
                  <c:v>9866.1417322834641</c:v>
                </c:pt>
                <c:pt idx="9">
                  <c:v>10161.953727506427</c:v>
                </c:pt>
                <c:pt idx="10">
                  <c:v>11102.941176470589</c:v>
                </c:pt>
                <c:pt idx="11">
                  <c:v>10793.372319688111</c:v>
                </c:pt>
                <c:pt idx="12">
                  <c:v>11765.008576329332</c:v>
                </c:pt>
                <c:pt idx="13">
                  <c:v>12003.120124804995</c:v>
                </c:pt>
                <c:pt idx="14">
                  <c:v>12582.025677603424</c:v>
                </c:pt>
                <c:pt idx="15">
                  <c:v>13433.28550932568</c:v>
                </c:pt>
                <c:pt idx="16">
                  <c:v>13511.659807956104</c:v>
                </c:pt>
                <c:pt idx="17">
                  <c:v>13031.827515400411</c:v>
                </c:pt>
                <c:pt idx="18">
                  <c:v>14067.683508102953</c:v>
                </c:pt>
                <c:pt idx="19">
                  <c:v>14023.020257826889</c:v>
                </c:pt>
                <c:pt idx="20">
                  <c:v>14578.558225508317</c:v>
                </c:pt>
                <c:pt idx="21">
                  <c:v>15766.882516188716</c:v>
                </c:pt>
                <c:pt idx="22">
                  <c:v>15900.649953574744</c:v>
                </c:pt>
                <c:pt idx="23">
                  <c:v>16531.769305962855</c:v>
                </c:pt>
                <c:pt idx="24">
                  <c:v>16513.713080168774</c:v>
                </c:pt>
                <c:pt idx="25">
                  <c:v>16974.054054054053</c:v>
                </c:pt>
                <c:pt idx="26">
                  <c:v>17231.019522776573</c:v>
                </c:pt>
                <c:pt idx="27">
                  <c:v>17793.432203389828</c:v>
                </c:pt>
                <c:pt idx="28">
                  <c:v>18281.865284974094</c:v>
                </c:pt>
                <c:pt idx="29">
                  <c:v>18730.848861283645</c:v>
                </c:pt>
                <c:pt idx="30">
                  <c:v>19192.189105858171</c:v>
                </c:pt>
                <c:pt idx="31">
                  <c:v>19742.268041237112</c:v>
                </c:pt>
                <c:pt idx="32">
                  <c:v>20114.197530864196</c:v>
                </c:pt>
                <c:pt idx="33">
                  <c:v>20588.659793814433</c:v>
                </c:pt>
                <c:pt idx="34">
                  <c:v>20512.79527559055</c:v>
                </c:pt>
                <c:pt idx="35">
                  <c:v>20839</c:v>
                </c:pt>
                <c:pt idx="36">
                  <c:v>21016.260162601626</c:v>
                </c:pt>
                <c:pt idx="37">
                  <c:v>21124</c:v>
                </c:pt>
                <c:pt idx="38">
                  <c:v>20946.322067594436</c:v>
                </c:pt>
                <c:pt idx="39">
                  <c:v>20865.191146881287</c:v>
                </c:pt>
                <c:pt idx="40">
                  <c:v>20942.366026289179</c:v>
                </c:pt>
                <c:pt idx="41">
                  <c:v>21120.202020202021</c:v>
                </c:pt>
              </c:numCache>
            </c:numRef>
          </c:val>
        </c:ser>
        <c:ser>
          <c:idx val="3"/>
          <c:order val="3"/>
          <c:tx>
            <c:strRef>
              <c:f>勤労者世帯!$BJ$10</c:f>
              <c:strCache>
                <c:ptCount val="1"/>
                <c:pt idx="0">
                  <c:v>家具・</c:v>
                </c:pt>
              </c:strCache>
            </c:strRef>
          </c:tx>
          <c:cat>
            <c:numRef>
              <c:f>勤労者世帯!$A$15:$A$56</c:f>
              <c:numCache>
                <c:formatCode>General</c:formatCode>
                <c:ptCount val="42"/>
                <c:pt idx="0">
                  <c:v>1963</c:v>
                </c:pt>
                <c:pt idx="1">
                  <c:v>1964</c:v>
                </c:pt>
                <c:pt idx="2">
                  <c:v>1965</c:v>
                </c:pt>
                <c:pt idx="3">
                  <c:v>1966</c:v>
                </c:pt>
                <c:pt idx="4">
                  <c:v>1967</c:v>
                </c:pt>
                <c:pt idx="5">
                  <c:v>1968</c:v>
                </c:pt>
                <c:pt idx="6">
                  <c:v>1969</c:v>
                </c:pt>
                <c:pt idx="7">
                  <c:v>1970</c:v>
                </c:pt>
                <c:pt idx="8">
                  <c:v>1971</c:v>
                </c:pt>
                <c:pt idx="9">
                  <c:v>1972</c:v>
                </c:pt>
                <c:pt idx="10">
                  <c:v>1973</c:v>
                </c:pt>
                <c:pt idx="11">
                  <c:v>1974</c:v>
                </c:pt>
                <c:pt idx="12">
                  <c:v>1975</c:v>
                </c:pt>
                <c:pt idx="13">
                  <c:v>1976</c:v>
                </c:pt>
                <c:pt idx="14">
                  <c:v>1977</c:v>
                </c:pt>
                <c:pt idx="15">
                  <c:v>1978</c:v>
                </c:pt>
                <c:pt idx="16">
                  <c:v>1979</c:v>
                </c:pt>
                <c:pt idx="17">
                  <c:v>1980</c:v>
                </c:pt>
                <c:pt idx="18">
                  <c:v>1981</c:v>
                </c:pt>
                <c:pt idx="19">
                  <c:v>1982</c:v>
                </c:pt>
                <c:pt idx="20">
                  <c:v>1983</c:v>
                </c:pt>
                <c:pt idx="21">
                  <c:v>1984</c:v>
                </c:pt>
                <c:pt idx="22">
                  <c:v>1985</c:v>
                </c:pt>
                <c:pt idx="23">
                  <c:v>1986</c:v>
                </c:pt>
                <c:pt idx="24">
                  <c:v>1987</c:v>
                </c:pt>
                <c:pt idx="25">
                  <c:v>1988</c:v>
                </c:pt>
                <c:pt idx="26">
                  <c:v>1989</c:v>
                </c:pt>
                <c:pt idx="27">
                  <c:v>1990</c:v>
                </c:pt>
                <c:pt idx="28">
                  <c:v>1991</c:v>
                </c:pt>
                <c:pt idx="29">
                  <c:v>1992</c:v>
                </c:pt>
                <c:pt idx="30">
                  <c:v>1993</c:v>
                </c:pt>
                <c:pt idx="31">
                  <c:v>1994</c:v>
                </c:pt>
                <c:pt idx="32">
                  <c:v>1995</c:v>
                </c:pt>
                <c:pt idx="33">
                  <c:v>1996</c:v>
                </c:pt>
                <c:pt idx="34">
                  <c:v>1997</c:v>
                </c:pt>
                <c:pt idx="35">
                  <c:v>1998</c:v>
                </c:pt>
                <c:pt idx="36">
                  <c:v>1999</c:v>
                </c:pt>
                <c:pt idx="37">
                  <c:v>2000</c:v>
                </c:pt>
                <c:pt idx="38">
                  <c:v>2001</c:v>
                </c:pt>
                <c:pt idx="39">
                  <c:v>2002</c:v>
                </c:pt>
                <c:pt idx="40">
                  <c:v>2003</c:v>
                </c:pt>
                <c:pt idx="41">
                  <c:v>2004</c:v>
                </c:pt>
              </c:numCache>
            </c:numRef>
          </c:cat>
          <c:val>
            <c:numRef>
              <c:f>勤労者世帯!$BJ$15:$BJ$56</c:f>
              <c:numCache>
                <c:formatCode>0_ </c:formatCode>
                <c:ptCount val="42"/>
                <c:pt idx="0">
                  <c:v>5164.4444444444443</c:v>
                </c:pt>
                <c:pt idx="1">
                  <c:v>5387.7995642701526</c:v>
                </c:pt>
                <c:pt idx="2">
                  <c:v>5323.4042553191484</c:v>
                </c:pt>
                <c:pt idx="3">
                  <c:v>5514.5833333333339</c:v>
                </c:pt>
                <c:pt idx="4">
                  <c:v>5886.1788617886177</c:v>
                </c:pt>
                <c:pt idx="5">
                  <c:v>6488.0952380952376</c:v>
                </c:pt>
                <c:pt idx="6">
                  <c:v>7194.5525291828799</c:v>
                </c:pt>
                <c:pt idx="7">
                  <c:v>7837.3831775700937</c:v>
                </c:pt>
                <c:pt idx="8">
                  <c:v>8486.5831842576026</c:v>
                </c:pt>
                <c:pt idx="9">
                  <c:v>8836.2676056338023</c:v>
                </c:pt>
                <c:pt idx="10">
                  <c:v>10060.509554140128</c:v>
                </c:pt>
                <c:pt idx="11">
                  <c:v>9136.5227537922983</c:v>
                </c:pt>
                <c:pt idx="12">
                  <c:v>9261.7977528089887</c:v>
                </c:pt>
                <c:pt idx="13">
                  <c:v>9317.0731707317082</c:v>
                </c:pt>
                <c:pt idx="14">
                  <c:v>9625.4002134471721</c:v>
                </c:pt>
                <c:pt idx="15">
                  <c:v>9839.7905759162295</c:v>
                </c:pt>
                <c:pt idx="16">
                  <c:v>10469.135802469136</c:v>
                </c:pt>
                <c:pt idx="17">
                  <c:v>9694.5244956772349</c:v>
                </c:pt>
                <c:pt idx="18">
                  <c:v>9759.1911764705892</c:v>
                </c:pt>
                <c:pt idx="19">
                  <c:v>10082.953509571558</c:v>
                </c:pt>
                <c:pt idx="20">
                  <c:v>10159.420289855072</c:v>
                </c:pt>
                <c:pt idx="21">
                  <c:v>10481.581311769991</c:v>
                </c:pt>
                <c:pt idx="22">
                  <c:v>10867.082961641392</c:v>
                </c:pt>
                <c:pt idx="23">
                  <c:v>10604.817127564675</c:v>
                </c:pt>
                <c:pt idx="24">
                  <c:v>11339.317773788151</c:v>
                </c:pt>
                <c:pt idx="25">
                  <c:v>11042.418772563176</c:v>
                </c:pt>
                <c:pt idx="26">
                  <c:v>11120.287253141831</c:v>
                </c:pt>
                <c:pt idx="27">
                  <c:v>11751.569506726457</c:v>
                </c:pt>
                <c:pt idx="28">
                  <c:v>12405.693950177936</c:v>
                </c:pt>
                <c:pt idx="29">
                  <c:v>11926.121372031663</c:v>
                </c:pt>
                <c:pt idx="30">
                  <c:v>11590.828924162257</c:v>
                </c:pt>
                <c:pt idx="31">
                  <c:v>11916.291629162917</c:v>
                </c:pt>
                <c:pt idx="32">
                  <c:v>11952.337305224564</c:v>
                </c:pt>
                <c:pt idx="33">
                  <c:v>11984.097287184284</c:v>
                </c:pt>
                <c:pt idx="34">
                  <c:v>11897.07271010387</c:v>
                </c:pt>
                <c:pt idx="35">
                  <c:v>11683.604985618409</c:v>
                </c:pt>
                <c:pt idx="36">
                  <c:v>11745.877788554802</c:v>
                </c:pt>
                <c:pt idx="37">
                  <c:v>11208</c:v>
                </c:pt>
                <c:pt idx="38">
                  <c:v>11741.701244813277</c:v>
                </c:pt>
                <c:pt idx="39">
                  <c:v>11626.480086114099</c:v>
                </c:pt>
                <c:pt idx="40">
                  <c:v>11518.312985571587</c:v>
                </c:pt>
                <c:pt idx="41">
                  <c:v>11962.112514351322</c:v>
                </c:pt>
              </c:numCache>
            </c:numRef>
          </c:val>
        </c:ser>
        <c:ser>
          <c:idx val="4"/>
          <c:order val="4"/>
          <c:tx>
            <c:strRef>
              <c:f>勤労者世帯!$BK$10</c:f>
              <c:strCache>
                <c:ptCount val="1"/>
                <c:pt idx="0">
                  <c:v>被服及び履き物</c:v>
                </c:pt>
              </c:strCache>
            </c:strRef>
          </c:tx>
          <c:cat>
            <c:numRef>
              <c:f>勤労者世帯!$A$15:$A$56</c:f>
              <c:numCache>
                <c:formatCode>General</c:formatCode>
                <c:ptCount val="42"/>
                <c:pt idx="0">
                  <c:v>1963</c:v>
                </c:pt>
                <c:pt idx="1">
                  <c:v>1964</c:v>
                </c:pt>
                <c:pt idx="2">
                  <c:v>1965</c:v>
                </c:pt>
                <c:pt idx="3">
                  <c:v>1966</c:v>
                </c:pt>
                <c:pt idx="4">
                  <c:v>1967</c:v>
                </c:pt>
                <c:pt idx="5">
                  <c:v>1968</c:v>
                </c:pt>
                <c:pt idx="6">
                  <c:v>1969</c:v>
                </c:pt>
                <c:pt idx="7">
                  <c:v>1970</c:v>
                </c:pt>
                <c:pt idx="8">
                  <c:v>1971</c:v>
                </c:pt>
                <c:pt idx="9">
                  <c:v>1972</c:v>
                </c:pt>
                <c:pt idx="10">
                  <c:v>1973</c:v>
                </c:pt>
                <c:pt idx="11">
                  <c:v>1974</c:v>
                </c:pt>
                <c:pt idx="12">
                  <c:v>1975</c:v>
                </c:pt>
                <c:pt idx="13">
                  <c:v>1976</c:v>
                </c:pt>
                <c:pt idx="14">
                  <c:v>1977</c:v>
                </c:pt>
                <c:pt idx="15">
                  <c:v>1978</c:v>
                </c:pt>
                <c:pt idx="16">
                  <c:v>1979</c:v>
                </c:pt>
                <c:pt idx="17">
                  <c:v>1980</c:v>
                </c:pt>
                <c:pt idx="18">
                  <c:v>1981</c:v>
                </c:pt>
                <c:pt idx="19">
                  <c:v>1982</c:v>
                </c:pt>
                <c:pt idx="20">
                  <c:v>1983</c:v>
                </c:pt>
                <c:pt idx="21">
                  <c:v>1984</c:v>
                </c:pt>
                <c:pt idx="22">
                  <c:v>1985</c:v>
                </c:pt>
                <c:pt idx="23">
                  <c:v>1986</c:v>
                </c:pt>
                <c:pt idx="24">
                  <c:v>1987</c:v>
                </c:pt>
                <c:pt idx="25">
                  <c:v>1988</c:v>
                </c:pt>
                <c:pt idx="26">
                  <c:v>1989</c:v>
                </c:pt>
                <c:pt idx="27">
                  <c:v>1990</c:v>
                </c:pt>
                <c:pt idx="28">
                  <c:v>1991</c:v>
                </c:pt>
                <c:pt idx="29">
                  <c:v>1992</c:v>
                </c:pt>
                <c:pt idx="30">
                  <c:v>1993</c:v>
                </c:pt>
                <c:pt idx="31">
                  <c:v>1994</c:v>
                </c:pt>
                <c:pt idx="32">
                  <c:v>1995</c:v>
                </c:pt>
                <c:pt idx="33">
                  <c:v>1996</c:v>
                </c:pt>
                <c:pt idx="34">
                  <c:v>1997</c:v>
                </c:pt>
                <c:pt idx="35">
                  <c:v>1998</c:v>
                </c:pt>
                <c:pt idx="36">
                  <c:v>1999</c:v>
                </c:pt>
                <c:pt idx="37">
                  <c:v>2000</c:v>
                </c:pt>
                <c:pt idx="38">
                  <c:v>2001</c:v>
                </c:pt>
                <c:pt idx="39">
                  <c:v>2002</c:v>
                </c:pt>
                <c:pt idx="40">
                  <c:v>2003</c:v>
                </c:pt>
                <c:pt idx="41">
                  <c:v>2004</c:v>
                </c:pt>
              </c:numCache>
            </c:numRef>
          </c:cat>
          <c:val>
            <c:numRef>
              <c:f>勤労者世帯!$BK$15:$BK$56</c:f>
              <c:numCache>
                <c:formatCode>0_ </c:formatCode>
                <c:ptCount val="42"/>
                <c:pt idx="0">
                  <c:v>21631.067961165048</c:v>
                </c:pt>
                <c:pt idx="1">
                  <c:v>22089.201877934272</c:v>
                </c:pt>
                <c:pt idx="2">
                  <c:v>22495.454545454548</c:v>
                </c:pt>
                <c:pt idx="3">
                  <c:v>22964.912280701752</c:v>
                </c:pt>
                <c:pt idx="4">
                  <c:v>24148.936170212768</c:v>
                </c:pt>
                <c:pt idx="5">
                  <c:v>25378.048780487803</c:v>
                </c:pt>
                <c:pt idx="6">
                  <c:v>26678.294573643409</c:v>
                </c:pt>
                <c:pt idx="7">
                  <c:v>27234.875444839854</c:v>
                </c:pt>
                <c:pt idx="8">
                  <c:v>27504.85436893204</c:v>
                </c:pt>
                <c:pt idx="9">
                  <c:v>28437.308868501525</c:v>
                </c:pt>
                <c:pt idx="10">
                  <c:v>28521.197007481293</c:v>
                </c:pt>
                <c:pt idx="11">
                  <c:v>27180.89430894309</c:v>
                </c:pt>
                <c:pt idx="12">
                  <c:v>28607.279693486591</c:v>
                </c:pt>
                <c:pt idx="13">
                  <c:v>28555.752212389383</c:v>
                </c:pt>
                <c:pt idx="14">
                  <c:v>27787.979966611023</c:v>
                </c:pt>
                <c:pt idx="15">
                  <c:v>27017.713365539454</c:v>
                </c:pt>
                <c:pt idx="16">
                  <c:v>27015.360983102921</c:v>
                </c:pt>
                <c:pt idx="17">
                  <c:v>26113.702623906709</c:v>
                </c:pt>
                <c:pt idx="18">
                  <c:v>25794.117647058822</c:v>
                </c:pt>
                <c:pt idx="19">
                  <c:v>25734.693877551017</c:v>
                </c:pt>
                <c:pt idx="20">
                  <c:v>25179.760319573903</c:v>
                </c:pt>
                <c:pt idx="21">
                  <c:v>24981.81818181818</c:v>
                </c:pt>
                <c:pt idx="22">
                  <c:v>25314.930991217061</c:v>
                </c:pt>
                <c:pt idx="23">
                  <c:v>25250.61425061425</c:v>
                </c:pt>
                <c:pt idx="24">
                  <c:v>25314.702308626973</c:v>
                </c:pt>
                <c:pt idx="25">
                  <c:v>26068.427370948382</c:v>
                </c:pt>
                <c:pt idx="26">
                  <c:v>25980.437284234751</c:v>
                </c:pt>
                <c:pt idx="27">
                  <c:v>26237.102085620201</c:v>
                </c:pt>
                <c:pt idx="28">
                  <c:v>25656.87303252886</c:v>
                </c:pt>
                <c:pt idx="29">
                  <c:v>24448.626653102747</c:v>
                </c:pt>
                <c:pt idx="30">
                  <c:v>23534.079348931842</c:v>
                </c:pt>
                <c:pt idx="31">
                  <c:v>22618.949536560249</c:v>
                </c:pt>
                <c:pt idx="32">
                  <c:v>21827.122153209111</c:v>
                </c:pt>
                <c:pt idx="33">
                  <c:v>20919.140225179119</c:v>
                </c:pt>
                <c:pt idx="34">
                  <c:v>20284.284284284284</c:v>
                </c:pt>
                <c:pt idx="35">
                  <c:v>18836.130306021718</c:v>
                </c:pt>
                <c:pt idx="36">
                  <c:v>18670.623145400594</c:v>
                </c:pt>
                <c:pt idx="37">
                  <c:v>17192</c:v>
                </c:pt>
                <c:pt idx="38">
                  <c:v>16556.237218813905</c:v>
                </c:pt>
                <c:pt idx="39">
                  <c:v>16551.255230125524</c:v>
                </c:pt>
                <c:pt idx="40">
                  <c:v>16471.215351812367</c:v>
                </c:pt>
                <c:pt idx="41">
                  <c:v>15911.324786324787</c:v>
                </c:pt>
              </c:numCache>
            </c:numRef>
          </c:val>
        </c:ser>
        <c:ser>
          <c:idx val="5"/>
          <c:order val="5"/>
          <c:tx>
            <c:strRef>
              <c:f>勤労者世帯!$BL$10</c:f>
              <c:strCache>
                <c:ptCount val="1"/>
                <c:pt idx="0">
                  <c:v>保健医療</c:v>
                </c:pt>
              </c:strCache>
            </c:strRef>
          </c:tx>
          <c:cat>
            <c:numRef>
              <c:f>勤労者世帯!$A$15:$A$56</c:f>
              <c:numCache>
                <c:formatCode>General</c:formatCode>
                <c:ptCount val="42"/>
                <c:pt idx="0">
                  <c:v>1963</c:v>
                </c:pt>
                <c:pt idx="1">
                  <c:v>1964</c:v>
                </c:pt>
                <c:pt idx="2">
                  <c:v>1965</c:v>
                </c:pt>
                <c:pt idx="3">
                  <c:v>1966</c:v>
                </c:pt>
                <c:pt idx="4">
                  <c:v>1967</c:v>
                </c:pt>
                <c:pt idx="5">
                  <c:v>1968</c:v>
                </c:pt>
                <c:pt idx="6">
                  <c:v>1969</c:v>
                </c:pt>
                <c:pt idx="7">
                  <c:v>1970</c:v>
                </c:pt>
                <c:pt idx="8">
                  <c:v>1971</c:v>
                </c:pt>
                <c:pt idx="9">
                  <c:v>1972</c:v>
                </c:pt>
                <c:pt idx="10">
                  <c:v>1973</c:v>
                </c:pt>
                <c:pt idx="11">
                  <c:v>1974</c:v>
                </c:pt>
                <c:pt idx="12">
                  <c:v>1975</c:v>
                </c:pt>
                <c:pt idx="13">
                  <c:v>1976</c:v>
                </c:pt>
                <c:pt idx="14">
                  <c:v>1977</c:v>
                </c:pt>
                <c:pt idx="15">
                  <c:v>1978</c:v>
                </c:pt>
                <c:pt idx="16">
                  <c:v>1979</c:v>
                </c:pt>
                <c:pt idx="17">
                  <c:v>1980</c:v>
                </c:pt>
                <c:pt idx="18">
                  <c:v>1981</c:v>
                </c:pt>
                <c:pt idx="19">
                  <c:v>1982</c:v>
                </c:pt>
                <c:pt idx="20">
                  <c:v>1983</c:v>
                </c:pt>
                <c:pt idx="21">
                  <c:v>1984</c:v>
                </c:pt>
                <c:pt idx="22">
                  <c:v>1985</c:v>
                </c:pt>
                <c:pt idx="23">
                  <c:v>1986</c:v>
                </c:pt>
                <c:pt idx="24">
                  <c:v>1987</c:v>
                </c:pt>
                <c:pt idx="25">
                  <c:v>1988</c:v>
                </c:pt>
                <c:pt idx="26">
                  <c:v>1989</c:v>
                </c:pt>
                <c:pt idx="27">
                  <c:v>1990</c:v>
                </c:pt>
                <c:pt idx="28">
                  <c:v>1991</c:v>
                </c:pt>
                <c:pt idx="29">
                  <c:v>1992</c:v>
                </c:pt>
                <c:pt idx="30">
                  <c:v>1993</c:v>
                </c:pt>
                <c:pt idx="31">
                  <c:v>1994</c:v>
                </c:pt>
                <c:pt idx="32">
                  <c:v>1995</c:v>
                </c:pt>
                <c:pt idx="33">
                  <c:v>1996</c:v>
                </c:pt>
                <c:pt idx="34">
                  <c:v>1997</c:v>
                </c:pt>
                <c:pt idx="35">
                  <c:v>1998</c:v>
                </c:pt>
                <c:pt idx="36">
                  <c:v>1999</c:v>
                </c:pt>
                <c:pt idx="37">
                  <c:v>2000</c:v>
                </c:pt>
                <c:pt idx="38">
                  <c:v>2001</c:v>
                </c:pt>
                <c:pt idx="39">
                  <c:v>2002</c:v>
                </c:pt>
                <c:pt idx="40">
                  <c:v>2003</c:v>
                </c:pt>
                <c:pt idx="41">
                  <c:v>2004</c:v>
                </c:pt>
              </c:numCache>
            </c:numRef>
          </c:cat>
          <c:val>
            <c:numRef>
              <c:f>勤労者世帯!$BL$15:$BL$56</c:f>
              <c:numCache>
                <c:formatCode>0_ </c:formatCode>
                <c:ptCount val="42"/>
                <c:pt idx="0">
                  <c:v>2777.1084337349398</c:v>
                </c:pt>
                <c:pt idx="1">
                  <c:v>3475</c:v>
                </c:pt>
                <c:pt idx="2">
                  <c:v>3539.1304347826085</c:v>
                </c:pt>
                <c:pt idx="3">
                  <c:v>3675.3623188405795</c:v>
                </c:pt>
                <c:pt idx="4">
                  <c:v>3936.7816091954028</c:v>
                </c:pt>
                <c:pt idx="5">
                  <c:v>4416.6666666666661</c:v>
                </c:pt>
                <c:pt idx="6">
                  <c:v>5239.130434782609</c:v>
                </c:pt>
                <c:pt idx="7">
                  <c:v>5406.5656565656564</c:v>
                </c:pt>
                <c:pt idx="8">
                  <c:v>5940.5940594059412</c:v>
                </c:pt>
                <c:pt idx="9">
                  <c:v>5941.0430839002265</c:v>
                </c:pt>
                <c:pt idx="10">
                  <c:v>7107.7981651376149</c:v>
                </c:pt>
                <c:pt idx="11">
                  <c:v>7158.8983050847464</c:v>
                </c:pt>
                <c:pt idx="12">
                  <c:v>7437.9699248120305</c:v>
                </c:pt>
                <c:pt idx="13">
                  <c:v>7953.125</c:v>
                </c:pt>
                <c:pt idx="14">
                  <c:v>7990.0662251655631</c:v>
                </c:pt>
                <c:pt idx="15">
                  <c:v>7811.7469879518067</c:v>
                </c:pt>
                <c:pt idx="16">
                  <c:v>8283.1858407079653</c:v>
                </c:pt>
                <c:pt idx="17">
                  <c:v>8363.7681159420299</c:v>
                </c:pt>
                <c:pt idx="18">
                  <c:v>8334.2736248236943</c:v>
                </c:pt>
                <c:pt idx="19">
                  <c:v>8573.388203017832</c:v>
                </c:pt>
                <c:pt idx="20">
                  <c:v>8709.0663058186728</c:v>
                </c:pt>
                <c:pt idx="21">
                  <c:v>8979.1122715404708</c:v>
                </c:pt>
                <c:pt idx="22">
                  <c:v>8412.3456790123455</c:v>
                </c:pt>
                <c:pt idx="23">
                  <c:v>8456.4164648910428</c:v>
                </c:pt>
                <c:pt idx="24">
                  <c:v>8626.6349583828778</c:v>
                </c:pt>
                <c:pt idx="25">
                  <c:v>9186.0189573459702</c:v>
                </c:pt>
                <c:pt idx="26">
                  <c:v>9442.2403733955653</c:v>
                </c:pt>
                <c:pt idx="27">
                  <c:v>10034.722222222221</c:v>
                </c:pt>
                <c:pt idx="28">
                  <c:v>10133.949191685913</c:v>
                </c:pt>
                <c:pt idx="29">
                  <c:v>10218.365061590146</c:v>
                </c:pt>
                <c:pt idx="30">
                  <c:v>10686.733556298774</c:v>
                </c:pt>
                <c:pt idx="31">
                  <c:v>10538.37597330367</c:v>
                </c:pt>
                <c:pt idx="32">
                  <c:v>10371.111111111111</c:v>
                </c:pt>
                <c:pt idx="33">
                  <c:v>10880.794701986755</c:v>
                </c:pt>
                <c:pt idx="34">
                  <c:v>10955.696202531646</c:v>
                </c:pt>
                <c:pt idx="35">
                  <c:v>10408.866995073891</c:v>
                </c:pt>
                <c:pt idx="36">
                  <c:v>10797.619047619048</c:v>
                </c:pt>
                <c:pt idx="37">
                  <c:v>10865</c:v>
                </c:pt>
                <c:pt idx="38">
                  <c:v>10685.203574975174</c:v>
                </c:pt>
                <c:pt idx="39">
                  <c:v>10508.542713567838</c:v>
                </c:pt>
                <c:pt idx="40">
                  <c:v>11173.955296404276</c:v>
                </c:pt>
                <c:pt idx="41">
                  <c:v>11206.025267249757</c:v>
                </c:pt>
              </c:numCache>
            </c:numRef>
          </c:val>
        </c:ser>
        <c:ser>
          <c:idx val="6"/>
          <c:order val="6"/>
          <c:tx>
            <c:strRef>
              <c:f>勤労者世帯!$BM$10</c:f>
              <c:strCache>
                <c:ptCount val="1"/>
                <c:pt idx="0">
                  <c:v>交通・通信</c:v>
                </c:pt>
              </c:strCache>
            </c:strRef>
          </c:tx>
          <c:cat>
            <c:numRef>
              <c:f>勤労者世帯!$A$15:$A$56</c:f>
              <c:numCache>
                <c:formatCode>General</c:formatCode>
                <c:ptCount val="42"/>
                <c:pt idx="0">
                  <c:v>1963</c:v>
                </c:pt>
                <c:pt idx="1">
                  <c:v>1964</c:v>
                </c:pt>
                <c:pt idx="2">
                  <c:v>1965</c:v>
                </c:pt>
                <c:pt idx="3">
                  <c:v>1966</c:v>
                </c:pt>
                <c:pt idx="4">
                  <c:v>1967</c:v>
                </c:pt>
                <c:pt idx="5">
                  <c:v>1968</c:v>
                </c:pt>
                <c:pt idx="6">
                  <c:v>1969</c:v>
                </c:pt>
                <c:pt idx="7">
                  <c:v>1970</c:v>
                </c:pt>
                <c:pt idx="8">
                  <c:v>1971</c:v>
                </c:pt>
                <c:pt idx="9">
                  <c:v>1972</c:v>
                </c:pt>
                <c:pt idx="10">
                  <c:v>1973</c:v>
                </c:pt>
                <c:pt idx="11">
                  <c:v>1974</c:v>
                </c:pt>
                <c:pt idx="12">
                  <c:v>1975</c:v>
                </c:pt>
                <c:pt idx="13">
                  <c:v>1976</c:v>
                </c:pt>
                <c:pt idx="14">
                  <c:v>1977</c:v>
                </c:pt>
                <c:pt idx="15">
                  <c:v>1978</c:v>
                </c:pt>
                <c:pt idx="16">
                  <c:v>1979</c:v>
                </c:pt>
                <c:pt idx="17">
                  <c:v>1980</c:v>
                </c:pt>
                <c:pt idx="18">
                  <c:v>1981</c:v>
                </c:pt>
                <c:pt idx="19">
                  <c:v>1982</c:v>
                </c:pt>
                <c:pt idx="20">
                  <c:v>1983</c:v>
                </c:pt>
                <c:pt idx="21">
                  <c:v>1984</c:v>
                </c:pt>
                <c:pt idx="22">
                  <c:v>1985</c:v>
                </c:pt>
                <c:pt idx="23">
                  <c:v>1986</c:v>
                </c:pt>
                <c:pt idx="24">
                  <c:v>1987</c:v>
                </c:pt>
                <c:pt idx="25">
                  <c:v>1988</c:v>
                </c:pt>
                <c:pt idx="26">
                  <c:v>1989</c:v>
                </c:pt>
                <c:pt idx="27">
                  <c:v>1990</c:v>
                </c:pt>
                <c:pt idx="28">
                  <c:v>1991</c:v>
                </c:pt>
                <c:pt idx="29">
                  <c:v>1992</c:v>
                </c:pt>
                <c:pt idx="30">
                  <c:v>1993</c:v>
                </c:pt>
                <c:pt idx="31">
                  <c:v>1994</c:v>
                </c:pt>
                <c:pt idx="32">
                  <c:v>1995</c:v>
                </c:pt>
                <c:pt idx="33">
                  <c:v>1996</c:v>
                </c:pt>
                <c:pt idx="34">
                  <c:v>1997</c:v>
                </c:pt>
                <c:pt idx="35">
                  <c:v>1998</c:v>
                </c:pt>
                <c:pt idx="36">
                  <c:v>1999</c:v>
                </c:pt>
                <c:pt idx="37">
                  <c:v>2000</c:v>
                </c:pt>
                <c:pt idx="38">
                  <c:v>2001</c:v>
                </c:pt>
                <c:pt idx="39">
                  <c:v>2002</c:v>
                </c:pt>
                <c:pt idx="40">
                  <c:v>2003</c:v>
                </c:pt>
                <c:pt idx="41">
                  <c:v>2004</c:v>
                </c:pt>
              </c:numCache>
            </c:numRef>
          </c:cat>
          <c:val>
            <c:numRef>
              <c:f>勤労者世帯!$BM$15:$BM$56</c:f>
              <c:numCache>
                <c:formatCode>0_ </c:formatCode>
                <c:ptCount val="42"/>
                <c:pt idx="0">
                  <c:v>4824.1758241758243</c:v>
                </c:pt>
                <c:pt idx="1">
                  <c:v>5154.1218637992833</c:v>
                </c:pt>
                <c:pt idx="2">
                  <c:v>6059.2334494773513</c:v>
                </c:pt>
                <c:pt idx="3">
                  <c:v>6590.909090909091</c:v>
                </c:pt>
                <c:pt idx="4">
                  <c:v>7766.763848396502</c:v>
                </c:pt>
                <c:pt idx="5">
                  <c:v>9281.2499999999982</c:v>
                </c:pt>
                <c:pt idx="6">
                  <c:v>9916.4420485175197</c:v>
                </c:pt>
                <c:pt idx="7">
                  <c:v>11577.60814249364</c:v>
                </c:pt>
                <c:pt idx="8">
                  <c:v>13296.568627450981</c:v>
                </c:pt>
                <c:pt idx="9">
                  <c:v>14285.377358490567</c:v>
                </c:pt>
                <c:pt idx="10">
                  <c:v>17241.150442477876</c:v>
                </c:pt>
                <c:pt idx="11">
                  <c:v>16401.869158878508</c:v>
                </c:pt>
                <c:pt idx="12">
                  <c:v>18161.397670549086</c:v>
                </c:pt>
                <c:pt idx="13">
                  <c:v>18822.995461422091</c:v>
                </c:pt>
                <c:pt idx="14">
                  <c:v>19828.64450127877</c:v>
                </c:pt>
                <c:pt idx="15">
                  <c:v>21258.838383838382</c:v>
                </c:pt>
                <c:pt idx="16">
                  <c:v>21782.142857142859</c:v>
                </c:pt>
                <c:pt idx="17">
                  <c:v>22660.694288913775</c:v>
                </c:pt>
                <c:pt idx="18">
                  <c:v>24207.792207792209</c:v>
                </c:pt>
                <c:pt idx="19">
                  <c:v>24704.428424304842</c:v>
                </c:pt>
                <c:pt idx="20">
                  <c:v>26717.549325025961</c:v>
                </c:pt>
                <c:pt idx="21">
                  <c:v>28023.662551440328</c:v>
                </c:pt>
                <c:pt idx="22">
                  <c:v>28147.029204431015</c:v>
                </c:pt>
                <c:pt idx="23">
                  <c:v>29228.194726166326</c:v>
                </c:pt>
                <c:pt idx="24">
                  <c:v>30280.966767371603</c:v>
                </c:pt>
                <c:pt idx="25">
                  <c:v>31589.06882591093</c:v>
                </c:pt>
                <c:pt idx="26">
                  <c:v>32281.563126252506</c:v>
                </c:pt>
                <c:pt idx="27">
                  <c:v>33101.77865612648</c:v>
                </c:pt>
                <c:pt idx="28">
                  <c:v>34012.757605495579</c:v>
                </c:pt>
                <c:pt idx="29">
                  <c:v>34442.92682926829</c:v>
                </c:pt>
                <c:pt idx="30">
                  <c:v>37510.700389105055</c:v>
                </c:pt>
                <c:pt idx="31">
                  <c:v>36533.790401567094</c:v>
                </c:pt>
                <c:pt idx="32">
                  <c:v>37694.716242661445</c:v>
                </c:pt>
                <c:pt idx="33">
                  <c:v>40010.837438423645</c:v>
                </c:pt>
                <c:pt idx="34">
                  <c:v>40937.931034482754</c:v>
                </c:pt>
                <c:pt idx="35">
                  <c:v>41336.336336336339</c:v>
                </c:pt>
                <c:pt idx="36">
                  <c:v>40732.196589769308</c:v>
                </c:pt>
                <c:pt idx="37">
                  <c:v>43660</c:v>
                </c:pt>
                <c:pt idx="38">
                  <c:v>44354.187689202823</c:v>
                </c:pt>
                <c:pt idx="39">
                  <c:v>44207.10659898477</c:v>
                </c:pt>
                <c:pt idx="40">
                  <c:v>45255.578093306292</c:v>
                </c:pt>
                <c:pt idx="41">
                  <c:v>47985.772357723574</c:v>
                </c:pt>
              </c:numCache>
            </c:numRef>
          </c:val>
        </c:ser>
        <c:ser>
          <c:idx val="7"/>
          <c:order val="7"/>
          <c:tx>
            <c:strRef>
              <c:f>勤労者世帯!$BN$10</c:f>
              <c:strCache>
                <c:ptCount val="1"/>
                <c:pt idx="0">
                  <c:v>教育</c:v>
                </c:pt>
              </c:strCache>
            </c:strRef>
          </c:tx>
          <c:cat>
            <c:numRef>
              <c:f>勤労者世帯!$A$15:$A$56</c:f>
              <c:numCache>
                <c:formatCode>General</c:formatCode>
                <c:ptCount val="42"/>
                <c:pt idx="0">
                  <c:v>1963</c:v>
                </c:pt>
                <c:pt idx="1">
                  <c:v>1964</c:v>
                </c:pt>
                <c:pt idx="2">
                  <c:v>1965</c:v>
                </c:pt>
                <c:pt idx="3">
                  <c:v>1966</c:v>
                </c:pt>
                <c:pt idx="4">
                  <c:v>1967</c:v>
                </c:pt>
                <c:pt idx="5">
                  <c:v>1968</c:v>
                </c:pt>
                <c:pt idx="6">
                  <c:v>1969</c:v>
                </c:pt>
                <c:pt idx="7">
                  <c:v>1970</c:v>
                </c:pt>
                <c:pt idx="8">
                  <c:v>1971</c:v>
                </c:pt>
                <c:pt idx="9">
                  <c:v>1972</c:v>
                </c:pt>
                <c:pt idx="10">
                  <c:v>1973</c:v>
                </c:pt>
                <c:pt idx="11">
                  <c:v>1974</c:v>
                </c:pt>
                <c:pt idx="12">
                  <c:v>1975</c:v>
                </c:pt>
                <c:pt idx="13">
                  <c:v>1976</c:v>
                </c:pt>
                <c:pt idx="14">
                  <c:v>1977</c:v>
                </c:pt>
                <c:pt idx="15">
                  <c:v>1978</c:v>
                </c:pt>
                <c:pt idx="16">
                  <c:v>1979</c:v>
                </c:pt>
                <c:pt idx="17">
                  <c:v>1980</c:v>
                </c:pt>
                <c:pt idx="18">
                  <c:v>1981</c:v>
                </c:pt>
                <c:pt idx="19">
                  <c:v>1982</c:v>
                </c:pt>
                <c:pt idx="20">
                  <c:v>1983</c:v>
                </c:pt>
                <c:pt idx="21">
                  <c:v>1984</c:v>
                </c:pt>
                <c:pt idx="22">
                  <c:v>1985</c:v>
                </c:pt>
                <c:pt idx="23">
                  <c:v>1986</c:v>
                </c:pt>
                <c:pt idx="24">
                  <c:v>1987</c:v>
                </c:pt>
                <c:pt idx="25">
                  <c:v>1988</c:v>
                </c:pt>
                <c:pt idx="26">
                  <c:v>1989</c:v>
                </c:pt>
                <c:pt idx="27">
                  <c:v>1990</c:v>
                </c:pt>
                <c:pt idx="28">
                  <c:v>1991</c:v>
                </c:pt>
                <c:pt idx="29">
                  <c:v>1992</c:v>
                </c:pt>
                <c:pt idx="30">
                  <c:v>1993</c:v>
                </c:pt>
                <c:pt idx="31">
                  <c:v>1994</c:v>
                </c:pt>
                <c:pt idx="32">
                  <c:v>1995</c:v>
                </c:pt>
                <c:pt idx="33">
                  <c:v>1996</c:v>
                </c:pt>
                <c:pt idx="34">
                  <c:v>1997</c:v>
                </c:pt>
                <c:pt idx="35">
                  <c:v>1998</c:v>
                </c:pt>
                <c:pt idx="36">
                  <c:v>1999</c:v>
                </c:pt>
                <c:pt idx="37">
                  <c:v>2000</c:v>
                </c:pt>
                <c:pt idx="38">
                  <c:v>2001</c:v>
                </c:pt>
                <c:pt idx="39">
                  <c:v>2002</c:v>
                </c:pt>
                <c:pt idx="40">
                  <c:v>2003</c:v>
                </c:pt>
                <c:pt idx="41">
                  <c:v>2004</c:v>
                </c:pt>
              </c:numCache>
            </c:numRef>
          </c:cat>
          <c:val>
            <c:numRef>
              <c:f>勤労者世帯!$BN$15:$BN$56</c:f>
              <c:numCache>
                <c:formatCode>0_ </c:formatCode>
                <c:ptCount val="42"/>
                <c:pt idx="0">
                  <c:v>15608.342989571262</c:v>
                </c:pt>
                <c:pt idx="1">
                  <c:v>17462.686567164179</c:v>
                </c:pt>
                <c:pt idx="2">
                  <c:v>18721.153846153844</c:v>
                </c:pt>
                <c:pt idx="3">
                  <c:v>17380.530973451325</c:v>
                </c:pt>
                <c:pt idx="4">
                  <c:v>17445.378151260506</c:v>
                </c:pt>
                <c:pt idx="5">
                  <c:v>16349.20634920635</c:v>
                </c:pt>
                <c:pt idx="6">
                  <c:v>15511.27819548872</c:v>
                </c:pt>
                <c:pt idx="7">
                  <c:v>15913.669064748199</c:v>
                </c:pt>
                <c:pt idx="8">
                  <c:v>16450.331125827815</c:v>
                </c:pt>
                <c:pt idx="9">
                  <c:v>16391.304347826084</c:v>
                </c:pt>
                <c:pt idx="10">
                  <c:v>16458.100558659218</c:v>
                </c:pt>
                <c:pt idx="11">
                  <c:v>17298.578199052132</c:v>
                </c:pt>
                <c:pt idx="12">
                  <c:v>16718.045112781954</c:v>
                </c:pt>
                <c:pt idx="13">
                  <c:v>17744.408945686901</c:v>
                </c:pt>
                <c:pt idx="14">
                  <c:v>17793.296089385476</c:v>
                </c:pt>
                <c:pt idx="15">
                  <c:v>17654.228855721391</c:v>
                </c:pt>
                <c:pt idx="16">
                  <c:v>17694.063926940642</c:v>
                </c:pt>
                <c:pt idx="17">
                  <c:v>18031.315240083506</c:v>
                </c:pt>
                <c:pt idx="18">
                  <c:v>17586.407766990291</c:v>
                </c:pt>
                <c:pt idx="19">
                  <c:v>18254.113345521022</c:v>
                </c:pt>
                <c:pt idx="20">
                  <c:v>18142.857142857145</c:v>
                </c:pt>
                <c:pt idx="21">
                  <c:v>19580.968280467445</c:v>
                </c:pt>
                <c:pt idx="22">
                  <c:v>19451.2</c:v>
                </c:pt>
                <c:pt idx="23">
                  <c:v>20243.827160493827</c:v>
                </c:pt>
                <c:pt idx="24">
                  <c:v>20253.73134328358</c:v>
                </c:pt>
                <c:pt idx="25">
                  <c:v>20985.549132947974</c:v>
                </c:pt>
                <c:pt idx="26">
                  <c:v>21318.055555555555</c:v>
                </c:pt>
                <c:pt idx="27">
                  <c:v>22257.936507936509</c:v>
                </c:pt>
                <c:pt idx="28">
                  <c:v>21627.525252525251</c:v>
                </c:pt>
                <c:pt idx="29">
                  <c:v>22521.160822249094</c:v>
                </c:pt>
                <c:pt idx="30">
                  <c:v>21218.350754936124</c:v>
                </c:pt>
                <c:pt idx="31">
                  <c:v>21358.830146231718</c:v>
                </c:pt>
                <c:pt idx="32">
                  <c:v>20182.513661202185</c:v>
                </c:pt>
                <c:pt idx="33">
                  <c:v>19755.602988260405</c:v>
                </c:pt>
                <c:pt idx="34">
                  <c:v>20022.988505747126</c:v>
                </c:pt>
                <c:pt idx="35">
                  <c:v>19247.179487179488</c:v>
                </c:pt>
                <c:pt idx="36">
                  <c:v>18011.12234580384</c:v>
                </c:pt>
                <c:pt idx="37">
                  <c:v>18214</c:v>
                </c:pt>
                <c:pt idx="38">
                  <c:v>17475.766567754697</c:v>
                </c:pt>
                <c:pt idx="39">
                  <c:v>17139.079333986287</c:v>
                </c:pt>
                <c:pt idx="40">
                  <c:v>17547.224926971761</c:v>
                </c:pt>
                <c:pt idx="41">
                  <c:v>19065.764023210832</c:v>
                </c:pt>
              </c:numCache>
            </c:numRef>
          </c:val>
        </c:ser>
        <c:ser>
          <c:idx val="8"/>
          <c:order val="8"/>
          <c:tx>
            <c:strRef>
              <c:f>勤労者世帯!$BO$10</c:f>
              <c:strCache>
                <c:ptCount val="1"/>
                <c:pt idx="0">
                  <c:v>教養娯楽</c:v>
                </c:pt>
              </c:strCache>
            </c:strRef>
          </c:tx>
          <c:cat>
            <c:numRef>
              <c:f>勤労者世帯!$A$15:$A$56</c:f>
              <c:numCache>
                <c:formatCode>General</c:formatCode>
                <c:ptCount val="42"/>
                <c:pt idx="0">
                  <c:v>1963</c:v>
                </c:pt>
                <c:pt idx="1">
                  <c:v>1964</c:v>
                </c:pt>
                <c:pt idx="2">
                  <c:v>1965</c:v>
                </c:pt>
                <c:pt idx="3">
                  <c:v>1966</c:v>
                </c:pt>
                <c:pt idx="4">
                  <c:v>1967</c:v>
                </c:pt>
                <c:pt idx="5">
                  <c:v>1968</c:v>
                </c:pt>
                <c:pt idx="6">
                  <c:v>1969</c:v>
                </c:pt>
                <c:pt idx="7">
                  <c:v>1970</c:v>
                </c:pt>
                <c:pt idx="8">
                  <c:v>1971</c:v>
                </c:pt>
                <c:pt idx="9">
                  <c:v>1972</c:v>
                </c:pt>
                <c:pt idx="10">
                  <c:v>1973</c:v>
                </c:pt>
                <c:pt idx="11">
                  <c:v>1974</c:v>
                </c:pt>
                <c:pt idx="12">
                  <c:v>1975</c:v>
                </c:pt>
                <c:pt idx="13">
                  <c:v>1976</c:v>
                </c:pt>
                <c:pt idx="14">
                  <c:v>1977</c:v>
                </c:pt>
                <c:pt idx="15">
                  <c:v>1978</c:v>
                </c:pt>
                <c:pt idx="16">
                  <c:v>1979</c:v>
                </c:pt>
                <c:pt idx="17">
                  <c:v>1980</c:v>
                </c:pt>
                <c:pt idx="18">
                  <c:v>1981</c:v>
                </c:pt>
                <c:pt idx="19">
                  <c:v>1982</c:v>
                </c:pt>
                <c:pt idx="20">
                  <c:v>1983</c:v>
                </c:pt>
                <c:pt idx="21">
                  <c:v>1984</c:v>
                </c:pt>
                <c:pt idx="22">
                  <c:v>1985</c:v>
                </c:pt>
                <c:pt idx="23">
                  <c:v>1986</c:v>
                </c:pt>
                <c:pt idx="24">
                  <c:v>1987</c:v>
                </c:pt>
                <c:pt idx="25">
                  <c:v>1988</c:v>
                </c:pt>
                <c:pt idx="26">
                  <c:v>1989</c:v>
                </c:pt>
                <c:pt idx="27">
                  <c:v>1990</c:v>
                </c:pt>
                <c:pt idx="28">
                  <c:v>1991</c:v>
                </c:pt>
                <c:pt idx="29">
                  <c:v>1992</c:v>
                </c:pt>
                <c:pt idx="30">
                  <c:v>1993</c:v>
                </c:pt>
                <c:pt idx="31">
                  <c:v>1994</c:v>
                </c:pt>
                <c:pt idx="32">
                  <c:v>1995</c:v>
                </c:pt>
                <c:pt idx="33">
                  <c:v>1996</c:v>
                </c:pt>
                <c:pt idx="34">
                  <c:v>1997</c:v>
                </c:pt>
                <c:pt idx="35">
                  <c:v>1998</c:v>
                </c:pt>
                <c:pt idx="36">
                  <c:v>1999</c:v>
                </c:pt>
                <c:pt idx="37">
                  <c:v>2000</c:v>
                </c:pt>
                <c:pt idx="38">
                  <c:v>2001</c:v>
                </c:pt>
                <c:pt idx="39">
                  <c:v>2002</c:v>
                </c:pt>
                <c:pt idx="40">
                  <c:v>2003</c:v>
                </c:pt>
                <c:pt idx="41">
                  <c:v>2004</c:v>
                </c:pt>
              </c:numCache>
            </c:numRef>
          </c:cat>
          <c:val>
            <c:numRef>
              <c:f>勤労者世帯!$BO$15:$BO$56</c:f>
              <c:numCache>
                <c:formatCode>0_ </c:formatCode>
                <c:ptCount val="42"/>
                <c:pt idx="0">
                  <c:v>13894.009216589862</c:v>
                </c:pt>
                <c:pt idx="1">
                  <c:v>14698.689956331878</c:v>
                </c:pt>
                <c:pt idx="2">
                  <c:v>14216.326530612245</c:v>
                </c:pt>
                <c:pt idx="3">
                  <c:v>15056.390977443607</c:v>
                </c:pt>
                <c:pt idx="4">
                  <c:v>16287.769784172662</c:v>
                </c:pt>
                <c:pt idx="5">
                  <c:v>18340.206185567011</c:v>
                </c:pt>
                <c:pt idx="6">
                  <c:v>20935.691318327976</c:v>
                </c:pt>
                <c:pt idx="7">
                  <c:v>22879.879879879882</c:v>
                </c:pt>
                <c:pt idx="8">
                  <c:v>23550.561797752809</c:v>
                </c:pt>
                <c:pt idx="9">
                  <c:v>23734.584450402148</c:v>
                </c:pt>
                <c:pt idx="10">
                  <c:v>24320.293398533009</c:v>
                </c:pt>
                <c:pt idx="11">
                  <c:v>23804.78087649402</c:v>
                </c:pt>
                <c:pt idx="12">
                  <c:v>24701.754385964912</c:v>
                </c:pt>
                <c:pt idx="13">
                  <c:v>24533.772652388798</c:v>
                </c:pt>
                <c:pt idx="14">
                  <c:v>25048.062015503878</c:v>
                </c:pt>
                <c:pt idx="15">
                  <c:v>25335.311572700295</c:v>
                </c:pt>
                <c:pt idx="16">
                  <c:v>26888.091822094691</c:v>
                </c:pt>
                <c:pt idx="17">
                  <c:v>26954.484605087015</c:v>
                </c:pt>
                <c:pt idx="18">
                  <c:v>27248.724489795917</c:v>
                </c:pt>
                <c:pt idx="19">
                  <c:v>28447.500000000004</c:v>
                </c:pt>
                <c:pt idx="20">
                  <c:v>28647.130647130645</c:v>
                </c:pt>
                <c:pt idx="21">
                  <c:v>29459.330143540672</c:v>
                </c:pt>
                <c:pt idx="22">
                  <c:v>29623.681125439627</c:v>
                </c:pt>
                <c:pt idx="23">
                  <c:v>30221.965317919075</c:v>
                </c:pt>
                <c:pt idx="24">
                  <c:v>29967.816091954024</c:v>
                </c:pt>
                <c:pt idx="25">
                  <c:v>32124.571428571431</c:v>
                </c:pt>
                <c:pt idx="26">
                  <c:v>32763.012181616836</c:v>
                </c:pt>
                <c:pt idx="27">
                  <c:v>34005.353319057816</c:v>
                </c:pt>
                <c:pt idx="28">
                  <c:v>34194.588969823104</c:v>
                </c:pt>
                <c:pt idx="29">
                  <c:v>34555.443548387098</c:v>
                </c:pt>
                <c:pt idx="30">
                  <c:v>34557.1002979146</c:v>
                </c:pt>
                <c:pt idx="31">
                  <c:v>33871.568627450979</c:v>
                </c:pt>
                <c:pt idx="32">
                  <c:v>32827.075098814232</c:v>
                </c:pt>
                <c:pt idx="33">
                  <c:v>33770.229770229773</c:v>
                </c:pt>
                <c:pt idx="34">
                  <c:v>33754.921259842522</c:v>
                </c:pt>
                <c:pt idx="35">
                  <c:v>33907.571288102255</c:v>
                </c:pt>
                <c:pt idx="36">
                  <c:v>34969.276511397416</c:v>
                </c:pt>
                <c:pt idx="37">
                  <c:v>33831</c:v>
                </c:pt>
                <c:pt idx="38">
                  <c:v>34558.762886597935</c:v>
                </c:pt>
                <c:pt idx="39">
                  <c:v>34923.076923076922</c:v>
                </c:pt>
                <c:pt idx="40">
                  <c:v>34548.663101604281</c:v>
                </c:pt>
                <c:pt idx="41">
                  <c:v>36561.822125813451</c:v>
                </c:pt>
              </c:numCache>
            </c:numRef>
          </c:val>
        </c:ser>
        <c:overlap val="100"/>
        <c:axId val="145215488"/>
        <c:axId val="145217024"/>
      </c:barChart>
      <c:catAx>
        <c:axId val="145215488"/>
        <c:scaling>
          <c:orientation val="minMax"/>
        </c:scaling>
        <c:axPos val="b"/>
        <c:numFmt formatCode="General" sourceLinked="1"/>
        <c:tickLblPos val="nextTo"/>
        <c:crossAx val="145217024"/>
        <c:crosses val="autoZero"/>
        <c:auto val="1"/>
        <c:lblAlgn val="ctr"/>
        <c:lblOffset val="100"/>
      </c:catAx>
      <c:valAx>
        <c:axId val="145217024"/>
        <c:scaling>
          <c:orientation val="minMax"/>
        </c:scaling>
        <c:axPos val="l"/>
        <c:majorGridlines/>
        <c:numFmt formatCode="0_ " sourceLinked="1"/>
        <c:tickLblPos val="nextTo"/>
        <c:crossAx val="145215488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9.4936783119816848E-2"/>
          <c:y val="9.6990092015760226E-2"/>
          <c:w val="0.55139579976305586"/>
          <c:h val="0.18607937348898673"/>
        </c:manualLayout>
      </c:layout>
      <c:txPr>
        <a:bodyPr/>
        <a:lstStyle/>
        <a:p>
          <a:pPr>
            <a:defRPr sz="1200"/>
          </a:pPr>
          <a:endParaRPr lang="ja-JP"/>
        </a:p>
      </c:txPr>
    </c:legend>
    <c:plotVisOnly val="1"/>
    <c:dispBlanksAs val="gap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/>
      <c:barChart>
        <c:barDir val="col"/>
        <c:grouping val="percentStacked"/>
        <c:ser>
          <c:idx val="0"/>
          <c:order val="0"/>
          <c:tx>
            <c:strRef>
              <c:f>勤労者世帯!$AA$8</c:f>
              <c:strCache>
                <c:ptCount val="1"/>
                <c:pt idx="0">
                  <c:v>食　料</c:v>
                </c:pt>
              </c:strCache>
            </c:strRef>
          </c:tx>
          <c:cat>
            <c:numRef>
              <c:f>勤労者世帯!$A$15:$A$56</c:f>
              <c:numCache>
                <c:formatCode>General</c:formatCode>
                <c:ptCount val="42"/>
                <c:pt idx="0">
                  <c:v>1963</c:v>
                </c:pt>
                <c:pt idx="1">
                  <c:v>1964</c:v>
                </c:pt>
                <c:pt idx="2">
                  <c:v>1965</c:v>
                </c:pt>
                <c:pt idx="3">
                  <c:v>1966</c:v>
                </c:pt>
                <c:pt idx="4">
                  <c:v>1967</c:v>
                </c:pt>
                <c:pt idx="5">
                  <c:v>1968</c:v>
                </c:pt>
                <c:pt idx="6">
                  <c:v>1969</c:v>
                </c:pt>
                <c:pt idx="7">
                  <c:v>1970</c:v>
                </c:pt>
                <c:pt idx="8">
                  <c:v>1971</c:v>
                </c:pt>
                <c:pt idx="9">
                  <c:v>1972</c:v>
                </c:pt>
                <c:pt idx="10">
                  <c:v>1973</c:v>
                </c:pt>
                <c:pt idx="11">
                  <c:v>1974</c:v>
                </c:pt>
                <c:pt idx="12">
                  <c:v>1975</c:v>
                </c:pt>
                <c:pt idx="13">
                  <c:v>1976</c:v>
                </c:pt>
                <c:pt idx="14">
                  <c:v>1977</c:v>
                </c:pt>
                <c:pt idx="15">
                  <c:v>1978</c:v>
                </c:pt>
                <c:pt idx="16">
                  <c:v>1979</c:v>
                </c:pt>
                <c:pt idx="17">
                  <c:v>1980</c:v>
                </c:pt>
                <c:pt idx="18">
                  <c:v>1981</c:v>
                </c:pt>
                <c:pt idx="19">
                  <c:v>1982</c:v>
                </c:pt>
                <c:pt idx="20">
                  <c:v>1983</c:v>
                </c:pt>
                <c:pt idx="21">
                  <c:v>1984</c:v>
                </c:pt>
                <c:pt idx="22">
                  <c:v>1985</c:v>
                </c:pt>
                <c:pt idx="23">
                  <c:v>1986</c:v>
                </c:pt>
                <c:pt idx="24">
                  <c:v>1987</c:v>
                </c:pt>
                <c:pt idx="25">
                  <c:v>1988</c:v>
                </c:pt>
                <c:pt idx="26">
                  <c:v>1989</c:v>
                </c:pt>
                <c:pt idx="27">
                  <c:v>1990</c:v>
                </c:pt>
                <c:pt idx="28">
                  <c:v>1991</c:v>
                </c:pt>
                <c:pt idx="29">
                  <c:v>1992</c:v>
                </c:pt>
                <c:pt idx="30">
                  <c:v>1993</c:v>
                </c:pt>
                <c:pt idx="31">
                  <c:v>1994</c:v>
                </c:pt>
                <c:pt idx="32">
                  <c:v>1995</c:v>
                </c:pt>
                <c:pt idx="33">
                  <c:v>1996</c:v>
                </c:pt>
                <c:pt idx="34">
                  <c:v>1997</c:v>
                </c:pt>
                <c:pt idx="35">
                  <c:v>1998</c:v>
                </c:pt>
                <c:pt idx="36">
                  <c:v>1999</c:v>
                </c:pt>
                <c:pt idx="37">
                  <c:v>2000</c:v>
                </c:pt>
                <c:pt idx="38">
                  <c:v>2001</c:v>
                </c:pt>
                <c:pt idx="39">
                  <c:v>2002</c:v>
                </c:pt>
                <c:pt idx="40">
                  <c:v>2003</c:v>
                </c:pt>
                <c:pt idx="41">
                  <c:v>2004</c:v>
                </c:pt>
              </c:numCache>
            </c:numRef>
          </c:cat>
          <c:val>
            <c:numRef>
              <c:f>勤労者世帯!$AA$15:$AA$56</c:f>
              <c:numCache>
                <c:formatCode>#,##0_ ;[Red]\-#,##0\ </c:formatCode>
                <c:ptCount val="42"/>
                <c:pt idx="0">
                  <c:v>15036</c:v>
                </c:pt>
                <c:pt idx="1">
                  <c:v>16374</c:v>
                </c:pt>
                <c:pt idx="2">
                  <c:v>17858</c:v>
                </c:pt>
                <c:pt idx="3">
                  <c:v>18850</c:v>
                </c:pt>
                <c:pt idx="4">
                  <c:v>20366</c:v>
                </c:pt>
                <c:pt idx="5">
                  <c:v>21968</c:v>
                </c:pt>
                <c:pt idx="6">
                  <c:v>23784</c:v>
                </c:pt>
                <c:pt idx="7">
                  <c:v>26606</c:v>
                </c:pt>
                <c:pt idx="8">
                  <c:v>28708</c:v>
                </c:pt>
                <c:pt idx="9">
                  <c:v>30779</c:v>
                </c:pt>
                <c:pt idx="10">
                  <c:v>35215</c:v>
                </c:pt>
                <c:pt idx="11">
                  <c:v>43819</c:v>
                </c:pt>
                <c:pt idx="12">
                  <c:v>49828</c:v>
                </c:pt>
                <c:pt idx="13">
                  <c:v>54386</c:v>
                </c:pt>
                <c:pt idx="14">
                  <c:v>57956</c:v>
                </c:pt>
                <c:pt idx="15">
                  <c:v>60200</c:v>
                </c:pt>
                <c:pt idx="16">
                  <c:v>62064</c:v>
                </c:pt>
                <c:pt idx="17">
                  <c:v>66245</c:v>
                </c:pt>
                <c:pt idx="18">
                  <c:v>69032</c:v>
                </c:pt>
                <c:pt idx="19">
                  <c:v>71046</c:v>
                </c:pt>
                <c:pt idx="20">
                  <c:v>72099</c:v>
                </c:pt>
                <c:pt idx="21">
                  <c:v>73669</c:v>
                </c:pt>
                <c:pt idx="22">
                  <c:v>74369</c:v>
                </c:pt>
                <c:pt idx="23">
                  <c:v>74889</c:v>
                </c:pt>
                <c:pt idx="24">
                  <c:v>73431</c:v>
                </c:pt>
                <c:pt idx="25">
                  <c:v>74827</c:v>
                </c:pt>
                <c:pt idx="26">
                  <c:v>76794</c:v>
                </c:pt>
                <c:pt idx="27">
                  <c:v>79993</c:v>
                </c:pt>
                <c:pt idx="28">
                  <c:v>83051</c:v>
                </c:pt>
                <c:pt idx="29">
                  <c:v>83445</c:v>
                </c:pt>
                <c:pt idx="30">
                  <c:v>82477</c:v>
                </c:pt>
                <c:pt idx="31">
                  <c:v>81513</c:v>
                </c:pt>
                <c:pt idx="32">
                  <c:v>78947</c:v>
                </c:pt>
                <c:pt idx="33">
                  <c:v>78131</c:v>
                </c:pt>
                <c:pt idx="34">
                  <c:v>79879</c:v>
                </c:pt>
                <c:pt idx="35">
                  <c:v>80169</c:v>
                </c:pt>
                <c:pt idx="36">
                  <c:v>78059</c:v>
                </c:pt>
                <c:pt idx="37">
                  <c:v>74889</c:v>
                </c:pt>
                <c:pt idx="38">
                  <c:v>73180</c:v>
                </c:pt>
                <c:pt idx="39">
                  <c:v>73396</c:v>
                </c:pt>
                <c:pt idx="40">
                  <c:v>71606</c:v>
                </c:pt>
                <c:pt idx="41">
                  <c:v>72025</c:v>
                </c:pt>
              </c:numCache>
            </c:numRef>
          </c:val>
        </c:ser>
        <c:ser>
          <c:idx val="1"/>
          <c:order val="1"/>
          <c:tx>
            <c:strRef>
              <c:f>勤労者世帯!$AB$8</c:f>
              <c:strCache>
                <c:ptCount val="1"/>
                <c:pt idx="0">
                  <c:v>住　居</c:v>
                </c:pt>
              </c:strCache>
            </c:strRef>
          </c:tx>
          <c:cat>
            <c:numRef>
              <c:f>勤労者世帯!$A$15:$A$56</c:f>
              <c:numCache>
                <c:formatCode>General</c:formatCode>
                <c:ptCount val="42"/>
                <c:pt idx="0">
                  <c:v>1963</c:v>
                </c:pt>
                <c:pt idx="1">
                  <c:v>1964</c:v>
                </c:pt>
                <c:pt idx="2">
                  <c:v>1965</c:v>
                </c:pt>
                <c:pt idx="3">
                  <c:v>1966</c:v>
                </c:pt>
                <c:pt idx="4">
                  <c:v>1967</c:v>
                </c:pt>
                <c:pt idx="5">
                  <c:v>1968</c:v>
                </c:pt>
                <c:pt idx="6">
                  <c:v>1969</c:v>
                </c:pt>
                <c:pt idx="7">
                  <c:v>1970</c:v>
                </c:pt>
                <c:pt idx="8">
                  <c:v>1971</c:v>
                </c:pt>
                <c:pt idx="9">
                  <c:v>1972</c:v>
                </c:pt>
                <c:pt idx="10">
                  <c:v>1973</c:v>
                </c:pt>
                <c:pt idx="11">
                  <c:v>1974</c:v>
                </c:pt>
                <c:pt idx="12">
                  <c:v>1975</c:v>
                </c:pt>
                <c:pt idx="13">
                  <c:v>1976</c:v>
                </c:pt>
                <c:pt idx="14">
                  <c:v>1977</c:v>
                </c:pt>
                <c:pt idx="15">
                  <c:v>1978</c:v>
                </c:pt>
                <c:pt idx="16">
                  <c:v>1979</c:v>
                </c:pt>
                <c:pt idx="17">
                  <c:v>1980</c:v>
                </c:pt>
                <c:pt idx="18">
                  <c:v>1981</c:v>
                </c:pt>
                <c:pt idx="19">
                  <c:v>1982</c:v>
                </c:pt>
                <c:pt idx="20">
                  <c:v>1983</c:v>
                </c:pt>
                <c:pt idx="21">
                  <c:v>1984</c:v>
                </c:pt>
                <c:pt idx="22">
                  <c:v>1985</c:v>
                </c:pt>
                <c:pt idx="23">
                  <c:v>1986</c:v>
                </c:pt>
                <c:pt idx="24">
                  <c:v>1987</c:v>
                </c:pt>
                <c:pt idx="25">
                  <c:v>1988</c:v>
                </c:pt>
                <c:pt idx="26">
                  <c:v>1989</c:v>
                </c:pt>
                <c:pt idx="27">
                  <c:v>1990</c:v>
                </c:pt>
                <c:pt idx="28">
                  <c:v>1991</c:v>
                </c:pt>
                <c:pt idx="29">
                  <c:v>1992</c:v>
                </c:pt>
                <c:pt idx="30">
                  <c:v>1993</c:v>
                </c:pt>
                <c:pt idx="31">
                  <c:v>1994</c:v>
                </c:pt>
                <c:pt idx="32">
                  <c:v>1995</c:v>
                </c:pt>
                <c:pt idx="33">
                  <c:v>1996</c:v>
                </c:pt>
                <c:pt idx="34">
                  <c:v>1997</c:v>
                </c:pt>
                <c:pt idx="35">
                  <c:v>1998</c:v>
                </c:pt>
                <c:pt idx="36">
                  <c:v>1999</c:v>
                </c:pt>
                <c:pt idx="37">
                  <c:v>2000</c:v>
                </c:pt>
                <c:pt idx="38">
                  <c:v>2001</c:v>
                </c:pt>
                <c:pt idx="39">
                  <c:v>2002</c:v>
                </c:pt>
                <c:pt idx="40">
                  <c:v>2003</c:v>
                </c:pt>
                <c:pt idx="41">
                  <c:v>2004</c:v>
                </c:pt>
              </c:numCache>
            </c:numRef>
          </c:cat>
          <c:val>
            <c:numRef>
              <c:f>勤労者世帯!$AB$15:$AB$56</c:f>
              <c:numCache>
                <c:formatCode>#,##0_ ;[Red]\-#,##0\ </c:formatCode>
                <c:ptCount val="42"/>
                <c:pt idx="0">
                  <c:v>1946</c:v>
                </c:pt>
                <c:pt idx="1">
                  <c:v>2226</c:v>
                </c:pt>
                <c:pt idx="2">
                  <c:v>2420</c:v>
                </c:pt>
                <c:pt idx="3">
                  <c:v>2680</c:v>
                </c:pt>
                <c:pt idx="4">
                  <c:v>2920</c:v>
                </c:pt>
                <c:pt idx="5">
                  <c:v>3452</c:v>
                </c:pt>
                <c:pt idx="6">
                  <c:v>3789</c:v>
                </c:pt>
                <c:pt idx="7">
                  <c:v>4364</c:v>
                </c:pt>
                <c:pt idx="8">
                  <c:v>4720</c:v>
                </c:pt>
                <c:pt idx="9">
                  <c:v>5345</c:v>
                </c:pt>
                <c:pt idx="10">
                  <c:v>6098</c:v>
                </c:pt>
                <c:pt idx="11">
                  <c:v>7720</c:v>
                </c:pt>
                <c:pt idx="12">
                  <c:v>8419</c:v>
                </c:pt>
                <c:pt idx="13">
                  <c:v>8972</c:v>
                </c:pt>
                <c:pt idx="14">
                  <c:v>9727</c:v>
                </c:pt>
                <c:pt idx="15">
                  <c:v>10113</c:v>
                </c:pt>
                <c:pt idx="16">
                  <c:v>10648</c:v>
                </c:pt>
                <c:pt idx="17">
                  <c:v>11297</c:v>
                </c:pt>
                <c:pt idx="18">
                  <c:v>11956</c:v>
                </c:pt>
                <c:pt idx="19">
                  <c:v>12601</c:v>
                </c:pt>
                <c:pt idx="20">
                  <c:v>12929</c:v>
                </c:pt>
                <c:pt idx="21">
                  <c:v>13551</c:v>
                </c:pt>
                <c:pt idx="22">
                  <c:v>13748</c:v>
                </c:pt>
                <c:pt idx="23">
                  <c:v>14215</c:v>
                </c:pt>
                <c:pt idx="24">
                  <c:v>15170</c:v>
                </c:pt>
                <c:pt idx="25">
                  <c:v>15722</c:v>
                </c:pt>
                <c:pt idx="26">
                  <c:v>15846</c:v>
                </c:pt>
                <c:pt idx="27">
                  <c:v>16475</c:v>
                </c:pt>
                <c:pt idx="28">
                  <c:v>18234</c:v>
                </c:pt>
                <c:pt idx="29">
                  <c:v>20191</c:v>
                </c:pt>
                <c:pt idx="30">
                  <c:v>20258</c:v>
                </c:pt>
                <c:pt idx="31">
                  <c:v>22446</c:v>
                </c:pt>
                <c:pt idx="32">
                  <c:v>23412</c:v>
                </c:pt>
                <c:pt idx="33">
                  <c:v>24679</c:v>
                </c:pt>
                <c:pt idx="34">
                  <c:v>24114</c:v>
                </c:pt>
                <c:pt idx="35">
                  <c:v>22242</c:v>
                </c:pt>
                <c:pt idx="36">
                  <c:v>22614</c:v>
                </c:pt>
                <c:pt idx="37">
                  <c:v>21674</c:v>
                </c:pt>
                <c:pt idx="38">
                  <c:v>22168</c:v>
                </c:pt>
                <c:pt idx="39">
                  <c:v>21528</c:v>
                </c:pt>
                <c:pt idx="40">
                  <c:v>22248</c:v>
                </c:pt>
                <c:pt idx="41">
                  <c:v>20804</c:v>
                </c:pt>
              </c:numCache>
            </c:numRef>
          </c:val>
        </c:ser>
        <c:ser>
          <c:idx val="2"/>
          <c:order val="2"/>
          <c:tx>
            <c:strRef>
              <c:f>勤労者世帯!$AC$8</c:f>
              <c:strCache>
                <c:ptCount val="1"/>
                <c:pt idx="0">
                  <c:v>光　熱・</c:v>
                </c:pt>
              </c:strCache>
            </c:strRef>
          </c:tx>
          <c:cat>
            <c:numRef>
              <c:f>勤労者世帯!$A$15:$A$56</c:f>
              <c:numCache>
                <c:formatCode>General</c:formatCode>
                <c:ptCount val="42"/>
                <c:pt idx="0">
                  <c:v>1963</c:v>
                </c:pt>
                <c:pt idx="1">
                  <c:v>1964</c:v>
                </c:pt>
                <c:pt idx="2">
                  <c:v>1965</c:v>
                </c:pt>
                <c:pt idx="3">
                  <c:v>1966</c:v>
                </c:pt>
                <c:pt idx="4">
                  <c:v>1967</c:v>
                </c:pt>
                <c:pt idx="5">
                  <c:v>1968</c:v>
                </c:pt>
                <c:pt idx="6">
                  <c:v>1969</c:v>
                </c:pt>
                <c:pt idx="7">
                  <c:v>1970</c:v>
                </c:pt>
                <c:pt idx="8">
                  <c:v>1971</c:v>
                </c:pt>
                <c:pt idx="9">
                  <c:v>1972</c:v>
                </c:pt>
                <c:pt idx="10">
                  <c:v>1973</c:v>
                </c:pt>
                <c:pt idx="11">
                  <c:v>1974</c:v>
                </c:pt>
                <c:pt idx="12">
                  <c:v>1975</c:v>
                </c:pt>
                <c:pt idx="13">
                  <c:v>1976</c:v>
                </c:pt>
                <c:pt idx="14">
                  <c:v>1977</c:v>
                </c:pt>
                <c:pt idx="15">
                  <c:v>1978</c:v>
                </c:pt>
                <c:pt idx="16">
                  <c:v>1979</c:v>
                </c:pt>
                <c:pt idx="17">
                  <c:v>1980</c:v>
                </c:pt>
                <c:pt idx="18">
                  <c:v>1981</c:v>
                </c:pt>
                <c:pt idx="19">
                  <c:v>1982</c:v>
                </c:pt>
                <c:pt idx="20">
                  <c:v>1983</c:v>
                </c:pt>
                <c:pt idx="21">
                  <c:v>1984</c:v>
                </c:pt>
                <c:pt idx="22">
                  <c:v>1985</c:v>
                </c:pt>
                <c:pt idx="23">
                  <c:v>1986</c:v>
                </c:pt>
                <c:pt idx="24">
                  <c:v>1987</c:v>
                </c:pt>
                <c:pt idx="25">
                  <c:v>1988</c:v>
                </c:pt>
                <c:pt idx="26">
                  <c:v>1989</c:v>
                </c:pt>
                <c:pt idx="27">
                  <c:v>1990</c:v>
                </c:pt>
                <c:pt idx="28">
                  <c:v>1991</c:v>
                </c:pt>
                <c:pt idx="29">
                  <c:v>1992</c:v>
                </c:pt>
                <c:pt idx="30">
                  <c:v>1993</c:v>
                </c:pt>
                <c:pt idx="31">
                  <c:v>1994</c:v>
                </c:pt>
                <c:pt idx="32">
                  <c:v>1995</c:v>
                </c:pt>
                <c:pt idx="33">
                  <c:v>1996</c:v>
                </c:pt>
                <c:pt idx="34">
                  <c:v>1997</c:v>
                </c:pt>
                <c:pt idx="35">
                  <c:v>1998</c:v>
                </c:pt>
                <c:pt idx="36">
                  <c:v>1999</c:v>
                </c:pt>
                <c:pt idx="37">
                  <c:v>2000</c:v>
                </c:pt>
                <c:pt idx="38">
                  <c:v>2001</c:v>
                </c:pt>
                <c:pt idx="39">
                  <c:v>2002</c:v>
                </c:pt>
                <c:pt idx="40">
                  <c:v>2003</c:v>
                </c:pt>
                <c:pt idx="41">
                  <c:v>2004</c:v>
                </c:pt>
              </c:numCache>
            </c:numRef>
          </c:cat>
          <c:val>
            <c:numRef>
              <c:f>勤労者世帯!$AC$15:$AC$56</c:f>
              <c:numCache>
                <c:formatCode>#,##0_ ;[Red]\-#,##0\ </c:formatCode>
                <c:ptCount val="42"/>
                <c:pt idx="0">
                  <c:v>2010</c:v>
                </c:pt>
                <c:pt idx="1">
                  <c:v>2165</c:v>
                </c:pt>
                <c:pt idx="2">
                  <c:v>2375</c:v>
                </c:pt>
                <c:pt idx="3">
                  <c:v>2536</c:v>
                </c:pt>
                <c:pt idx="4">
                  <c:v>2699</c:v>
                </c:pt>
                <c:pt idx="5">
                  <c:v>2829</c:v>
                </c:pt>
                <c:pt idx="6">
                  <c:v>3029</c:v>
                </c:pt>
                <c:pt idx="7">
                  <c:v>3407</c:v>
                </c:pt>
                <c:pt idx="8">
                  <c:v>3759</c:v>
                </c:pt>
                <c:pt idx="9">
                  <c:v>3953</c:v>
                </c:pt>
                <c:pt idx="10">
                  <c:v>4530</c:v>
                </c:pt>
                <c:pt idx="11">
                  <c:v>5537</c:v>
                </c:pt>
                <c:pt idx="12">
                  <c:v>6859</c:v>
                </c:pt>
                <c:pt idx="13">
                  <c:v>7694</c:v>
                </c:pt>
                <c:pt idx="14">
                  <c:v>8820</c:v>
                </c:pt>
                <c:pt idx="15">
                  <c:v>9363</c:v>
                </c:pt>
                <c:pt idx="16">
                  <c:v>9850</c:v>
                </c:pt>
                <c:pt idx="17">
                  <c:v>12693</c:v>
                </c:pt>
                <c:pt idx="18">
                  <c:v>14757</c:v>
                </c:pt>
                <c:pt idx="19">
                  <c:v>15229</c:v>
                </c:pt>
                <c:pt idx="20">
                  <c:v>15774</c:v>
                </c:pt>
                <c:pt idx="21">
                  <c:v>17044</c:v>
                </c:pt>
                <c:pt idx="22">
                  <c:v>17125</c:v>
                </c:pt>
                <c:pt idx="23">
                  <c:v>16912</c:v>
                </c:pt>
                <c:pt idx="24">
                  <c:v>15655</c:v>
                </c:pt>
                <c:pt idx="25">
                  <c:v>15701</c:v>
                </c:pt>
                <c:pt idx="26">
                  <c:v>15887</c:v>
                </c:pt>
                <c:pt idx="27">
                  <c:v>16797</c:v>
                </c:pt>
                <c:pt idx="28">
                  <c:v>17642</c:v>
                </c:pt>
                <c:pt idx="29">
                  <c:v>18094</c:v>
                </c:pt>
                <c:pt idx="30">
                  <c:v>18674</c:v>
                </c:pt>
                <c:pt idx="31">
                  <c:v>19150</c:v>
                </c:pt>
                <c:pt idx="32">
                  <c:v>19551</c:v>
                </c:pt>
                <c:pt idx="33">
                  <c:v>19971</c:v>
                </c:pt>
                <c:pt idx="34">
                  <c:v>20841</c:v>
                </c:pt>
                <c:pt idx="35">
                  <c:v>20839</c:v>
                </c:pt>
                <c:pt idx="36">
                  <c:v>20680</c:v>
                </c:pt>
                <c:pt idx="37">
                  <c:v>21124</c:v>
                </c:pt>
                <c:pt idx="38">
                  <c:v>21072</c:v>
                </c:pt>
                <c:pt idx="39">
                  <c:v>20740</c:v>
                </c:pt>
                <c:pt idx="40">
                  <c:v>20712</c:v>
                </c:pt>
                <c:pt idx="41">
                  <c:v>20909</c:v>
                </c:pt>
              </c:numCache>
            </c:numRef>
          </c:val>
        </c:ser>
        <c:ser>
          <c:idx val="3"/>
          <c:order val="3"/>
          <c:tx>
            <c:strRef>
              <c:f>勤労者世帯!$AD$8</c:f>
              <c:strCache>
                <c:ptCount val="1"/>
                <c:pt idx="0">
                  <c:v>家　具・</c:v>
                </c:pt>
              </c:strCache>
            </c:strRef>
          </c:tx>
          <c:cat>
            <c:numRef>
              <c:f>勤労者世帯!$A$15:$A$56</c:f>
              <c:numCache>
                <c:formatCode>General</c:formatCode>
                <c:ptCount val="42"/>
                <c:pt idx="0">
                  <c:v>1963</c:v>
                </c:pt>
                <c:pt idx="1">
                  <c:v>1964</c:v>
                </c:pt>
                <c:pt idx="2">
                  <c:v>1965</c:v>
                </c:pt>
                <c:pt idx="3">
                  <c:v>1966</c:v>
                </c:pt>
                <c:pt idx="4">
                  <c:v>1967</c:v>
                </c:pt>
                <c:pt idx="5">
                  <c:v>1968</c:v>
                </c:pt>
                <c:pt idx="6">
                  <c:v>1969</c:v>
                </c:pt>
                <c:pt idx="7">
                  <c:v>1970</c:v>
                </c:pt>
                <c:pt idx="8">
                  <c:v>1971</c:v>
                </c:pt>
                <c:pt idx="9">
                  <c:v>1972</c:v>
                </c:pt>
                <c:pt idx="10">
                  <c:v>1973</c:v>
                </c:pt>
                <c:pt idx="11">
                  <c:v>1974</c:v>
                </c:pt>
                <c:pt idx="12">
                  <c:v>1975</c:v>
                </c:pt>
                <c:pt idx="13">
                  <c:v>1976</c:v>
                </c:pt>
                <c:pt idx="14">
                  <c:v>1977</c:v>
                </c:pt>
                <c:pt idx="15">
                  <c:v>1978</c:v>
                </c:pt>
                <c:pt idx="16">
                  <c:v>1979</c:v>
                </c:pt>
                <c:pt idx="17">
                  <c:v>1980</c:v>
                </c:pt>
                <c:pt idx="18">
                  <c:v>1981</c:v>
                </c:pt>
                <c:pt idx="19">
                  <c:v>1982</c:v>
                </c:pt>
                <c:pt idx="20">
                  <c:v>1983</c:v>
                </c:pt>
                <c:pt idx="21">
                  <c:v>1984</c:v>
                </c:pt>
                <c:pt idx="22">
                  <c:v>1985</c:v>
                </c:pt>
                <c:pt idx="23">
                  <c:v>1986</c:v>
                </c:pt>
                <c:pt idx="24">
                  <c:v>1987</c:v>
                </c:pt>
                <c:pt idx="25">
                  <c:v>1988</c:v>
                </c:pt>
                <c:pt idx="26">
                  <c:v>1989</c:v>
                </c:pt>
                <c:pt idx="27">
                  <c:v>1990</c:v>
                </c:pt>
                <c:pt idx="28">
                  <c:v>1991</c:v>
                </c:pt>
                <c:pt idx="29">
                  <c:v>1992</c:v>
                </c:pt>
                <c:pt idx="30">
                  <c:v>1993</c:v>
                </c:pt>
                <c:pt idx="31">
                  <c:v>1994</c:v>
                </c:pt>
                <c:pt idx="32">
                  <c:v>1995</c:v>
                </c:pt>
                <c:pt idx="33">
                  <c:v>1996</c:v>
                </c:pt>
                <c:pt idx="34">
                  <c:v>1997</c:v>
                </c:pt>
                <c:pt idx="35">
                  <c:v>1998</c:v>
                </c:pt>
                <c:pt idx="36">
                  <c:v>1999</c:v>
                </c:pt>
                <c:pt idx="37">
                  <c:v>2000</c:v>
                </c:pt>
                <c:pt idx="38">
                  <c:v>2001</c:v>
                </c:pt>
                <c:pt idx="39">
                  <c:v>2002</c:v>
                </c:pt>
                <c:pt idx="40">
                  <c:v>2003</c:v>
                </c:pt>
                <c:pt idx="41">
                  <c:v>2004</c:v>
                </c:pt>
              </c:numCache>
            </c:numRef>
          </c:cat>
          <c:val>
            <c:numRef>
              <c:f>勤労者世帯!$AD$15:$AD$56</c:f>
              <c:numCache>
                <c:formatCode>#,##0_ ;[Red]\-#,##0\ </c:formatCode>
                <c:ptCount val="42"/>
                <c:pt idx="0">
                  <c:v>2324</c:v>
                </c:pt>
                <c:pt idx="1">
                  <c:v>2473</c:v>
                </c:pt>
                <c:pt idx="2">
                  <c:v>2502</c:v>
                </c:pt>
                <c:pt idx="3">
                  <c:v>2647</c:v>
                </c:pt>
                <c:pt idx="4">
                  <c:v>2896</c:v>
                </c:pt>
                <c:pt idx="5">
                  <c:v>3270</c:v>
                </c:pt>
                <c:pt idx="6">
                  <c:v>3698</c:v>
                </c:pt>
                <c:pt idx="7">
                  <c:v>4193</c:v>
                </c:pt>
                <c:pt idx="8">
                  <c:v>4744</c:v>
                </c:pt>
                <c:pt idx="9">
                  <c:v>5019</c:v>
                </c:pt>
                <c:pt idx="10">
                  <c:v>6318</c:v>
                </c:pt>
                <c:pt idx="11">
                  <c:v>7830</c:v>
                </c:pt>
                <c:pt idx="12">
                  <c:v>8243</c:v>
                </c:pt>
                <c:pt idx="13">
                  <c:v>8404</c:v>
                </c:pt>
                <c:pt idx="14">
                  <c:v>9019</c:v>
                </c:pt>
                <c:pt idx="15">
                  <c:v>9397</c:v>
                </c:pt>
                <c:pt idx="16">
                  <c:v>10176</c:v>
                </c:pt>
                <c:pt idx="17">
                  <c:v>10092</c:v>
                </c:pt>
                <c:pt idx="18">
                  <c:v>10618</c:v>
                </c:pt>
                <c:pt idx="19">
                  <c:v>11061</c:v>
                </c:pt>
                <c:pt idx="20">
                  <c:v>11216</c:v>
                </c:pt>
                <c:pt idx="21">
                  <c:v>11666</c:v>
                </c:pt>
                <c:pt idx="22">
                  <c:v>12182</c:v>
                </c:pt>
                <c:pt idx="23">
                  <c:v>11888</c:v>
                </c:pt>
                <c:pt idx="24">
                  <c:v>12632</c:v>
                </c:pt>
                <c:pt idx="25">
                  <c:v>12235</c:v>
                </c:pt>
                <c:pt idx="26">
                  <c:v>12388</c:v>
                </c:pt>
                <c:pt idx="27">
                  <c:v>13103</c:v>
                </c:pt>
                <c:pt idx="28">
                  <c:v>13944</c:v>
                </c:pt>
                <c:pt idx="29">
                  <c:v>13560</c:v>
                </c:pt>
                <c:pt idx="30">
                  <c:v>13144</c:v>
                </c:pt>
                <c:pt idx="31">
                  <c:v>13239</c:v>
                </c:pt>
                <c:pt idx="32">
                  <c:v>13040</c:v>
                </c:pt>
                <c:pt idx="33">
                  <c:v>12811</c:v>
                </c:pt>
                <c:pt idx="34">
                  <c:v>12599</c:v>
                </c:pt>
                <c:pt idx="35">
                  <c:v>12186</c:v>
                </c:pt>
                <c:pt idx="36">
                  <c:v>12110</c:v>
                </c:pt>
                <c:pt idx="37">
                  <c:v>11208</c:v>
                </c:pt>
                <c:pt idx="38">
                  <c:v>11319</c:v>
                </c:pt>
                <c:pt idx="39">
                  <c:v>10801</c:v>
                </c:pt>
                <c:pt idx="40">
                  <c:v>10378</c:v>
                </c:pt>
                <c:pt idx="41">
                  <c:v>10419</c:v>
                </c:pt>
              </c:numCache>
            </c:numRef>
          </c:val>
        </c:ser>
        <c:ser>
          <c:idx val="4"/>
          <c:order val="4"/>
          <c:tx>
            <c:strRef>
              <c:f>勤労者世帯!$AE$8</c:f>
              <c:strCache>
                <c:ptCount val="1"/>
                <c:pt idx="0">
                  <c:v>被服及び</c:v>
                </c:pt>
              </c:strCache>
            </c:strRef>
          </c:tx>
          <c:cat>
            <c:numRef>
              <c:f>勤労者世帯!$A$15:$A$56</c:f>
              <c:numCache>
                <c:formatCode>General</c:formatCode>
                <c:ptCount val="42"/>
                <c:pt idx="0">
                  <c:v>1963</c:v>
                </c:pt>
                <c:pt idx="1">
                  <c:v>1964</c:v>
                </c:pt>
                <c:pt idx="2">
                  <c:v>1965</c:v>
                </c:pt>
                <c:pt idx="3">
                  <c:v>1966</c:v>
                </c:pt>
                <c:pt idx="4">
                  <c:v>1967</c:v>
                </c:pt>
                <c:pt idx="5">
                  <c:v>1968</c:v>
                </c:pt>
                <c:pt idx="6">
                  <c:v>1969</c:v>
                </c:pt>
                <c:pt idx="7">
                  <c:v>1970</c:v>
                </c:pt>
                <c:pt idx="8">
                  <c:v>1971</c:v>
                </c:pt>
                <c:pt idx="9">
                  <c:v>1972</c:v>
                </c:pt>
                <c:pt idx="10">
                  <c:v>1973</c:v>
                </c:pt>
                <c:pt idx="11">
                  <c:v>1974</c:v>
                </c:pt>
                <c:pt idx="12">
                  <c:v>1975</c:v>
                </c:pt>
                <c:pt idx="13">
                  <c:v>1976</c:v>
                </c:pt>
                <c:pt idx="14">
                  <c:v>1977</c:v>
                </c:pt>
                <c:pt idx="15">
                  <c:v>1978</c:v>
                </c:pt>
                <c:pt idx="16">
                  <c:v>1979</c:v>
                </c:pt>
                <c:pt idx="17">
                  <c:v>1980</c:v>
                </c:pt>
                <c:pt idx="18">
                  <c:v>1981</c:v>
                </c:pt>
                <c:pt idx="19">
                  <c:v>1982</c:v>
                </c:pt>
                <c:pt idx="20">
                  <c:v>1983</c:v>
                </c:pt>
                <c:pt idx="21">
                  <c:v>1984</c:v>
                </c:pt>
                <c:pt idx="22">
                  <c:v>1985</c:v>
                </c:pt>
                <c:pt idx="23">
                  <c:v>1986</c:v>
                </c:pt>
                <c:pt idx="24">
                  <c:v>1987</c:v>
                </c:pt>
                <c:pt idx="25">
                  <c:v>1988</c:v>
                </c:pt>
                <c:pt idx="26">
                  <c:v>1989</c:v>
                </c:pt>
                <c:pt idx="27">
                  <c:v>1990</c:v>
                </c:pt>
                <c:pt idx="28">
                  <c:v>1991</c:v>
                </c:pt>
                <c:pt idx="29">
                  <c:v>1992</c:v>
                </c:pt>
                <c:pt idx="30">
                  <c:v>1993</c:v>
                </c:pt>
                <c:pt idx="31">
                  <c:v>1994</c:v>
                </c:pt>
                <c:pt idx="32">
                  <c:v>1995</c:v>
                </c:pt>
                <c:pt idx="33">
                  <c:v>1996</c:v>
                </c:pt>
                <c:pt idx="34">
                  <c:v>1997</c:v>
                </c:pt>
                <c:pt idx="35">
                  <c:v>1998</c:v>
                </c:pt>
                <c:pt idx="36">
                  <c:v>1999</c:v>
                </c:pt>
                <c:pt idx="37">
                  <c:v>2000</c:v>
                </c:pt>
                <c:pt idx="38">
                  <c:v>2001</c:v>
                </c:pt>
                <c:pt idx="39">
                  <c:v>2002</c:v>
                </c:pt>
                <c:pt idx="40">
                  <c:v>2003</c:v>
                </c:pt>
                <c:pt idx="41">
                  <c:v>2004</c:v>
                </c:pt>
              </c:numCache>
            </c:numRef>
          </c:cat>
          <c:val>
            <c:numRef>
              <c:f>勤労者世帯!$AE$15:$AE$56</c:f>
              <c:numCache>
                <c:formatCode>#,##0_ ;[Red]\-#,##0\ </c:formatCode>
                <c:ptCount val="42"/>
                <c:pt idx="0">
                  <c:v>4456</c:v>
                </c:pt>
                <c:pt idx="1">
                  <c:v>4705</c:v>
                </c:pt>
                <c:pt idx="2">
                  <c:v>4949</c:v>
                </c:pt>
                <c:pt idx="3">
                  <c:v>5236</c:v>
                </c:pt>
                <c:pt idx="4">
                  <c:v>5675</c:v>
                </c:pt>
                <c:pt idx="5">
                  <c:v>6243</c:v>
                </c:pt>
                <c:pt idx="6">
                  <c:v>6883</c:v>
                </c:pt>
                <c:pt idx="7">
                  <c:v>7653</c:v>
                </c:pt>
                <c:pt idx="8">
                  <c:v>8499</c:v>
                </c:pt>
                <c:pt idx="9">
                  <c:v>9299</c:v>
                </c:pt>
                <c:pt idx="10">
                  <c:v>11437</c:v>
                </c:pt>
                <c:pt idx="11">
                  <c:v>13373</c:v>
                </c:pt>
                <c:pt idx="12">
                  <c:v>14933</c:v>
                </c:pt>
                <c:pt idx="13">
                  <c:v>16134</c:v>
                </c:pt>
                <c:pt idx="14">
                  <c:v>16645</c:v>
                </c:pt>
                <c:pt idx="15">
                  <c:v>16778</c:v>
                </c:pt>
                <c:pt idx="16">
                  <c:v>17587</c:v>
                </c:pt>
                <c:pt idx="17">
                  <c:v>17914</c:v>
                </c:pt>
                <c:pt idx="18">
                  <c:v>18417</c:v>
                </c:pt>
                <c:pt idx="19">
                  <c:v>18915</c:v>
                </c:pt>
                <c:pt idx="20">
                  <c:v>18910</c:v>
                </c:pt>
                <c:pt idx="21">
                  <c:v>19236</c:v>
                </c:pt>
                <c:pt idx="22">
                  <c:v>20176</c:v>
                </c:pt>
                <c:pt idx="23">
                  <c:v>20554</c:v>
                </c:pt>
                <c:pt idx="24">
                  <c:v>20834</c:v>
                </c:pt>
                <c:pt idx="25">
                  <c:v>21715</c:v>
                </c:pt>
                <c:pt idx="26">
                  <c:v>22577</c:v>
                </c:pt>
                <c:pt idx="27">
                  <c:v>23902</c:v>
                </c:pt>
                <c:pt idx="28">
                  <c:v>24451</c:v>
                </c:pt>
                <c:pt idx="29">
                  <c:v>24033</c:v>
                </c:pt>
                <c:pt idx="30">
                  <c:v>23134</c:v>
                </c:pt>
                <c:pt idx="31">
                  <c:v>21963</c:v>
                </c:pt>
                <c:pt idx="32">
                  <c:v>21085</c:v>
                </c:pt>
                <c:pt idx="33">
                  <c:v>20438</c:v>
                </c:pt>
                <c:pt idx="34">
                  <c:v>20264</c:v>
                </c:pt>
                <c:pt idx="35">
                  <c:v>19081</c:v>
                </c:pt>
                <c:pt idx="36">
                  <c:v>18876</c:v>
                </c:pt>
                <c:pt idx="37">
                  <c:v>17192</c:v>
                </c:pt>
                <c:pt idx="38">
                  <c:v>16192</c:v>
                </c:pt>
                <c:pt idx="39">
                  <c:v>15823</c:v>
                </c:pt>
                <c:pt idx="40">
                  <c:v>15450</c:v>
                </c:pt>
                <c:pt idx="41">
                  <c:v>14893</c:v>
                </c:pt>
              </c:numCache>
            </c:numRef>
          </c:val>
        </c:ser>
        <c:ser>
          <c:idx val="5"/>
          <c:order val="5"/>
          <c:tx>
            <c:strRef>
              <c:f>勤労者世帯!$AF$8</c:f>
              <c:strCache>
                <c:ptCount val="1"/>
                <c:pt idx="0">
                  <c:v>保健医療</c:v>
                </c:pt>
              </c:strCache>
            </c:strRef>
          </c:tx>
          <c:cat>
            <c:numRef>
              <c:f>勤労者世帯!$A$15:$A$56</c:f>
              <c:numCache>
                <c:formatCode>General</c:formatCode>
                <c:ptCount val="42"/>
                <c:pt idx="0">
                  <c:v>1963</c:v>
                </c:pt>
                <c:pt idx="1">
                  <c:v>1964</c:v>
                </c:pt>
                <c:pt idx="2">
                  <c:v>1965</c:v>
                </c:pt>
                <c:pt idx="3">
                  <c:v>1966</c:v>
                </c:pt>
                <c:pt idx="4">
                  <c:v>1967</c:v>
                </c:pt>
                <c:pt idx="5">
                  <c:v>1968</c:v>
                </c:pt>
                <c:pt idx="6">
                  <c:v>1969</c:v>
                </c:pt>
                <c:pt idx="7">
                  <c:v>1970</c:v>
                </c:pt>
                <c:pt idx="8">
                  <c:v>1971</c:v>
                </c:pt>
                <c:pt idx="9">
                  <c:v>1972</c:v>
                </c:pt>
                <c:pt idx="10">
                  <c:v>1973</c:v>
                </c:pt>
                <c:pt idx="11">
                  <c:v>1974</c:v>
                </c:pt>
                <c:pt idx="12">
                  <c:v>1975</c:v>
                </c:pt>
                <c:pt idx="13">
                  <c:v>1976</c:v>
                </c:pt>
                <c:pt idx="14">
                  <c:v>1977</c:v>
                </c:pt>
                <c:pt idx="15">
                  <c:v>1978</c:v>
                </c:pt>
                <c:pt idx="16">
                  <c:v>1979</c:v>
                </c:pt>
                <c:pt idx="17">
                  <c:v>1980</c:v>
                </c:pt>
                <c:pt idx="18">
                  <c:v>1981</c:v>
                </c:pt>
                <c:pt idx="19">
                  <c:v>1982</c:v>
                </c:pt>
                <c:pt idx="20">
                  <c:v>1983</c:v>
                </c:pt>
                <c:pt idx="21">
                  <c:v>1984</c:v>
                </c:pt>
                <c:pt idx="22">
                  <c:v>1985</c:v>
                </c:pt>
                <c:pt idx="23">
                  <c:v>1986</c:v>
                </c:pt>
                <c:pt idx="24">
                  <c:v>1987</c:v>
                </c:pt>
                <c:pt idx="25">
                  <c:v>1988</c:v>
                </c:pt>
                <c:pt idx="26">
                  <c:v>1989</c:v>
                </c:pt>
                <c:pt idx="27">
                  <c:v>1990</c:v>
                </c:pt>
                <c:pt idx="28">
                  <c:v>1991</c:v>
                </c:pt>
                <c:pt idx="29">
                  <c:v>1992</c:v>
                </c:pt>
                <c:pt idx="30">
                  <c:v>1993</c:v>
                </c:pt>
                <c:pt idx="31">
                  <c:v>1994</c:v>
                </c:pt>
                <c:pt idx="32">
                  <c:v>1995</c:v>
                </c:pt>
                <c:pt idx="33">
                  <c:v>1996</c:v>
                </c:pt>
                <c:pt idx="34">
                  <c:v>1997</c:v>
                </c:pt>
                <c:pt idx="35">
                  <c:v>1998</c:v>
                </c:pt>
                <c:pt idx="36">
                  <c:v>1999</c:v>
                </c:pt>
                <c:pt idx="37">
                  <c:v>2000</c:v>
                </c:pt>
                <c:pt idx="38">
                  <c:v>2001</c:v>
                </c:pt>
                <c:pt idx="39">
                  <c:v>2002</c:v>
                </c:pt>
                <c:pt idx="40">
                  <c:v>2003</c:v>
                </c:pt>
                <c:pt idx="41">
                  <c:v>2004</c:v>
                </c:pt>
              </c:numCache>
            </c:numRef>
          </c:cat>
          <c:val>
            <c:numRef>
              <c:f>勤労者世帯!$AF$15:$AF$56</c:f>
              <c:numCache>
                <c:formatCode>#,##0_ ;[Red]\-#,##0\ </c:formatCode>
                <c:ptCount val="42"/>
                <c:pt idx="0">
                  <c:v>922</c:v>
                </c:pt>
                <c:pt idx="1">
                  <c:v>1112</c:v>
                </c:pt>
                <c:pt idx="2">
                  <c:v>1221</c:v>
                </c:pt>
                <c:pt idx="3">
                  <c:v>1268</c:v>
                </c:pt>
                <c:pt idx="4">
                  <c:v>1370</c:v>
                </c:pt>
                <c:pt idx="5">
                  <c:v>1643</c:v>
                </c:pt>
                <c:pt idx="6">
                  <c:v>1928</c:v>
                </c:pt>
                <c:pt idx="7">
                  <c:v>2141</c:v>
                </c:pt>
                <c:pt idx="8">
                  <c:v>2400</c:v>
                </c:pt>
                <c:pt idx="9">
                  <c:v>2620</c:v>
                </c:pt>
                <c:pt idx="10">
                  <c:v>3099</c:v>
                </c:pt>
                <c:pt idx="11">
                  <c:v>3379</c:v>
                </c:pt>
                <c:pt idx="12">
                  <c:v>3957</c:v>
                </c:pt>
                <c:pt idx="13">
                  <c:v>4581</c:v>
                </c:pt>
                <c:pt idx="14">
                  <c:v>4826</c:v>
                </c:pt>
                <c:pt idx="15">
                  <c:v>5187</c:v>
                </c:pt>
                <c:pt idx="16">
                  <c:v>5616</c:v>
                </c:pt>
                <c:pt idx="17">
                  <c:v>5771</c:v>
                </c:pt>
                <c:pt idx="18">
                  <c:v>5909</c:v>
                </c:pt>
                <c:pt idx="19">
                  <c:v>6250</c:v>
                </c:pt>
                <c:pt idx="20">
                  <c:v>6436</c:v>
                </c:pt>
                <c:pt idx="21">
                  <c:v>6878</c:v>
                </c:pt>
                <c:pt idx="22">
                  <c:v>6814</c:v>
                </c:pt>
                <c:pt idx="23">
                  <c:v>6985</c:v>
                </c:pt>
                <c:pt idx="24">
                  <c:v>7255</c:v>
                </c:pt>
                <c:pt idx="25">
                  <c:v>7753</c:v>
                </c:pt>
                <c:pt idx="26">
                  <c:v>8092</c:v>
                </c:pt>
                <c:pt idx="27">
                  <c:v>8670</c:v>
                </c:pt>
                <c:pt idx="28">
                  <c:v>8776</c:v>
                </c:pt>
                <c:pt idx="29">
                  <c:v>9125</c:v>
                </c:pt>
                <c:pt idx="30">
                  <c:v>9586</c:v>
                </c:pt>
                <c:pt idx="31">
                  <c:v>9474</c:v>
                </c:pt>
                <c:pt idx="32">
                  <c:v>9334</c:v>
                </c:pt>
                <c:pt idx="33">
                  <c:v>9858</c:v>
                </c:pt>
                <c:pt idx="34">
                  <c:v>10386</c:v>
                </c:pt>
                <c:pt idx="35">
                  <c:v>10565</c:v>
                </c:pt>
                <c:pt idx="36">
                  <c:v>10884</c:v>
                </c:pt>
                <c:pt idx="37">
                  <c:v>10865</c:v>
                </c:pt>
                <c:pt idx="38">
                  <c:v>10760</c:v>
                </c:pt>
                <c:pt idx="39">
                  <c:v>10456</c:v>
                </c:pt>
                <c:pt idx="40">
                  <c:v>11498</c:v>
                </c:pt>
                <c:pt idx="41">
                  <c:v>11531</c:v>
                </c:pt>
              </c:numCache>
            </c:numRef>
          </c:val>
        </c:ser>
        <c:ser>
          <c:idx val="6"/>
          <c:order val="6"/>
          <c:tx>
            <c:strRef>
              <c:f>勤労者世帯!$AG$8:$AG$9</c:f>
              <c:strCache>
                <c:ptCount val="1"/>
                <c:pt idx="0">
                  <c:v>交　通・ 通　信</c:v>
                </c:pt>
              </c:strCache>
            </c:strRef>
          </c:tx>
          <c:cat>
            <c:numRef>
              <c:f>勤労者世帯!$A$15:$A$56</c:f>
              <c:numCache>
                <c:formatCode>General</c:formatCode>
                <c:ptCount val="42"/>
                <c:pt idx="0">
                  <c:v>1963</c:v>
                </c:pt>
                <c:pt idx="1">
                  <c:v>1964</c:v>
                </c:pt>
                <c:pt idx="2">
                  <c:v>1965</c:v>
                </c:pt>
                <c:pt idx="3">
                  <c:v>1966</c:v>
                </c:pt>
                <c:pt idx="4">
                  <c:v>1967</c:v>
                </c:pt>
                <c:pt idx="5">
                  <c:v>1968</c:v>
                </c:pt>
                <c:pt idx="6">
                  <c:v>1969</c:v>
                </c:pt>
                <c:pt idx="7">
                  <c:v>1970</c:v>
                </c:pt>
                <c:pt idx="8">
                  <c:v>1971</c:v>
                </c:pt>
                <c:pt idx="9">
                  <c:v>1972</c:v>
                </c:pt>
                <c:pt idx="10">
                  <c:v>1973</c:v>
                </c:pt>
                <c:pt idx="11">
                  <c:v>1974</c:v>
                </c:pt>
                <c:pt idx="12">
                  <c:v>1975</c:v>
                </c:pt>
                <c:pt idx="13">
                  <c:v>1976</c:v>
                </c:pt>
                <c:pt idx="14">
                  <c:v>1977</c:v>
                </c:pt>
                <c:pt idx="15">
                  <c:v>1978</c:v>
                </c:pt>
                <c:pt idx="16">
                  <c:v>1979</c:v>
                </c:pt>
                <c:pt idx="17">
                  <c:v>1980</c:v>
                </c:pt>
                <c:pt idx="18">
                  <c:v>1981</c:v>
                </c:pt>
                <c:pt idx="19">
                  <c:v>1982</c:v>
                </c:pt>
                <c:pt idx="20">
                  <c:v>1983</c:v>
                </c:pt>
                <c:pt idx="21">
                  <c:v>1984</c:v>
                </c:pt>
                <c:pt idx="22">
                  <c:v>1985</c:v>
                </c:pt>
                <c:pt idx="23">
                  <c:v>1986</c:v>
                </c:pt>
                <c:pt idx="24">
                  <c:v>1987</c:v>
                </c:pt>
                <c:pt idx="25">
                  <c:v>1988</c:v>
                </c:pt>
                <c:pt idx="26">
                  <c:v>1989</c:v>
                </c:pt>
                <c:pt idx="27">
                  <c:v>1990</c:v>
                </c:pt>
                <c:pt idx="28">
                  <c:v>1991</c:v>
                </c:pt>
                <c:pt idx="29">
                  <c:v>1992</c:v>
                </c:pt>
                <c:pt idx="30">
                  <c:v>1993</c:v>
                </c:pt>
                <c:pt idx="31">
                  <c:v>1994</c:v>
                </c:pt>
                <c:pt idx="32">
                  <c:v>1995</c:v>
                </c:pt>
                <c:pt idx="33">
                  <c:v>1996</c:v>
                </c:pt>
                <c:pt idx="34">
                  <c:v>1997</c:v>
                </c:pt>
                <c:pt idx="35">
                  <c:v>1998</c:v>
                </c:pt>
                <c:pt idx="36">
                  <c:v>1999</c:v>
                </c:pt>
                <c:pt idx="37">
                  <c:v>2000</c:v>
                </c:pt>
                <c:pt idx="38">
                  <c:v>2001</c:v>
                </c:pt>
                <c:pt idx="39">
                  <c:v>2002</c:v>
                </c:pt>
                <c:pt idx="40">
                  <c:v>2003</c:v>
                </c:pt>
                <c:pt idx="41">
                  <c:v>2004</c:v>
                </c:pt>
              </c:numCache>
            </c:numRef>
          </c:cat>
          <c:val>
            <c:numRef>
              <c:f>勤労者世帯!$AG$15:$AG$56</c:f>
              <c:numCache>
                <c:formatCode>#,##0_ ;[Red]\-#,##0\ </c:formatCode>
                <c:ptCount val="42"/>
                <c:pt idx="0">
                  <c:v>1317</c:v>
                </c:pt>
                <c:pt idx="1">
                  <c:v>1438</c:v>
                </c:pt>
                <c:pt idx="2">
                  <c:v>1739</c:v>
                </c:pt>
                <c:pt idx="3">
                  <c:v>2175</c:v>
                </c:pt>
                <c:pt idx="4">
                  <c:v>2664</c:v>
                </c:pt>
                <c:pt idx="5">
                  <c:v>3267</c:v>
                </c:pt>
                <c:pt idx="6">
                  <c:v>3679</c:v>
                </c:pt>
                <c:pt idx="7">
                  <c:v>4550</c:v>
                </c:pt>
                <c:pt idx="8">
                  <c:v>5425</c:v>
                </c:pt>
                <c:pt idx="9">
                  <c:v>6057</c:v>
                </c:pt>
                <c:pt idx="10">
                  <c:v>7793</c:v>
                </c:pt>
                <c:pt idx="11">
                  <c:v>8775</c:v>
                </c:pt>
                <c:pt idx="12">
                  <c:v>10915</c:v>
                </c:pt>
                <c:pt idx="13">
                  <c:v>12442</c:v>
                </c:pt>
                <c:pt idx="14">
                  <c:v>15506</c:v>
                </c:pt>
                <c:pt idx="15">
                  <c:v>16837</c:v>
                </c:pt>
                <c:pt idx="16">
                  <c:v>18297</c:v>
                </c:pt>
                <c:pt idx="17">
                  <c:v>20236</c:v>
                </c:pt>
                <c:pt idx="18">
                  <c:v>22368</c:v>
                </c:pt>
                <c:pt idx="19">
                  <c:v>23988</c:v>
                </c:pt>
                <c:pt idx="20">
                  <c:v>25729</c:v>
                </c:pt>
                <c:pt idx="21">
                  <c:v>27239</c:v>
                </c:pt>
                <c:pt idx="22">
                  <c:v>27950</c:v>
                </c:pt>
                <c:pt idx="23">
                  <c:v>28819</c:v>
                </c:pt>
                <c:pt idx="24">
                  <c:v>30069</c:v>
                </c:pt>
                <c:pt idx="25">
                  <c:v>31210</c:v>
                </c:pt>
                <c:pt idx="26">
                  <c:v>32217</c:v>
                </c:pt>
                <c:pt idx="27">
                  <c:v>33499</c:v>
                </c:pt>
                <c:pt idx="28">
                  <c:v>34659</c:v>
                </c:pt>
                <c:pt idx="29">
                  <c:v>35304</c:v>
                </c:pt>
                <c:pt idx="30">
                  <c:v>38561</c:v>
                </c:pt>
                <c:pt idx="31">
                  <c:v>37301</c:v>
                </c:pt>
                <c:pt idx="32">
                  <c:v>38524</c:v>
                </c:pt>
                <c:pt idx="33">
                  <c:v>40611</c:v>
                </c:pt>
                <c:pt idx="34">
                  <c:v>41552</c:v>
                </c:pt>
                <c:pt idx="35">
                  <c:v>41295</c:v>
                </c:pt>
                <c:pt idx="36">
                  <c:v>40610</c:v>
                </c:pt>
                <c:pt idx="37">
                  <c:v>43660</c:v>
                </c:pt>
                <c:pt idx="38">
                  <c:v>43955</c:v>
                </c:pt>
                <c:pt idx="39">
                  <c:v>43544</c:v>
                </c:pt>
                <c:pt idx="40">
                  <c:v>44622</c:v>
                </c:pt>
                <c:pt idx="41">
                  <c:v>47218</c:v>
                </c:pt>
              </c:numCache>
            </c:numRef>
          </c:val>
        </c:ser>
        <c:ser>
          <c:idx val="7"/>
          <c:order val="7"/>
          <c:tx>
            <c:strRef>
              <c:f>勤労者世帯!$AH$8</c:f>
              <c:strCache>
                <c:ptCount val="1"/>
                <c:pt idx="0">
                  <c:v>教　育</c:v>
                </c:pt>
              </c:strCache>
            </c:strRef>
          </c:tx>
          <c:cat>
            <c:numRef>
              <c:f>勤労者世帯!$A$15:$A$56</c:f>
              <c:numCache>
                <c:formatCode>General</c:formatCode>
                <c:ptCount val="42"/>
                <c:pt idx="0">
                  <c:v>1963</c:v>
                </c:pt>
                <c:pt idx="1">
                  <c:v>1964</c:v>
                </c:pt>
                <c:pt idx="2">
                  <c:v>1965</c:v>
                </c:pt>
                <c:pt idx="3">
                  <c:v>1966</c:v>
                </c:pt>
                <c:pt idx="4">
                  <c:v>1967</c:v>
                </c:pt>
                <c:pt idx="5">
                  <c:v>1968</c:v>
                </c:pt>
                <c:pt idx="6">
                  <c:v>1969</c:v>
                </c:pt>
                <c:pt idx="7">
                  <c:v>1970</c:v>
                </c:pt>
                <c:pt idx="8">
                  <c:v>1971</c:v>
                </c:pt>
                <c:pt idx="9">
                  <c:v>1972</c:v>
                </c:pt>
                <c:pt idx="10">
                  <c:v>1973</c:v>
                </c:pt>
                <c:pt idx="11">
                  <c:v>1974</c:v>
                </c:pt>
                <c:pt idx="12">
                  <c:v>1975</c:v>
                </c:pt>
                <c:pt idx="13">
                  <c:v>1976</c:v>
                </c:pt>
                <c:pt idx="14">
                  <c:v>1977</c:v>
                </c:pt>
                <c:pt idx="15">
                  <c:v>1978</c:v>
                </c:pt>
                <c:pt idx="16">
                  <c:v>1979</c:v>
                </c:pt>
                <c:pt idx="17">
                  <c:v>1980</c:v>
                </c:pt>
                <c:pt idx="18">
                  <c:v>1981</c:v>
                </c:pt>
                <c:pt idx="19">
                  <c:v>1982</c:v>
                </c:pt>
                <c:pt idx="20">
                  <c:v>1983</c:v>
                </c:pt>
                <c:pt idx="21">
                  <c:v>1984</c:v>
                </c:pt>
                <c:pt idx="22">
                  <c:v>1985</c:v>
                </c:pt>
                <c:pt idx="23">
                  <c:v>1986</c:v>
                </c:pt>
                <c:pt idx="24">
                  <c:v>1987</c:v>
                </c:pt>
                <c:pt idx="25">
                  <c:v>1988</c:v>
                </c:pt>
                <c:pt idx="26">
                  <c:v>1989</c:v>
                </c:pt>
                <c:pt idx="27">
                  <c:v>1990</c:v>
                </c:pt>
                <c:pt idx="28">
                  <c:v>1991</c:v>
                </c:pt>
                <c:pt idx="29">
                  <c:v>1992</c:v>
                </c:pt>
                <c:pt idx="30">
                  <c:v>1993</c:v>
                </c:pt>
                <c:pt idx="31">
                  <c:v>1994</c:v>
                </c:pt>
                <c:pt idx="32">
                  <c:v>1995</c:v>
                </c:pt>
                <c:pt idx="33">
                  <c:v>1996</c:v>
                </c:pt>
                <c:pt idx="34">
                  <c:v>1997</c:v>
                </c:pt>
                <c:pt idx="35">
                  <c:v>1998</c:v>
                </c:pt>
                <c:pt idx="36">
                  <c:v>1999</c:v>
                </c:pt>
                <c:pt idx="37">
                  <c:v>2000</c:v>
                </c:pt>
                <c:pt idx="38">
                  <c:v>2001</c:v>
                </c:pt>
                <c:pt idx="39">
                  <c:v>2002</c:v>
                </c:pt>
                <c:pt idx="40">
                  <c:v>2003</c:v>
                </c:pt>
                <c:pt idx="41">
                  <c:v>2004</c:v>
                </c:pt>
              </c:numCache>
            </c:numRef>
          </c:cat>
          <c:val>
            <c:numRef>
              <c:f>勤労者世帯!$AH$15:$AH$56</c:f>
              <c:numCache>
                <c:formatCode>#,##0_ ;[Red]\-#,##0\ </c:formatCode>
                <c:ptCount val="42"/>
                <c:pt idx="0">
                  <c:v>1347</c:v>
                </c:pt>
                <c:pt idx="1">
                  <c:v>1638</c:v>
                </c:pt>
                <c:pt idx="2">
                  <c:v>1947</c:v>
                </c:pt>
                <c:pt idx="3">
                  <c:v>1964</c:v>
                </c:pt>
                <c:pt idx="4">
                  <c:v>2076</c:v>
                </c:pt>
                <c:pt idx="5">
                  <c:v>2060</c:v>
                </c:pt>
                <c:pt idx="6">
                  <c:v>2063</c:v>
                </c:pt>
                <c:pt idx="7">
                  <c:v>2212</c:v>
                </c:pt>
                <c:pt idx="8">
                  <c:v>2484</c:v>
                </c:pt>
                <c:pt idx="9">
                  <c:v>2639</c:v>
                </c:pt>
                <c:pt idx="10">
                  <c:v>2946</c:v>
                </c:pt>
                <c:pt idx="11">
                  <c:v>3650</c:v>
                </c:pt>
                <c:pt idx="12">
                  <c:v>4447</c:v>
                </c:pt>
                <c:pt idx="13">
                  <c:v>5554</c:v>
                </c:pt>
                <c:pt idx="14">
                  <c:v>6370</c:v>
                </c:pt>
                <c:pt idx="15">
                  <c:v>7097</c:v>
                </c:pt>
                <c:pt idx="16">
                  <c:v>7750</c:v>
                </c:pt>
                <c:pt idx="17">
                  <c:v>8637</c:v>
                </c:pt>
                <c:pt idx="18">
                  <c:v>9057</c:v>
                </c:pt>
                <c:pt idx="19">
                  <c:v>9985</c:v>
                </c:pt>
                <c:pt idx="20">
                  <c:v>10414</c:v>
                </c:pt>
                <c:pt idx="21">
                  <c:v>11729</c:v>
                </c:pt>
                <c:pt idx="22">
                  <c:v>12157</c:v>
                </c:pt>
                <c:pt idx="23">
                  <c:v>13118</c:v>
                </c:pt>
                <c:pt idx="24">
                  <c:v>13570</c:v>
                </c:pt>
                <c:pt idx="25">
                  <c:v>14522</c:v>
                </c:pt>
                <c:pt idx="26">
                  <c:v>15349</c:v>
                </c:pt>
                <c:pt idx="27">
                  <c:v>16827</c:v>
                </c:pt>
                <c:pt idx="28">
                  <c:v>17129</c:v>
                </c:pt>
                <c:pt idx="29">
                  <c:v>18625</c:v>
                </c:pt>
                <c:pt idx="30">
                  <c:v>18269</c:v>
                </c:pt>
                <c:pt idx="31">
                  <c:v>18988</c:v>
                </c:pt>
                <c:pt idx="32">
                  <c:v>18467</c:v>
                </c:pt>
                <c:pt idx="33">
                  <c:v>18511</c:v>
                </c:pt>
                <c:pt idx="34">
                  <c:v>19162</c:v>
                </c:pt>
                <c:pt idx="35">
                  <c:v>18766</c:v>
                </c:pt>
                <c:pt idx="36">
                  <c:v>17813</c:v>
                </c:pt>
                <c:pt idx="37">
                  <c:v>18214</c:v>
                </c:pt>
                <c:pt idx="38">
                  <c:v>17668</c:v>
                </c:pt>
                <c:pt idx="39">
                  <c:v>17499</c:v>
                </c:pt>
                <c:pt idx="40">
                  <c:v>18021</c:v>
                </c:pt>
                <c:pt idx="41">
                  <c:v>19714</c:v>
                </c:pt>
              </c:numCache>
            </c:numRef>
          </c:val>
        </c:ser>
        <c:ser>
          <c:idx val="8"/>
          <c:order val="8"/>
          <c:tx>
            <c:strRef>
              <c:f>勤労者世帯!$AI$8</c:f>
              <c:strCache>
                <c:ptCount val="1"/>
                <c:pt idx="0">
                  <c:v>教養娯楽</c:v>
                </c:pt>
              </c:strCache>
            </c:strRef>
          </c:tx>
          <c:cat>
            <c:numRef>
              <c:f>勤労者世帯!$A$15:$A$56</c:f>
              <c:numCache>
                <c:formatCode>General</c:formatCode>
                <c:ptCount val="42"/>
                <c:pt idx="0">
                  <c:v>1963</c:v>
                </c:pt>
                <c:pt idx="1">
                  <c:v>1964</c:v>
                </c:pt>
                <c:pt idx="2">
                  <c:v>1965</c:v>
                </c:pt>
                <c:pt idx="3">
                  <c:v>1966</c:v>
                </c:pt>
                <c:pt idx="4">
                  <c:v>1967</c:v>
                </c:pt>
                <c:pt idx="5">
                  <c:v>1968</c:v>
                </c:pt>
                <c:pt idx="6">
                  <c:v>1969</c:v>
                </c:pt>
                <c:pt idx="7">
                  <c:v>1970</c:v>
                </c:pt>
                <c:pt idx="8">
                  <c:v>1971</c:v>
                </c:pt>
                <c:pt idx="9">
                  <c:v>1972</c:v>
                </c:pt>
                <c:pt idx="10">
                  <c:v>1973</c:v>
                </c:pt>
                <c:pt idx="11">
                  <c:v>1974</c:v>
                </c:pt>
                <c:pt idx="12">
                  <c:v>1975</c:v>
                </c:pt>
                <c:pt idx="13">
                  <c:v>1976</c:v>
                </c:pt>
                <c:pt idx="14">
                  <c:v>1977</c:v>
                </c:pt>
                <c:pt idx="15">
                  <c:v>1978</c:v>
                </c:pt>
                <c:pt idx="16">
                  <c:v>1979</c:v>
                </c:pt>
                <c:pt idx="17">
                  <c:v>1980</c:v>
                </c:pt>
                <c:pt idx="18">
                  <c:v>1981</c:v>
                </c:pt>
                <c:pt idx="19">
                  <c:v>1982</c:v>
                </c:pt>
                <c:pt idx="20">
                  <c:v>1983</c:v>
                </c:pt>
                <c:pt idx="21">
                  <c:v>1984</c:v>
                </c:pt>
                <c:pt idx="22">
                  <c:v>1985</c:v>
                </c:pt>
                <c:pt idx="23">
                  <c:v>1986</c:v>
                </c:pt>
                <c:pt idx="24">
                  <c:v>1987</c:v>
                </c:pt>
                <c:pt idx="25">
                  <c:v>1988</c:v>
                </c:pt>
                <c:pt idx="26">
                  <c:v>1989</c:v>
                </c:pt>
                <c:pt idx="27">
                  <c:v>1990</c:v>
                </c:pt>
                <c:pt idx="28">
                  <c:v>1991</c:v>
                </c:pt>
                <c:pt idx="29">
                  <c:v>1992</c:v>
                </c:pt>
                <c:pt idx="30">
                  <c:v>1993</c:v>
                </c:pt>
                <c:pt idx="31">
                  <c:v>1994</c:v>
                </c:pt>
                <c:pt idx="32">
                  <c:v>1995</c:v>
                </c:pt>
                <c:pt idx="33">
                  <c:v>1996</c:v>
                </c:pt>
                <c:pt idx="34">
                  <c:v>1997</c:v>
                </c:pt>
                <c:pt idx="35">
                  <c:v>1998</c:v>
                </c:pt>
                <c:pt idx="36">
                  <c:v>1999</c:v>
                </c:pt>
                <c:pt idx="37">
                  <c:v>2000</c:v>
                </c:pt>
                <c:pt idx="38">
                  <c:v>2001</c:v>
                </c:pt>
                <c:pt idx="39">
                  <c:v>2002</c:v>
                </c:pt>
                <c:pt idx="40">
                  <c:v>2003</c:v>
                </c:pt>
                <c:pt idx="41">
                  <c:v>2004</c:v>
                </c:pt>
              </c:numCache>
            </c:numRef>
          </c:cat>
          <c:val>
            <c:numRef>
              <c:f>勤労者世帯!$AI$15:$AI$56</c:f>
              <c:numCache>
                <c:formatCode>#,##0_ ;[Red]\-#,##0\ </c:formatCode>
                <c:ptCount val="42"/>
                <c:pt idx="0">
                  <c:v>3015</c:v>
                </c:pt>
                <c:pt idx="1">
                  <c:v>3366</c:v>
                </c:pt>
                <c:pt idx="2">
                  <c:v>3483</c:v>
                </c:pt>
                <c:pt idx="3">
                  <c:v>4005</c:v>
                </c:pt>
                <c:pt idx="4">
                  <c:v>4528</c:v>
                </c:pt>
                <c:pt idx="5">
                  <c:v>5337</c:v>
                </c:pt>
                <c:pt idx="6">
                  <c:v>6511</c:v>
                </c:pt>
                <c:pt idx="7">
                  <c:v>7619</c:v>
                </c:pt>
                <c:pt idx="8">
                  <c:v>8384</c:v>
                </c:pt>
                <c:pt idx="9">
                  <c:v>8853</c:v>
                </c:pt>
                <c:pt idx="10">
                  <c:v>9947</c:v>
                </c:pt>
                <c:pt idx="11">
                  <c:v>11950</c:v>
                </c:pt>
                <c:pt idx="12">
                  <c:v>14080</c:v>
                </c:pt>
                <c:pt idx="13">
                  <c:v>14892</c:v>
                </c:pt>
                <c:pt idx="14">
                  <c:v>16156</c:v>
                </c:pt>
                <c:pt idx="15">
                  <c:v>17076</c:v>
                </c:pt>
                <c:pt idx="16">
                  <c:v>18741</c:v>
                </c:pt>
                <c:pt idx="17">
                  <c:v>20135</c:v>
                </c:pt>
                <c:pt idx="18">
                  <c:v>21363</c:v>
                </c:pt>
                <c:pt idx="19">
                  <c:v>22758</c:v>
                </c:pt>
                <c:pt idx="20">
                  <c:v>23462</c:v>
                </c:pt>
                <c:pt idx="21">
                  <c:v>24628</c:v>
                </c:pt>
                <c:pt idx="22">
                  <c:v>25269</c:v>
                </c:pt>
                <c:pt idx="23">
                  <c:v>26142</c:v>
                </c:pt>
                <c:pt idx="24">
                  <c:v>26072</c:v>
                </c:pt>
                <c:pt idx="25">
                  <c:v>28109</c:v>
                </c:pt>
                <c:pt idx="26">
                  <c:v>29585</c:v>
                </c:pt>
                <c:pt idx="27">
                  <c:v>31761</c:v>
                </c:pt>
                <c:pt idx="28">
                  <c:v>32861</c:v>
                </c:pt>
                <c:pt idx="29">
                  <c:v>34279</c:v>
                </c:pt>
                <c:pt idx="30">
                  <c:v>34799</c:v>
                </c:pt>
                <c:pt idx="31">
                  <c:v>34549</c:v>
                </c:pt>
                <c:pt idx="32">
                  <c:v>33221</c:v>
                </c:pt>
                <c:pt idx="33">
                  <c:v>33804</c:v>
                </c:pt>
                <c:pt idx="34">
                  <c:v>34295</c:v>
                </c:pt>
                <c:pt idx="35">
                  <c:v>34484</c:v>
                </c:pt>
                <c:pt idx="36">
                  <c:v>35284</c:v>
                </c:pt>
                <c:pt idx="37">
                  <c:v>33831</c:v>
                </c:pt>
                <c:pt idx="38">
                  <c:v>33522</c:v>
                </c:pt>
                <c:pt idx="39">
                  <c:v>33142</c:v>
                </c:pt>
                <c:pt idx="40">
                  <c:v>32303</c:v>
                </c:pt>
                <c:pt idx="41">
                  <c:v>33710</c:v>
                </c:pt>
              </c:numCache>
            </c:numRef>
          </c:val>
        </c:ser>
        <c:ser>
          <c:idx val="9"/>
          <c:order val="9"/>
          <c:tx>
            <c:strRef>
              <c:f>勤労者世帯!$AJ$8</c:f>
              <c:strCache>
                <c:ptCount val="1"/>
                <c:pt idx="0">
                  <c:v>その他の</c:v>
                </c:pt>
              </c:strCache>
            </c:strRef>
          </c:tx>
          <c:cat>
            <c:numRef>
              <c:f>勤労者世帯!$A$15:$A$56</c:f>
              <c:numCache>
                <c:formatCode>General</c:formatCode>
                <c:ptCount val="42"/>
                <c:pt idx="0">
                  <c:v>1963</c:v>
                </c:pt>
                <c:pt idx="1">
                  <c:v>1964</c:v>
                </c:pt>
                <c:pt idx="2">
                  <c:v>1965</c:v>
                </c:pt>
                <c:pt idx="3">
                  <c:v>1966</c:v>
                </c:pt>
                <c:pt idx="4">
                  <c:v>1967</c:v>
                </c:pt>
                <c:pt idx="5">
                  <c:v>1968</c:v>
                </c:pt>
                <c:pt idx="6">
                  <c:v>1969</c:v>
                </c:pt>
                <c:pt idx="7">
                  <c:v>1970</c:v>
                </c:pt>
                <c:pt idx="8">
                  <c:v>1971</c:v>
                </c:pt>
                <c:pt idx="9">
                  <c:v>1972</c:v>
                </c:pt>
                <c:pt idx="10">
                  <c:v>1973</c:v>
                </c:pt>
                <c:pt idx="11">
                  <c:v>1974</c:v>
                </c:pt>
                <c:pt idx="12">
                  <c:v>1975</c:v>
                </c:pt>
                <c:pt idx="13">
                  <c:v>1976</c:v>
                </c:pt>
                <c:pt idx="14">
                  <c:v>1977</c:v>
                </c:pt>
                <c:pt idx="15">
                  <c:v>1978</c:v>
                </c:pt>
                <c:pt idx="16">
                  <c:v>1979</c:v>
                </c:pt>
                <c:pt idx="17">
                  <c:v>1980</c:v>
                </c:pt>
                <c:pt idx="18">
                  <c:v>1981</c:v>
                </c:pt>
                <c:pt idx="19">
                  <c:v>1982</c:v>
                </c:pt>
                <c:pt idx="20">
                  <c:v>1983</c:v>
                </c:pt>
                <c:pt idx="21">
                  <c:v>1984</c:v>
                </c:pt>
                <c:pt idx="22">
                  <c:v>1985</c:v>
                </c:pt>
                <c:pt idx="23">
                  <c:v>1986</c:v>
                </c:pt>
                <c:pt idx="24">
                  <c:v>1987</c:v>
                </c:pt>
                <c:pt idx="25">
                  <c:v>1988</c:v>
                </c:pt>
                <c:pt idx="26">
                  <c:v>1989</c:v>
                </c:pt>
                <c:pt idx="27">
                  <c:v>1990</c:v>
                </c:pt>
                <c:pt idx="28">
                  <c:v>1991</c:v>
                </c:pt>
                <c:pt idx="29">
                  <c:v>1992</c:v>
                </c:pt>
                <c:pt idx="30">
                  <c:v>1993</c:v>
                </c:pt>
                <c:pt idx="31">
                  <c:v>1994</c:v>
                </c:pt>
                <c:pt idx="32">
                  <c:v>1995</c:v>
                </c:pt>
                <c:pt idx="33">
                  <c:v>1996</c:v>
                </c:pt>
                <c:pt idx="34">
                  <c:v>1997</c:v>
                </c:pt>
                <c:pt idx="35">
                  <c:v>1998</c:v>
                </c:pt>
                <c:pt idx="36">
                  <c:v>1999</c:v>
                </c:pt>
                <c:pt idx="37">
                  <c:v>2000</c:v>
                </c:pt>
                <c:pt idx="38">
                  <c:v>2001</c:v>
                </c:pt>
                <c:pt idx="39">
                  <c:v>2002</c:v>
                </c:pt>
                <c:pt idx="40">
                  <c:v>2003</c:v>
                </c:pt>
                <c:pt idx="41">
                  <c:v>2004</c:v>
                </c:pt>
              </c:numCache>
            </c:numRef>
          </c:cat>
          <c:val>
            <c:numRef>
              <c:f>勤労者世帯!$AJ$15:$AJ$56</c:f>
              <c:numCache>
                <c:formatCode>#,##0_ ;[Red]\-#,##0\ </c:formatCode>
                <c:ptCount val="42"/>
                <c:pt idx="0">
                  <c:v>8732</c:v>
                </c:pt>
                <c:pt idx="1">
                  <c:v>10013</c:v>
                </c:pt>
                <c:pt idx="2">
                  <c:v>10842</c:v>
                </c:pt>
                <c:pt idx="3">
                  <c:v>12238</c:v>
                </c:pt>
                <c:pt idx="4">
                  <c:v>13567</c:v>
                </c:pt>
                <c:pt idx="5">
                  <c:v>15408</c:v>
                </c:pt>
                <c:pt idx="6">
                  <c:v>17240</c:v>
                </c:pt>
                <c:pt idx="7">
                  <c:v>19837</c:v>
                </c:pt>
                <c:pt idx="8">
                  <c:v>22162</c:v>
                </c:pt>
                <c:pt idx="9">
                  <c:v>24782</c:v>
                </c:pt>
                <c:pt idx="10">
                  <c:v>29609</c:v>
                </c:pt>
                <c:pt idx="11">
                  <c:v>36171</c:v>
                </c:pt>
                <c:pt idx="12">
                  <c:v>44351</c:v>
                </c:pt>
                <c:pt idx="13">
                  <c:v>47604</c:v>
                </c:pt>
                <c:pt idx="14">
                  <c:v>52913</c:v>
                </c:pt>
                <c:pt idx="15">
                  <c:v>56182</c:v>
                </c:pt>
                <c:pt idx="16">
                  <c:v>61709</c:v>
                </c:pt>
                <c:pt idx="17">
                  <c:v>65105</c:v>
                </c:pt>
                <c:pt idx="18">
                  <c:v>67799</c:v>
                </c:pt>
                <c:pt idx="19">
                  <c:v>74230</c:v>
                </c:pt>
                <c:pt idx="20">
                  <c:v>75230</c:v>
                </c:pt>
                <c:pt idx="21">
                  <c:v>77077</c:v>
                </c:pt>
                <c:pt idx="22">
                  <c:v>79699</c:v>
                </c:pt>
                <c:pt idx="23">
                  <c:v>80109</c:v>
                </c:pt>
                <c:pt idx="24">
                  <c:v>81227</c:v>
                </c:pt>
                <c:pt idx="25">
                  <c:v>85410</c:v>
                </c:pt>
                <c:pt idx="26">
                  <c:v>87753</c:v>
                </c:pt>
                <c:pt idx="27">
                  <c:v>90569</c:v>
                </c:pt>
                <c:pt idx="28">
                  <c:v>94726</c:v>
                </c:pt>
                <c:pt idx="29">
                  <c:v>96164</c:v>
                </c:pt>
                <c:pt idx="30">
                  <c:v>96373</c:v>
                </c:pt>
                <c:pt idx="31">
                  <c:v>94491</c:v>
                </c:pt>
                <c:pt idx="32">
                  <c:v>94082</c:v>
                </c:pt>
                <c:pt idx="33">
                  <c:v>92939</c:v>
                </c:pt>
                <c:pt idx="34">
                  <c:v>94543</c:v>
                </c:pt>
                <c:pt idx="35">
                  <c:v>93926</c:v>
                </c:pt>
                <c:pt idx="36">
                  <c:v>89246</c:v>
                </c:pt>
                <c:pt idx="37">
                  <c:v>88320</c:v>
                </c:pt>
                <c:pt idx="38">
                  <c:v>85206</c:v>
                </c:pt>
                <c:pt idx="39">
                  <c:v>83721</c:v>
                </c:pt>
                <c:pt idx="40">
                  <c:v>78985</c:v>
                </c:pt>
                <c:pt idx="41">
                  <c:v>79613</c:v>
                </c:pt>
              </c:numCache>
            </c:numRef>
          </c:val>
        </c:ser>
        <c:overlap val="100"/>
        <c:axId val="142410880"/>
        <c:axId val="142412416"/>
      </c:barChart>
      <c:catAx>
        <c:axId val="142410880"/>
        <c:scaling>
          <c:orientation val="minMax"/>
        </c:scaling>
        <c:axPos val="b"/>
        <c:numFmt formatCode="General" sourceLinked="1"/>
        <c:tickLblPos val="nextTo"/>
        <c:crossAx val="142412416"/>
        <c:crosses val="autoZero"/>
        <c:auto val="1"/>
        <c:lblAlgn val="ctr"/>
        <c:lblOffset val="100"/>
      </c:catAx>
      <c:valAx>
        <c:axId val="142412416"/>
        <c:scaling>
          <c:orientation val="minMax"/>
        </c:scaling>
        <c:axPos val="l"/>
        <c:majorGridlines/>
        <c:numFmt formatCode="0%" sourceLinked="1"/>
        <c:tickLblPos val="nextTo"/>
        <c:crossAx val="142410880"/>
        <c:crosses val="autoZero"/>
        <c:crossBetween val="between"/>
      </c:valAx>
    </c:plotArea>
    <c:legend>
      <c:legendPos val="r"/>
      <c:layout/>
    </c:legend>
    <c:plotVisOnly val="1"/>
    <c:dispBlanksAs val="gap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533400</xdr:colOff>
      <xdr:row>60</xdr:row>
      <xdr:rowOff>114300</xdr:rowOff>
    </xdr:from>
    <xdr:to>
      <xdr:col>36</xdr:col>
      <xdr:colOff>142875</xdr:colOff>
      <xdr:row>84</xdr:row>
      <xdr:rowOff>104775</xdr:rowOff>
    </xdr:to>
    <xdr:graphicFrame macro="">
      <xdr:nvGraphicFramePr>
        <xdr:cNvPr id="1038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419100</xdr:colOff>
      <xdr:row>18</xdr:row>
      <xdr:rowOff>101600</xdr:rowOff>
    </xdr:from>
    <xdr:to>
      <xdr:col>21</xdr:col>
      <xdr:colOff>317500</xdr:colOff>
      <xdr:row>52</xdr:row>
      <xdr:rowOff>139700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9"/>
  <sheetViews>
    <sheetView tabSelected="1" topLeftCell="A5" workbookViewId="0">
      <selection activeCell="A23" sqref="A23"/>
    </sheetView>
  </sheetViews>
  <sheetFormatPr defaultRowHeight="13.5"/>
  <sheetData>
    <row r="1" spans="1:9">
      <c r="A1" t="s">
        <v>215</v>
      </c>
    </row>
    <row r="2" spans="1:9" ht="14.25" thickBot="1"/>
    <row r="3" spans="1:9">
      <c r="A3" s="140" t="s">
        <v>216</v>
      </c>
      <c r="B3" s="140"/>
    </row>
    <row r="4" spans="1:9">
      <c r="A4" s="137" t="s">
        <v>217</v>
      </c>
      <c r="B4" s="137">
        <v>0.9847366671187131</v>
      </c>
    </row>
    <row r="5" spans="1:9">
      <c r="A5" s="137" t="s">
        <v>218</v>
      </c>
      <c r="B5" s="137">
        <v>0.96970630356807119</v>
      </c>
    </row>
    <row r="6" spans="1:9">
      <c r="A6" s="137" t="s">
        <v>219</v>
      </c>
      <c r="B6" s="137">
        <v>0.96815278067412613</v>
      </c>
    </row>
    <row r="7" spans="1:9">
      <c r="A7" s="137" t="s">
        <v>220</v>
      </c>
      <c r="B7" s="137">
        <v>0.11552957382861569</v>
      </c>
    </row>
    <row r="8" spans="1:9" ht="14.25" thickBot="1">
      <c r="A8" s="138" t="s">
        <v>221</v>
      </c>
      <c r="B8" s="138">
        <v>42</v>
      </c>
    </row>
    <row r="10" spans="1:9" ht="14.25" thickBot="1">
      <c r="A10" t="s">
        <v>222</v>
      </c>
    </row>
    <row r="11" spans="1:9">
      <c r="A11" s="139"/>
      <c r="B11" s="139" t="s">
        <v>227</v>
      </c>
      <c r="C11" s="139" t="s">
        <v>228</v>
      </c>
      <c r="D11" s="139" t="s">
        <v>229</v>
      </c>
      <c r="E11" s="139" t="s">
        <v>230</v>
      </c>
      <c r="F11" s="139" t="s">
        <v>231</v>
      </c>
    </row>
    <row r="12" spans="1:9">
      <c r="A12" s="137" t="s">
        <v>223</v>
      </c>
      <c r="B12" s="137">
        <v>2</v>
      </c>
      <c r="C12" s="137">
        <v>16.662451536581592</v>
      </c>
      <c r="D12" s="137">
        <v>8.3312257682907962</v>
      </c>
      <c r="E12" s="137">
        <v>624.19827049060461</v>
      </c>
      <c r="F12" s="137">
        <v>2.4342728068799614E-30</v>
      </c>
    </row>
    <row r="13" spans="1:9">
      <c r="A13" s="137" t="s">
        <v>224</v>
      </c>
      <c r="B13" s="137">
        <v>39</v>
      </c>
      <c r="C13" s="137">
        <v>0.52053621473184086</v>
      </c>
      <c r="D13" s="137">
        <v>1.3347082429021561E-2</v>
      </c>
      <c r="E13" s="137"/>
      <c r="F13" s="137"/>
    </row>
    <row r="14" spans="1:9" ht="14.25" thickBot="1">
      <c r="A14" s="138" t="s">
        <v>225</v>
      </c>
      <c r="B14" s="138">
        <v>41</v>
      </c>
      <c r="C14" s="138">
        <v>17.182987751313433</v>
      </c>
      <c r="D14" s="138"/>
      <c r="E14" s="138"/>
      <c r="F14" s="138"/>
    </row>
    <row r="15" spans="1:9" ht="14.25" thickBot="1"/>
    <row r="16" spans="1:9">
      <c r="A16" s="139"/>
      <c r="B16" s="139" t="s">
        <v>232</v>
      </c>
      <c r="C16" s="139" t="s">
        <v>220</v>
      </c>
      <c r="D16" s="139" t="s">
        <v>233</v>
      </c>
      <c r="E16" s="139" t="s">
        <v>234</v>
      </c>
      <c r="F16" s="139" t="s">
        <v>235</v>
      </c>
      <c r="G16" s="139" t="s">
        <v>236</v>
      </c>
      <c r="H16" s="139" t="s">
        <v>237</v>
      </c>
      <c r="I16" s="139" t="s">
        <v>238</v>
      </c>
    </row>
    <row r="17" spans="1:9">
      <c r="A17" s="137" t="s">
        <v>226</v>
      </c>
      <c r="B17" s="137">
        <v>-21.91281585809444</v>
      </c>
      <c r="C17" s="137">
        <v>1.6907839084166285</v>
      </c>
      <c r="D17" s="137">
        <v>-12.960151648601373</v>
      </c>
      <c r="E17" s="137">
        <v>1.0286889060310068E-15</v>
      </c>
      <c r="F17" s="137">
        <v>-25.332749085615212</v>
      </c>
      <c r="G17" s="137">
        <v>-18.492882630573668</v>
      </c>
      <c r="H17" s="137">
        <v>-25.332749085615212</v>
      </c>
      <c r="I17" s="137">
        <v>-18.492882630573668</v>
      </c>
    </row>
    <row r="18" spans="1:9">
      <c r="A18" s="137" t="s">
        <v>239</v>
      </c>
      <c r="B18" s="137">
        <v>-1.1266355097885614</v>
      </c>
      <c r="C18" s="137">
        <v>0.39726406721635643</v>
      </c>
      <c r="D18" s="137">
        <v>-2.8359864451948469</v>
      </c>
      <c r="E18" s="137">
        <v>7.2067975480375737E-3</v>
      </c>
      <c r="F18" s="137">
        <v>-1.9301779239374928</v>
      </c>
      <c r="G18" s="137">
        <v>-0.32309309563963007</v>
      </c>
      <c r="H18" s="137">
        <v>-1.9301779239374928</v>
      </c>
      <c r="I18" s="137">
        <v>-0.32309309563963007</v>
      </c>
    </row>
    <row r="19" spans="1:9" ht="14.25" thickBot="1">
      <c r="A19" s="138" t="s">
        <v>240</v>
      </c>
      <c r="B19" s="138">
        <v>2.4869246581848059</v>
      </c>
      <c r="C19" s="138">
        <v>0.12867465963652391</v>
      </c>
      <c r="D19" s="138">
        <v>19.327229348884945</v>
      </c>
      <c r="E19" s="138">
        <v>1.4067725915462154E-21</v>
      </c>
      <c r="F19" s="138">
        <v>2.2266555949175921</v>
      </c>
      <c r="G19" s="138">
        <v>2.7471937214520197</v>
      </c>
      <c r="H19" s="138">
        <v>2.2266555949175921</v>
      </c>
      <c r="I19" s="138">
        <v>2.7471937214520197</v>
      </c>
    </row>
  </sheetData>
  <phoneticPr fontId="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2:CO74"/>
  <sheetViews>
    <sheetView topLeftCell="BS15" zoomScaleNormal="100" workbookViewId="0">
      <selection activeCell="CJ1" sqref="CJ1"/>
    </sheetView>
  </sheetViews>
  <sheetFormatPr defaultRowHeight="13.5" customHeight="1"/>
  <cols>
    <col min="1" max="1" width="5.625" style="2" customWidth="1"/>
    <col min="2" max="3" width="8.75" style="2" customWidth="1"/>
    <col min="4" max="4" width="8" style="2" customWidth="1"/>
    <col min="5" max="5" width="11.25" style="2" customWidth="1"/>
    <col min="6" max="10" width="8.75" style="2" customWidth="1"/>
    <col min="11" max="11" width="9.375" style="2" customWidth="1"/>
    <col min="12" max="12" width="10.625" style="2" customWidth="1"/>
    <col min="13" max="13" width="12.25" style="2" customWidth="1"/>
    <col min="14" max="17" width="8.75" style="2" customWidth="1"/>
    <col min="18" max="19" width="9.625" style="2" customWidth="1"/>
    <col min="20" max="22" width="8.75" style="2" customWidth="1"/>
    <col min="23" max="23" width="10" style="2" customWidth="1"/>
    <col min="24" max="24" width="11.25" style="2" customWidth="1"/>
    <col min="25" max="29" width="8.75" style="2" customWidth="1"/>
    <col min="30" max="30" width="10" style="2" customWidth="1"/>
    <col min="31" max="32" width="8.75" style="2" customWidth="1"/>
    <col min="33" max="33" width="10.125" style="2" customWidth="1"/>
    <col min="34" max="34" width="8.75" style="2" customWidth="1"/>
    <col min="35" max="35" width="9.375" style="2" customWidth="1"/>
    <col min="36" max="36" width="9.25" style="2" customWidth="1"/>
    <col min="37" max="37" width="8.75" style="2" customWidth="1"/>
    <col min="38" max="38" width="11.375" style="2" customWidth="1"/>
    <col min="39" max="39" width="9.625" style="2" customWidth="1"/>
    <col min="40" max="42" width="8.75" style="2" customWidth="1"/>
    <col min="43" max="43" width="10.75" style="2" customWidth="1"/>
    <col min="44" max="44" width="8.75" style="2" customWidth="1"/>
    <col min="45" max="45" width="10.25" style="2" customWidth="1"/>
    <col min="46" max="46" width="9.125" style="2" customWidth="1"/>
    <col min="47" max="49" width="9" style="2"/>
    <col min="50" max="50" width="15.875" style="2" customWidth="1"/>
    <col min="51" max="67" width="9" style="2"/>
    <col min="68" max="68" width="5.375" style="2" customWidth="1"/>
    <col min="69" max="69" width="9" style="2"/>
    <col min="70" max="70" width="4.625" style="2" customWidth="1"/>
    <col min="71" max="85" width="9" style="2"/>
    <col min="86" max="86" width="12.125" style="2" customWidth="1"/>
    <col min="87" max="16384" width="9" style="2"/>
  </cols>
  <sheetData>
    <row r="2" spans="1:83" ht="13.5" customHeight="1">
      <c r="A2"/>
    </row>
    <row r="3" spans="1:83" ht="13.5" customHeight="1" thickBot="1"/>
    <row r="4" spans="1:83" customFormat="1" ht="14.25" thickTop="1">
      <c r="A4" s="51" t="s">
        <v>0</v>
      </c>
      <c r="B4" s="52" t="s">
        <v>1</v>
      </c>
      <c r="C4" s="52" t="s">
        <v>2</v>
      </c>
      <c r="D4" s="53" t="s">
        <v>3</v>
      </c>
      <c r="E4" s="54" t="s">
        <v>4</v>
      </c>
      <c r="F4" s="20" t="s">
        <v>5</v>
      </c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6"/>
      <c r="U4" s="55" t="s">
        <v>6</v>
      </c>
      <c r="V4" s="55"/>
      <c r="W4" s="52" t="s">
        <v>7</v>
      </c>
      <c r="X4" s="52" t="s">
        <v>8</v>
      </c>
      <c r="Y4" s="50" t="s">
        <v>9</v>
      </c>
      <c r="Z4" s="50"/>
      <c r="AA4" s="50"/>
      <c r="AB4" s="50"/>
      <c r="AC4" s="50"/>
      <c r="AD4" s="50"/>
      <c r="AE4" s="50"/>
      <c r="AF4" s="50"/>
      <c r="AG4" s="50"/>
      <c r="AH4" s="50"/>
      <c r="AI4" s="50"/>
      <c r="AJ4" s="50"/>
      <c r="AK4" s="50"/>
      <c r="AL4" s="50"/>
      <c r="AM4" s="20" t="s">
        <v>10</v>
      </c>
      <c r="AN4" s="56"/>
      <c r="AO4" s="57" t="s">
        <v>11</v>
      </c>
      <c r="AP4" s="58" t="s">
        <v>12</v>
      </c>
      <c r="AQ4" s="111" t="s">
        <v>13</v>
      </c>
      <c r="AR4" s="59" t="s">
        <v>14</v>
      </c>
      <c r="AS4" s="60"/>
      <c r="AT4" s="50" t="s">
        <v>15</v>
      </c>
      <c r="AV4" s="116" t="s">
        <v>149</v>
      </c>
      <c r="AW4" s="116"/>
      <c r="AX4" s="116"/>
      <c r="AY4" s="116"/>
      <c r="AZ4" s="116"/>
      <c r="BA4" s="116"/>
      <c r="BB4" s="116"/>
      <c r="BC4" s="116"/>
      <c r="BD4" s="116"/>
      <c r="BE4" s="116"/>
      <c r="BG4" t="s">
        <v>188</v>
      </c>
      <c r="BH4" s="2"/>
      <c r="BS4" s="126" t="s">
        <v>189</v>
      </c>
    </row>
    <row r="5" spans="1:83" customFormat="1">
      <c r="A5" s="62"/>
      <c r="B5" s="63"/>
      <c r="C5" s="63"/>
      <c r="D5" s="64" t="s">
        <v>16</v>
      </c>
      <c r="E5" s="65" t="s">
        <v>17</v>
      </c>
      <c r="F5" s="49" t="s">
        <v>18</v>
      </c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7"/>
      <c r="U5" s="92" t="s">
        <v>19</v>
      </c>
      <c r="V5" s="66"/>
      <c r="W5" s="47" t="s">
        <v>20</v>
      </c>
      <c r="X5" s="47" t="s">
        <v>21</v>
      </c>
      <c r="Y5" s="94" t="s">
        <v>22</v>
      </c>
      <c r="Z5" s="61"/>
      <c r="AA5" s="61"/>
      <c r="AB5" s="61"/>
      <c r="AC5" s="61"/>
      <c r="AD5" s="61"/>
      <c r="AE5" s="61"/>
      <c r="AF5" s="61"/>
      <c r="AG5" s="61"/>
      <c r="AH5" s="61"/>
      <c r="AI5" s="61"/>
      <c r="AJ5" s="61"/>
      <c r="AK5" s="61"/>
      <c r="AL5" s="61"/>
      <c r="AM5" s="97" t="s">
        <v>23</v>
      </c>
      <c r="AN5" s="67"/>
      <c r="AO5" s="99" t="s">
        <v>24</v>
      </c>
      <c r="AP5" s="68" t="s">
        <v>25</v>
      </c>
      <c r="AQ5" s="102" t="s">
        <v>26</v>
      </c>
      <c r="AR5" s="69" t="s">
        <v>27</v>
      </c>
      <c r="AS5" s="70"/>
      <c r="AT5" s="61" t="s">
        <v>28</v>
      </c>
      <c r="AV5" t="s">
        <v>151</v>
      </c>
    </row>
    <row r="6" spans="1:83" customFormat="1" ht="13.5" customHeight="1">
      <c r="A6" s="30"/>
      <c r="B6" s="47" t="s">
        <v>29</v>
      </c>
      <c r="C6" s="47" t="s">
        <v>30</v>
      </c>
      <c r="D6" s="48" t="s">
        <v>31</v>
      </c>
      <c r="E6" s="71"/>
      <c r="F6" s="26"/>
      <c r="G6" s="21" t="s">
        <v>32</v>
      </c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3"/>
      <c r="T6" s="72" t="s">
        <v>33</v>
      </c>
      <c r="U6" s="93" t="s">
        <v>34</v>
      </c>
      <c r="V6" s="72" t="s">
        <v>35</v>
      </c>
      <c r="W6" s="77" t="s">
        <v>36</v>
      </c>
      <c r="X6" s="73"/>
      <c r="Y6" s="29"/>
      <c r="Z6" s="112" t="s">
        <v>37</v>
      </c>
      <c r="AA6" s="24"/>
      <c r="AB6" s="24"/>
      <c r="AC6" s="24"/>
      <c r="AD6" s="24"/>
      <c r="AE6" s="24"/>
      <c r="AF6" s="24"/>
      <c r="AG6" s="24"/>
      <c r="AH6" s="24"/>
      <c r="AI6" s="24"/>
      <c r="AJ6" s="25"/>
      <c r="AK6" s="21" t="s">
        <v>38</v>
      </c>
      <c r="AL6" s="25"/>
      <c r="AM6" s="98" t="s">
        <v>39</v>
      </c>
      <c r="AN6" s="72" t="s">
        <v>35</v>
      </c>
      <c r="AO6" s="100" t="s">
        <v>40</v>
      </c>
      <c r="AP6" s="75" t="s">
        <v>41</v>
      </c>
      <c r="AQ6" s="103" t="s">
        <v>42</v>
      </c>
      <c r="AR6" s="26"/>
      <c r="AS6" s="72" t="s">
        <v>43</v>
      </c>
      <c r="AT6" s="104" t="s">
        <v>44</v>
      </c>
      <c r="AV6" t="s">
        <v>152</v>
      </c>
    </row>
    <row r="7" spans="1:83" customFormat="1" ht="13.5" customHeight="1">
      <c r="A7" s="30"/>
      <c r="B7" s="77" t="s">
        <v>45</v>
      </c>
      <c r="C7" s="77" t="s">
        <v>45</v>
      </c>
      <c r="D7" s="78" t="s">
        <v>46</v>
      </c>
      <c r="E7" s="79"/>
      <c r="F7" s="26"/>
      <c r="G7" s="46" t="s">
        <v>47</v>
      </c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8"/>
      <c r="T7" s="80" t="s">
        <v>48</v>
      </c>
      <c r="U7" s="81" t="s">
        <v>49</v>
      </c>
      <c r="V7" s="73" t="s">
        <v>50</v>
      </c>
      <c r="W7" s="77" t="s">
        <v>51</v>
      </c>
      <c r="X7" s="73"/>
      <c r="Y7" s="29"/>
      <c r="Z7" s="46" t="s">
        <v>52</v>
      </c>
      <c r="AA7" s="29"/>
      <c r="AB7" s="29"/>
      <c r="AC7" s="29"/>
      <c r="AD7" s="29"/>
      <c r="AE7" s="29"/>
      <c r="AF7" s="29"/>
      <c r="AG7" s="29"/>
      <c r="AH7" s="29"/>
      <c r="AI7" s="29"/>
      <c r="AJ7" s="30"/>
      <c r="AK7" s="96" t="s">
        <v>53</v>
      </c>
      <c r="AL7" s="29"/>
      <c r="AM7" s="98" t="s">
        <v>54</v>
      </c>
      <c r="AN7" s="73" t="s">
        <v>55</v>
      </c>
      <c r="AO7" s="100" t="s">
        <v>56</v>
      </c>
      <c r="AP7" s="34"/>
      <c r="AQ7" s="35"/>
      <c r="AR7" s="26"/>
      <c r="AS7" s="73" t="s">
        <v>57</v>
      </c>
      <c r="AT7" s="105" t="s">
        <v>58</v>
      </c>
      <c r="AV7" t="s">
        <v>150</v>
      </c>
    </row>
    <row r="8" spans="1:83" customFormat="1" ht="13.5" customHeight="1">
      <c r="A8" s="30"/>
      <c r="B8" s="31"/>
      <c r="C8" s="31"/>
      <c r="D8" s="32"/>
      <c r="E8" s="33"/>
      <c r="F8" s="26"/>
      <c r="G8" s="26"/>
      <c r="H8" s="21" t="s">
        <v>59</v>
      </c>
      <c r="I8" s="22"/>
      <c r="J8" s="22"/>
      <c r="K8" s="22"/>
      <c r="L8" s="22"/>
      <c r="M8" s="23"/>
      <c r="N8" s="21" t="s">
        <v>60</v>
      </c>
      <c r="O8" s="24"/>
      <c r="P8" s="25"/>
      <c r="Q8" s="21" t="s">
        <v>61</v>
      </c>
      <c r="R8" s="24"/>
      <c r="S8" s="25"/>
      <c r="T8" s="80" t="s">
        <v>62</v>
      </c>
      <c r="U8" s="29"/>
      <c r="V8" s="85" t="s">
        <v>63</v>
      </c>
      <c r="W8" s="77"/>
      <c r="X8" s="73"/>
      <c r="Y8" s="29"/>
      <c r="Z8" s="26"/>
      <c r="AA8" s="72" t="s">
        <v>64</v>
      </c>
      <c r="AB8" s="72" t="s">
        <v>65</v>
      </c>
      <c r="AC8" s="72" t="s">
        <v>66</v>
      </c>
      <c r="AD8" s="72" t="s">
        <v>67</v>
      </c>
      <c r="AE8" s="72" t="s">
        <v>68</v>
      </c>
      <c r="AF8" s="72" t="s">
        <v>69</v>
      </c>
      <c r="AG8" s="72" t="s">
        <v>70</v>
      </c>
      <c r="AH8" s="72" t="s">
        <v>71</v>
      </c>
      <c r="AI8" s="72" t="s">
        <v>72</v>
      </c>
      <c r="AJ8" s="72" t="s">
        <v>73</v>
      </c>
      <c r="AK8" s="29" t="s">
        <v>74</v>
      </c>
      <c r="AL8" s="84" t="s">
        <v>75</v>
      </c>
      <c r="AM8" s="98" t="s">
        <v>76</v>
      </c>
      <c r="AN8" s="73"/>
      <c r="AO8" s="74"/>
      <c r="AP8" s="75"/>
      <c r="AQ8" s="76"/>
      <c r="AR8" s="26"/>
      <c r="AS8" s="77" t="s">
        <v>77</v>
      </c>
      <c r="AT8" s="29"/>
    </row>
    <row r="9" spans="1:83" customFormat="1" ht="13.5" customHeight="1">
      <c r="A9" s="30"/>
      <c r="B9" s="31" t="s">
        <v>78</v>
      </c>
      <c r="C9" s="31" t="s">
        <v>78</v>
      </c>
      <c r="D9" s="32" t="s">
        <v>79</v>
      </c>
      <c r="E9" s="33" t="s">
        <v>80</v>
      </c>
      <c r="F9" s="26"/>
      <c r="G9" s="26"/>
      <c r="H9" s="46" t="s">
        <v>81</v>
      </c>
      <c r="I9" s="27"/>
      <c r="J9" s="27"/>
      <c r="K9" s="27"/>
      <c r="L9" s="27"/>
      <c r="M9" s="28"/>
      <c r="N9" s="46" t="s">
        <v>82</v>
      </c>
      <c r="O9" s="29"/>
      <c r="P9" s="30"/>
      <c r="Q9" s="81" t="s">
        <v>83</v>
      </c>
      <c r="R9" s="29"/>
      <c r="S9" s="30"/>
      <c r="T9" s="80" t="s">
        <v>84</v>
      </c>
      <c r="U9" s="29"/>
      <c r="V9" s="85" t="s">
        <v>85</v>
      </c>
      <c r="W9" s="73"/>
      <c r="X9" s="73"/>
      <c r="Y9" s="29"/>
      <c r="Z9" s="26"/>
      <c r="AA9" s="85" t="s">
        <v>86</v>
      </c>
      <c r="AB9" s="85" t="s">
        <v>87</v>
      </c>
      <c r="AC9" s="73" t="s">
        <v>88</v>
      </c>
      <c r="AD9" s="73" t="s">
        <v>89</v>
      </c>
      <c r="AE9" s="73" t="s">
        <v>90</v>
      </c>
      <c r="AF9" s="85" t="s">
        <v>91</v>
      </c>
      <c r="AG9" s="73" t="s">
        <v>92</v>
      </c>
      <c r="AH9" s="85" t="s">
        <v>93</v>
      </c>
      <c r="AI9" s="85" t="s">
        <v>94</v>
      </c>
      <c r="AJ9" s="73" t="s">
        <v>37</v>
      </c>
      <c r="AK9" s="29" t="s">
        <v>74</v>
      </c>
      <c r="AL9" s="85" t="s">
        <v>95</v>
      </c>
      <c r="AM9" s="26" t="s">
        <v>74</v>
      </c>
      <c r="AN9" s="73"/>
      <c r="AO9" s="74"/>
      <c r="AP9" s="34" t="s">
        <v>80</v>
      </c>
      <c r="AQ9" s="35" t="s">
        <v>80</v>
      </c>
      <c r="AR9" s="26"/>
      <c r="AS9" s="77" t="s">
        <v>96</v>
      </c>
      <c r="AT9" s="36" t="s">
        <v>97</v>
      </c>
      <c r="AW9" s="123" t="s">
        <v>178</v>
      </c>
    </row>
    <row r="10" spans="1:83" customFormat="1" ht="13.5" customHeight="1">
      <c r="A10" s="30"/>
      <c r="B10" s="73"/>
      <c r="C10" s="73"/>
      <c r="D10" s="82"/>
      <c r="E10" s="33" t="s">
        <v>98</v>
      </c>
      <c r="F10" s="26"/>
      <c r="G10" s="26"/>
      <c r="H10" s="26"/>
      <c r="I10" s="21" t="s">
        <v>99</v>
      </c>
      <c r="J10" s="24"/>
      <c r="K10" s="25"/>
      <c r="L10" s="83" t="s">
        <v>100</v>
      </c>
      <c r="M10" s="72" t="s">
        <v>101</v>
      </c>
      <c r="N10" s="26" t="s">
        <v>74</v>
      </c>
      <c r="O10" s="72" t="s">
        <v>102</v>
      </c>
      <c r="P10" s="72" t="s">
        <v>103</v>
      </c>
      <c r="Q10" s="29" t="s">
        <v>74</v>
      </c>
      <c r="R10" s="84" t="s">
        <v>104</v>
      </c>
      <c r="S10" s="84" t="s">
        <v>105</v>
      </c>
      <c r="T10" s="30" t="s">
        <v>74</v>
      </c>
      <c r="U10" s="29"/>
      <c r="V10" s="85" t="s">
        <v>106</v>
      </c>
      <c r="W10" s="73"/>
      <c r="X10" s="73"/>
      <c r="Y10" s="29"/>
      <c r="Z10" s="26"/>
      <c r="AA10" s="85"/>
      <c r="AB10" s="85"/>
      <c r="AC10" s="85" t="s">
        <v>107</v>
      </c>
      <c r="AD10" s="77" t="s">
        <v>108</v>
      </c>
      <c r="AE10" s="85" t="s">
        <v>109</v>
      </c>
      <c r="AF10" s="85" t="s">
        <v>110</v>
      </c>
      <c r="AG10" s="95" t="s">
        <v>111</v>
      </c>
      <c r="AH10" s="73"/>
      <c r="AI10" s="85" t="s">
        <v>112</v>
      </c>
      <c r="AJ10" s="77" t="s">
        <v>113</v>
      </c>
      <c r="AK10" s="29"/>
      <c r="AL10" s="85" t="s">
        <v>114</v>
      </c>
      <c r="AM10" s="26"/>
      <c r="AN10" s="73"/>
      <c r="AO10" s="29"/>
      <c r="AP10" s="34" t="s">
        <v>98</v>
      </c>
      <c r="AQ10" s="101" t="s">
        <v>98</v>
      </c>
      <c r="AR10" s="26"/>
      <c r="AS10" s="77" t="s">
        <v>115</v>
      </c>
      <c r="AT10" s="29"/>
      <c r="AW10" s="29" t="s">
        <v>179</v>
      </c>
      <c r="AX10" s="29" t="s">
        <v>180</v>
      </c>
      <c r="AY10" s="29" t="s">
        <v>181</v>
      </c>
      <c r="AZ10" s="29" t="s">
        <v>183</v>
      </c>
      <c r="BA10" s="29" t="s">
        <v>68</v>
      </c>
      <c r="BB10" s="29" t="s">
        <v>69</v>
      </c>
      <c r="BC10" s="29" t="s">
        <v>191</v>
      </c>
      <c r="BD10" s="29" t="s">
        <v>186</v>
      </c>
      <c r="BE10" s="29" t="s">
        <v>72</v>
      </c>
      <c r="BF10" s="29"/>
      <c r="BG10" s="29" t="s">
        <v>179</v>
      </c>
      <c r="BH10" s="29" t="s">
        <v>180</v>
      </c>
      <c r="BI10" s="29" t="s">
        <v>181</v>
      </c>
      <c r="BJ10" s="29" t="s">
        <v>183</v>
      </c>
      <c r="BK10" s="29" t="s">
        <v>192</v>
      </c>
      <c r="BL10" s="29" t="s">
        <v>69</v>
      </c>
      <c r="BM10" s="132" t="s">
        <v>191</v>
      </c>
      <c r="BN10" s="29" t="s">
        <v>186</v>
      </c>
      <c r="BO10" s="127" t="s">
        <v>72</v>
      </c>
      <c r="BP10" s="29"/>
      <c r="BQ10" s="122" t="s">
        <v>13</v>
      </c>
      <c r="BR10" s="122"/>
      <c r="BS10" s="29" t="s">
        <v>179</v>
      </c>
      <c r="BT10" s="29" t="s">
        <v>180</v>
      </c>
      <c r="BU10" s="29" t="s">
        <v>181</v>
      </c>
      <c r="BV10" s="29" t="s">
        <v>183</v>
      </c>
      <c r="BW10" s="29" t="s">
        <v>68</v>
      </c>
      <c r="BX10" s="29" t="s">
        <v>69</v>
      </c>
      <c r="BY10" s="132" t="s">
        <v>184</v>
      </c>
      <c r="BZ10" s="29" t="s">
        <v>186</v>
      </c>
      <c r="CA10" s="127" t="s">
        <v>72</v>
      </c>
      <c r="CB10" s="122"/>
    </row>
    <row r="11" spans="1:83" customFormat="1" ht="13.5" customHeight="1">
      <c r="A11" s="30"/>
      <c r="B11" s="73"/>
      <c r="C11" s="73"/>
      <c r="D11" s="82"/>
      <c r="E11" s="79"/>
      <c r="F11" s="26"/>
      <c r="G11" s="26"/>
      <c r="H11" s="26"/>
      <c r="I11" s="46" t="s">
        <v>116</v>
      </c>
      <c r="J11" s="29"/>
      <c r="K11" s="30"/>
      <c r="L11" s="77" t="s">
        <v>117</v>
      </c>
      <c r="M11" s="73" t="s">
        <v>118</v>
      </c>
      <c r="N11" s="26" t="s">
        <v>74</v>
      </c>
      <c r="O11" s="85" t="s">
        <v>119</v>
      </c>
      <c r="P11" s="85" t="s">
        <v>120</v>
      </c>
      <c r="Q11" s="29" t="s">
        <v>74</v>
      </c>
      <c r="R11" s="77" t="s">
        <v>121</v>
      </c>
      <c r="S11" s="85" t="s">
        <v>122</v>
      </c>
      <c r="T11" s="30" t="s">
        <v>74</v>
      </c>
      <c r="U11" s="29"/>
      <c r="V11" s="73"/>
      <c r="W11" s="73"/>
      <c r="X11" s="73"/>
      <c r="Y11" s="29"/>
      <c r="Z11" s="26"/>
      <c r="AA11" s="73"/>
      <c r="AB11" s="73"/>
      <c r="AC11" s="85" t="s">
        <v>123</v>
      </c>
      <c r="AD11" s="73" t="s">
        <v>124</v>
      </c>
      <c r="AE11" s="85" t="s">
        <v>124</v>
      </c>
      <c r="AF11" s="73"/>
      <c r="AG11" s="95" t="s">
        <v>124</v>
      </c>
      <c r="AH11" s="73"/>
      <c r="AI11" s="85" t="s">
        <v>125</v>
      </c>
      <c r="AJ11" s="77" t="s">
        <v>126</v>
      </c>
      <c r="AK11" s="29"/>
      <c r="AL11" s="73"/>
      <c r="AM11" s="26"/>
      <c r="AN11" s="73"/>
      <c r="AO11" s="29"/>
      <c r="AP11" s="75"/>
      <c r="AQ11" s="29"/>
      <c r="AR11" s="26"/>
      <c r="AS11" s="73"/>
      <c r="AT11" s="29"/>
      <c r="AW11" s="81"/>
      <c r="AX11" s="124" t="s">
        <v>187</v>
      </c>
      <c r="AY11" s="29" t="s">
        <v>182</v>
      </c>
      <c r="AZ11" s="29" t="s">
        <v>89</v>
      </c>
      <c r="BA11" s="29" t="s">
        <v>90</v>
      </c>
      <c r="BB11" s="81"/>
      <c r="BC11" s="29" t="s">
        <v>185</v>
      </c>
      <c r="BD11" s="81"/>
      <c r="BE11" s="81"/>
      <c r="BF11" s="29"/>
      <c r="BG11" s="29" t="s">
        <v>193</v>
      </c>
      <c r="BH11" s="122" t="s">
        <v>194</v>
      </c>
      <c r="BI11" s="122" t="s">
        <v>198</v>
      </c>
      <c r="BJ11" s="126" t="s">
        <v>197</v>
      </c>
      <c r="BK11" s="126" t="s">
        <v>199</v>
      </c>
      <c r="BL11" s="126" t="s">
        <v>195</v>
      </c>
      <c r="BM11" s="133" t="s">
        <v>200</v>
      </c>
      <c r="BN11" s="126" t="s">
        <v>196</v>
      </c>
      <c r="BO11" s="128" t="s">
        <v>201</v>
      </c>
      <c r="BP11" s="126"/>
      <c r="BQ11" s="126" t="s">
        <v>202</v>
      </c>
      <c r="BR11" s="126"/>
      <c r="BS11" s="126" t="s">
        <v>210</v>
      </c>
      <c r="BT11" s="126" t="s">
        <v>203</v>
      </c>
      <c r="BU11" s="126" t="s">
        <v>209</v>
      </c>
      <c r="BV11" s="126" t="s">
        <v>204</v>
      </c>
      <c r="BW11" s="126" t="s">
        <v>205</v>
      </c>
      <c r="BX11" s="126" t="s">
        <v>206</v>
      </c>
      <c r="BY11" s="133" t="s">
        <v>207</v>
      </c>
      <c r="BZ11" s="126" t="s">
        <v>208</v>
      </c>
      <c r="CA11" s="128" t="s">
        <v>211</v>
      </c>
      <c r="CB11" s="122"/>
    </row>
    <row r="12" spans="1:83" customFormat="1" ht="24">
      <c r="A12" s="30"/>
      <c r="B12" s="73"/>
      <c r="C12" s="73"/>
      <c r="D12" s="82"/>
      <c r="E12" s="79"/>
      <c r="F12" s="26"/>
      <c r="G12" s="26"/>
      <c r="H12" s="26"/>
      <c r="I12" s="26"/>
      <c r="J12" s="72" t="s">
        <v>127</v>
      </c>
      <c r="K12" s="110" t="s">
        <v>128</v>
      </c>
      <c r="L12" s="77" t="s">
        <v>129</v>
      </c>
      <c r="M12" s="77" t="s">
        <v>130</v>
      </c>
      <c r="N12" s="26"/>
      <c r="O12" s="73"/>
      <c r="P12" s="73"/>
      <c r="Q12" s="29"/>
      <c r="R12" s="77" t="s">
        <v>131</v>
      </c>
      <c r="S12" s="85" t="s">
        <v>132</v>
      </c>
      <c r="T12" s="30"/>
      <c r="U12" s="29"/>
      <c r="V12" s="73"/>
      <c r="W12" s="73"/>
      <c r="X12" s="73"/>
      <c r="Y12" s="29"/>
      <c r="Z12" s="26"/>
      <c r="AA12" s="73"/>
      <c r="AB12" s="73"/>
      <c r="AC12" s="85" t="s">
        <v>133</v>
      </c>
      <c r="AD12" s="73" t="s">
        <v>134</v>
      </c>
      <c r="AE12" s="85" t="s">
        <v>135</v>
      </c>
      <c r="AF12" s="73"/>
      <c r="AG12" s="95" t="s">
        <v>136</v>
      </c>
      <c r="AH12" s="73"/>
      <c r="AI12" s="73"/>
      <c r="AJ12" s="77" t="s">
        <v>76</v>
      </c>
      <c r="AK12" s="29"/>
      <c r="AL12" s="73"/>
      <c r="AM12" s="26"/>
      <c r="AN12" s="73"/>
      <c r="AO12" s="29"/>
      <c r="AP12" s="75"/>
      <c r="AQ12" s="29"/>
      <c r="AR12" s="26"/>
      <c r="AS12" s="73"/>
      <c r="AT12" s="29"/>
      <c r="BM12" s="134"/>
      <c r="BO12" s="129"/>
      <c r="BY12" s="134"/>
      <c r="CA12" s="129"/>
    </row>
    <row r="13" spans="1:83" customFormat="1" ht="22.5">
      <c r="A13" s="30"/>
      <c r="B13" s="73"/>
      <c r="C13" s="73"/>
      <c r="D13" s="82"/>
      <c r="E13" s="79"/>
      <c r="F13" s="26"/>
      <c r="G13" s="26"/>
      <c r="H13" s="26"/>
      <c r="I13" s="26"/>
      <c r="J13" s="73" t="s">
        <v>137</v>
      </c>
      <c r="K13" s="109" t="s">
        <v>138</v>
      </c>
      <c r="L13" s="73" t="s">
        <v>139</v>
      </c>
      <c r="M13" s="77" t="s">
        <v>140</v>
      </c>
      <c r="N13" s="26"/>
      <c r="O13" s="73"/>
      <c r="P13" s="73"/>
      <c r="Q13" s="29"/>
      <c r="R13" s="77"/>
      <c r="S13" s="85" t="s">
        <v>141</v>
      </c>
      <c r="T13" s="30"/>
      <c r="U13" s="29"/>
      <c r="V13" s="73"/>
      <c r="W13" s="73"/>
      <c r="X13" s="73"/>
      <c r="Y13" s="29"/>
      <c r="Z13" s="26"/>
      <c r="AA13" s="73"/>
      <c r="AB13" s="73"/>
      <c r="AC13" s="85" t="s">
        <v>142</v>
      </c>
      <c r="AD13" s="73" t="s">
        <v>143</v>
      </c>
      <c r="AE13" s="73"/>
      <c r="AF13" s="73"/>
      <c r="AG13" s="73"/>
      <c r="AH13" s="73"/>
      <c r="AI13" s="73"/>
      <c r="AJ13" s="73"/>
      <c r="AK13" s="29"/>
      <c r="AL13" s="73"/>
      <c r="AM13" s="26"/>
      <c r="AN13" s="73"/>
      <c r="AO13" s="29"/>
      <c r="AP13" s="75"/>
      <c r="AQ13" s="29"/>
      <c r="AR13" s="26"/>
      <c r="AS13" s="73"/>
      <c r="AT13" s="29"/>
      <c r="BM13" s="134"/>
      <c r="BO13" s="129"/>
      <c r="BY13" s="134"/>
      <c r="CA13" s="129"/>
    </row>
    <row r="14" spans="1:83" customFormat="1" ht="13.5" customHeight="1">
      <c r="A14" s="86"/>
      <c r="B14" s="87"/>
      <c r="C14" s="87"/>
      <c r="D14" s="88"/>
      <c r="E14" s="89"/>
      <c r="F14" s="87"/>
      <c r="G14" s="87"/>
      <c r="H14" s="87"/>
      <c r="I14" s="87" t="s">
        <v>144</v>
      </c>
      <c r="J14" s="87"/>
      <c r="K14" s="87" t="s">
        <v>145</v>
      </c>
      <c r="L14" s="87"/>
      <c r="M14" s="87" t="s">
        <v>146</v>
      </c>
      <c r="N14" s="87"/>
      <c r="O14" s="87" t="s">
        <v>147</v>
      </c>
      <c r="P14" s="87"/>
      <c r="Q14" s="87"/>
      <c r="R14" s="87"/>
      <c r="S14" s="90" t="s">
        <v>148</v>
      </c>
      <c r="T14" s="87"/>
      <c r="U14" s="87"/>
      <c r="V14" s="87"/>
      <c r="W14" s="87"/>
      <c r="X14" s="87"/>
      <c r="Y14" s="87"/>
      <c r="Z14" s="87"/>
      <c r="AA14" s="87"/>
      <c r="AB14" s="87"/>
      <c r="AC14" s="87"/>
      <c r="AD14" s="87"/>
      <c r="AE14" s="87"/>
      <c r="AF14" s="87"/>
      <c r="AG14" s="87"/>
      <c r="AH14" s="87"/>
      <c r="AI14" s="87"/>
      <c r="AJ14" s="87"/>
      <c r="AK14" s="87"/>
      <c r="AL14" s="87"/>
      <c r="AM14" s="87"/>
      <c r="AN14" s="87"/>
      <c r="AO14" s="88"/>
      <c r="AP14" s="91"/>
      <c r="AQ14" s="86"/>
      <c r="AR14" s="87"/>
      <c r="AS14" s="87"/>
      <c r="AT14" s="88"/>
      <c r="BM14" s="134"/>
      <c r="BO14" s="129"/>
      <c r="BY14" s="134"/>
      <c r="CA14" s="129"/>
      <c r="CC14" t="s">
        <v>212</v>
      </c>
      <c r="CD14" t="s">
        <v>213</v>
      </c>
      <c r="CE14" t="s">
        <v>214</v>
      </c>
    </row>
    <row r="15" spans="1:83" s="3" customFormat="1">
      <c r="A15" s="4">
        <v>1963</v>
      </c>
      <c r="B15" s="15">
        <v>4.1900000000000004</v>
      </c>
      <c r="C15" s="15">
        <v>1.54</v>
      </c>
      <c r="D15" s="16">
        <v>40.799999999999997</v>
      </c>
      <c r="E15" s="37">
        <v>77966</v>
      </c>
      <c r="F15" s="37">
        <v>53298</v>
      </c>
      <c r="G15" s="37">
        <v>52093</v>
      </c>
      <c r="H15" s="37">
        <v>49643</v>
      </c>
      <c r="I15" s="37">
        <v>43972</v>
      </c>
      <c r="J15" s="37">
        <v>34677</v>
      </c>
      <c r="K15" s="43">
        <v>9239</v>
      </c>
      <c r="L15" s="37">
        <v>2044</v>
      </c>
      <c r="M15" s="37">
        <v>3627</v>
      </c>
      <c r="N15" s="37">
        <v>1226</v>
      </c>
      <c r="O15" s="37">
        <v>304</v>
      </c>
      <c r="P15" s="37">
        <v>922</v>
      </c>
      <c r="Q15" s="37">
        <v>1224</v>
      </c>
      <c r="R15" s="37">
        <v>640</v>
      </c>
      <c r="S15" s="37">
        <v>384</v>
      </c>
      <c r="T15" s="37">
        <v>1205</v>
      </c>
      <c r="U15" s="37">
        <v>9045</v>
      </c>
      <c r="V15" s="37">
        <v>5132</v>
      </c>
      <c r="W15" s="37">
        <v>15623</v>
      </c>
      <c r="X15" s="37">
        <v>77966</v>
      </c>
      <c r="Y15" s="37">
        <v>45327</v>
      </c>
      <c r="Z15" s="37">
        <v>41105</v>
      </c>
      <c r="AA15" s="37">
        <v>15036</v>
      </c>
      <c r="AB15" s="37">
        <v>1946</v>
      </c>
      <c r="AC15" s="37">
        <v>2010</v>
      </c>
      <c r="AD15" s="37">
        <v>2324</v>
      </c>
      <c r="AE15" s="37">
        <v>4456</v>
      </c>
      <c r="AF15" s="37">
        <v>922</v>
      </c>
      <c r="AG15" s="37">
        <v>1317</v>
      </c>
      <c r="AH15" s="37">
        <v>1347</v>
      </c>
      <c r="AI15" s="37">
        <v>3015</v>
      </c>
      <c r="AJ15" s="37">
        <v>8732</v>
      </c>
      <c r="AK15" s="37">
        <v>4222</v>
      </c>
      <c r="AL15" s="37">
        <v>1508</v>
      </c>
      <c r="AM15" s="37">
        <v>15867</v>
      </c>
      <c r="AN15" s="37">
        <v>8483</v>
      </c>
      <c r="AO15" s="37">
        <v>16772</v>
      </c>
      <c r="AP15" s="106">
        <v>2401</v>
      </c>
      <c r="AQ15" s="37">
        <v>49076</v>
      </c>
      <c r="AR15" s="37">
        <v>7971</v>
      </c>
      <c r="AS15" s="37">
        <v>5325</v>
      </c>
      <c r="AT15" s="16">
        <v>83.8</v>
      </c>
      <c r="AV15" s="115">
        <v>22.4</v>
      </c>
      <c r="AW15" s="3">
        <v>21.7</v>
      </c>
      <c r="AX15" s="3">
        <v>14.2</v>
      </c>
      <c r="AY15" s="3">
        <v>34.700000000000003</v>
      </c>
      <c r="AZ15" s="3">
        <v>45</v>
      </c>
      <c r="BA15" s="3">
        <v>20.6</v>
      </c>
      <c r="BB15" s="3">
        <v>33.200000000000003</v>
      </c>
      <c r="BC15" s="3">
        <v>27.3</v>
      </c>
      <c r="BD15" s="3">
        <v>8.6300000000000008</v>
      </c>
      <c r="BE15" s="3">
        <v>21.7</v>
      </c>
      <c r="BG15" s="125">
        <f>AA15/AW15*100</f>
        <v>69290.322580645152</v>
      </c>
      <c r="BH15" s="125">
        <f t="shared" ref="BH15:BO30" si="0">AB15/AX15*100</f>
        <v>13704.225352112679</v>
      </c>
      <c r="BI15" s="125">
        <f t="shared" si="0"/>
        <v>5792.5072046109508</v>
      </c>
      <c r="BJ15" s="125">
        <f t="shared" si="0"/>
        <v>5164.4444444444443</v>
      </c>
      <c r="BK15" s="125">
        <f t="shared" si="0"/>
        <v>21631.067961165048</v>
      </c>
      <c r="BL15" s="125">
        <f t="shared" si="0"/>
        <v>2777.1084337349398</v>
      </c>
      <c r="BM15" s="135">
        <f t="shared" si="0"/>
        <v>4824.1758241758243</v>
      </c>
      <c r="BN15" s="125">
        <f t="shared" si="0"/>
        <v>15608.342989571262</v>
      </c>
      <c r="BO15" s="130">
        <f t="shared" si="0"/>
        <v>13894.009216589862</v>
      </c>
      <c r="BP15" s="125"/>
      <c r="BQ15" s="125">
        <f>AQ15/AV15*100</f>
        <v>219089.28571428574</v>
      </c>
      <c r="BR15" s="125"/>
      <c r="BS15" s="3">
        <f t="shared" ref="BS15:BX15" si="1">AW15/$AV15</f>
        <v>0.96875</v>
      </c>
      <c r="BT15" s="3">
        <f t="shared" si="1"/>
        <v>0.6339285714285714</v>
      </c>
      <c r="BU15" s="3">
        <f t="shared" si="1"/>
        <v>1.549107142857143</v>
      </c>
      <c r="BV15" s="3">
        <f t="shared" si="1"/>
        <v>2.0089285714285716</v>
      </c>
      <c r="BW15" s="3">
        <f t="shared" si="1"/>
        <v>0.91964285714285732</v>
      </c>
      <c r="BX15" s="3">
        <f t="shared" si="1"/>
        <v>1.4821428571428574</v>
      </c>
      <c r="BY15" s="136">
        <f>BC15/$AV15</f>
        <v>1.21875</v>
      </c>
      <c r="BZ15" s="3">
        <f>BD15/$AV15</f>
        <v>0.38526785714285722</v>
      </c>
      <c r="CA15" s="131">
        <f>BE15/$AV15</f>
        <v>0.96875</v>
      </c>
      <c r="CB15" s="3" t="s">
        <v>190</v>
      </c>
      <c r="CC15" s="3">
        <f>LN(BM15)</f>
        <v>8.4813951855404586</v>
      </c>
      <c r="CD15" s="3">
        <f>LN(BY15)</f>
        <v>0.19782574332991987</v>
      </c>
      <c r="CE15" s="3">
        <f>LN(BQ15)</f>
        <v>12.29723462303817</v>
      </c>
    </row>
    <row r="16" spans="1:83" s="3" customFormat="1">
      <c r="A16" s="4">
        <v>1964</v>
      </c>
      <c r="B16" s="15">
        <v>4.16</v>
      </c>
      <c r="C16" s="15">
        <v>1.52</v>
      </c>
      <c r="D16" s="16">
        <v>40.799999999999997</v>
      </c>
      <c r="E16" s="37">
        <v>87606</v>
      </c>
      <c r="F16" s="37">
        <v>59704</v>
      </c>
      <c r="G16" s="37">
        <v>58217</v>
      </c>
      <c r="H16" s="37">
        <v>55595</v>
      </c>
      <c r="I16" s="37">
        <v>49549</v>
      </c>
      <c r="J16" s="37">
        <v>39196</v>
      </c>
      <c r="K16" s="43">
        <v>10336</v>
      </c>
      <c r="L16" s="37">
        <v>2290</v>
      </c>
      <c r="M16" s="37">
        <v>3756</v>
      </c>
      <c r="N16" s="37">
        <v>1332</v>
      </c>
      <c r="O16" s="37">
        <v>295</v>
      </c>
      <c r="P16" s="37">
        <v>1037</v>
      </c>
      <c r="Q16" s="37">
        <v>1290</v>
      </c>
      <c r="R16" s="37">
        <v>730</v>
      </c>
      <c r="S16" s="37">
        <v>357</v>
      </c>
      <c r="T16" s="37">
        <v>1487</v>
      </c>
      <c r="U16" s="37">
        <v>10046</v>
      </c>
      <c r="V16" s="37">
        <v>5980</v>
      </c>
      <c r="W16" s="37">
        <v>17856</v>
      </c>
      <c r="X16" s="37">
        <v>87606</v>
      </c>
      <c r="Y16" s="37">
        <v>50342</v>
      </c>
      <c r="Z16" s="37">
        <v>45511</v>
      </c>
      <c r="AA16" s="37">
        <v>16374</v>
      </c>
      <c r="AB16" s="37">
        <v>2226</v>
      </c>
      <c r="AC16" s="37">
        <v>2165</v>
      </c>
      <c r="AD16" s="37">
        <v>2473</v>
      </c>
      <c r="AE16" s="37">
        <v>4705</v>
      </c>
      <c r="AF16" s="37">
        <v>1112</v>
      </c>
      <c r="AG16" s="37">
        <v>1438</v>
      </c>
      <c r="AH16" s="37">
        <v>1638</v>
      </c>
      <c r="AI16" s="37">
        <v>3366</v>
      </c>
      <c r="AJ16" s="37">
        <v>10013</v>
      </c>
      <c r="AK16" s="37">
        <v>4831</v>
      </c>
      <c r="AL16" s="37">
        <v>1798</v>
      </c>
      <c r="AM16" s="37">
        <v>18334</v>
      </c>
      <c r="AN16" s="37">
        <v>10149</v>
      </c>
      <c r="AO16" s="37">
        <v>18930</v>
      </c>
      <c r="AP16" s="106">
        <v>2549</v>
      </c>
      <c r="AQ16" s="37">
        <v>54873</v>
      </c>
      <c r="AR16" s="37">
        <v>9362</v>
      </c>
      <c r="AS16" s="37">
        <v>6366</v>
      </c>
      <c r="AT16" s="16">
        <v>82.9</v>
      </c>
      <c r="AV16" s="115">
        <v>23.3</v>
      </c>
      <c r="AW16" s="3">
        <v>22.5</v>
      </c>
      <c r="AX16" s="3">
        <v>15.4</v>
      </c>
      <c r="AY16" s="3">
        <v>34.700000000000003</v>
      </c>
      <c r="AZ16" s="3">
        <v>45.9</v>
      </c>
      <c r="BA16" s="3">
        <v>21.3</v>
      </c>
      <c r="BB16" s="3">
        <v>32</v>
      </c>
      <c r="BC16" s="3">
        <v>27.9</v>
      </c>
      <c r="BD16" s="3">
        <v>9.3800000000000008</v>
      </c>
      <c r="BE16" s="3">
        <v>22.9</v>
      </c>
      <c r="BG16" s="125">
        <f t="shared" ref="BG16:BG56" si="2">AA16/AW16*100</f>
        <v>72773.333333333328</v>
      </c>
      <c r="BH16" s="125">
        <f t="shared" si="0"/>
        <v>14454.545454545454</v>
      </c>
      <c r="BI16" s="125">
        <f t="shared" si="0"/>
        <v>6239.1930835734865</v>
      </c>
      <c r="BJ16" s="125">
        <f t="shared" si="0"/>
        <v>5387.7995642701526</v>
      </c>
      <c r="BK16" s="125">
        <f t="shared" si="0"/>
        <v>22089.201877934272</v>
      </c>
      <c r="BL16" s="125">
        <f t="shared" si="0"/>
        <v>3475</v>
      </c>
      <c r="BM16" s="135">
        <f t="shared" si="0"/>
        <v>5154.1218637992833</v>
      </c>
      <c r="BN16" s="125">
        <f t="shared" si="0"/>
        <v>17462.686567164179</v>
      </c>
      <c r="BO16" s="130">
        <f t="shared" si="0"/>
        <v>14698.689956331878</v>
      </c>
      <c r="BP16" s="125"/>
      <c r="BQ16" s="125">
        <f t="shared" ref="BQ16:BQ56" si="3">AQ16/AV16*100</f>
        <v>235506.43776824034</v>
      </c>
      <c r="BR16" s="125"/>
      <c r="BS16" s="3">
        <f t="shared" ref="BS16:BS56" si="4">AW16/$AV16</f>
        <v>0.96566523605150212</v>
      </c>
      <c r="BT16" s="3">
        <f t="shared" ref="BT16:BT56" si="5">AX16/$AV16</f>
        <v>0.66094420600858372</v>
      </c>
      <c r="BU16" s="3">
        <f t="shared" ref="BU16:BU56" si="6">AY16/$AV16</f>
        <v>1.4892703862660945</v>
      </c>
      <c r="BV16" s="3">
        <f t="shared" ref="BV16:BV56" si="7">AZ16/$AV16</f>
        <v>1.9699570815450642</v>
      </c>
      <c r="BW16" s="3">
        <f t="shared" ref="BW16:BW56" si="8">BA16/$AV16</f>
        <v>0.91416309012875541</v>
      </c>
      <c r="BX16" s="3">
        <f t="shared" ref="BX16:BX56" si="9">BB16/$AV16</f>
        <v>1.3733905579399142</v>
      </c>
      <c r="BY16" s="136">
        <f t="shared" ref="BY16:BY56" si="10">BC16/$AV16</f>
        <v>1.1974248927038627</v>
      </c>
      <c r="BZ16" s="3">
        <f t="shared" ref="BZ16:BZ56" si="11">BD16/$AV16</f>
        <v>0.40257510729613738</v>
      </c>
      <c r="CA16" s="131">
        <f t="shared" ref="CA16:CA56" si="12">BE16/$AV16</f>
        <v>0.98283261802575095</v>
      </c>
      <c r="CC16" s="3">
        <f t="shared" ref="CC16:CC56" si="13">LN(BM16)</f>
        <v>8.5475520354417629</v>
      </c>
      <c r="CD16" s="3">
        <f t="shared" ref="CD16:CD56" si="14">LN(BY16)</f>
        <v>0.18017332825566507</v>
      </c>
      <c r="CE16" s="3">
        <f t="shared" ref="CE16:CE56" si="15">LN(BQ16)</f>
        <v>12.369493528660472</v>
      </c>
    </row>
    <row r="17" spans="1:83" s="3" customFormat="1">
      <c r="A17" s="4">
        <v>1965</v>
      </c>
      <c r="B17" s="15">
        <v>4.13</v>
      </c>
      <c r="C17" s="15">
        <v>1.53</v>
      </c>
      <c r="D17" s="16">
        <v>41.2</v>
      </c>
      <c r="E17" s="37">
        <v>96096</v>
      </c>
      <c r="F17" s="37">
        <v>65141</v>
      </c>
      <c r="G17" s="37">
        <v>63526</v>
      </c>
      <c r="H17" s="37">
        <v>60739</v>
      </c>
      <c r="I17" s="37">
        <v>54111</v>
      </c>
      <c r="J17" s="37">
        <v>42787</v>
      </c>
      <c r="K17" s="43">
        <v>11259</v>
      </c>
      <c r="L17" s="37">
        <v>2823</v>
      </c>
      <c r="M17" s="37">
        <v>3805</v>
      </c>
      <c r="N17" s="37">
        <v>1478</v>
      </c>
      <c r="O17" s="37">
        <v>418</v>
      </c>
      <c r="P17" s="37">
        <v>1060</v>
      </c>
      <c r="Q17" s="37">
        <v>1309</v>
      </c>
      <c r="R17" s="37">
        <v>697</v>
      </c>
      <c r="S17" s="37">
        <v>396</v>
      </c>
      <c r="T17" s="37">
        <v>1615</v>
      </c>
      <c r="U17" s="37">
        <v>11338</v>
      </c>
      <c r="V17" s="37">
        <v>6973</v>
      </c>
      <c r="W17" s="37">
        <v>19617</v>
      </c>
      <c r="X17" s="37">
        <v>96096</v>
      </c>
      <c r="Y17" s="37">
        <v>54919</v>
      </c>
      <c r="Z17" s="37">
        <v>49335</v>
      </c>
      <c r="AA17" s="37">
        <v>17858</v>
      </c>
      <c r="AB17" s="37">
        <v>2420</v>
      </c>
      <c r="AC17" s="37">
        <v>2375</v>
      </c>
      <c r="AD17" s="37">
        <v>2502</v>
      </c>
      <c r="AE17" s="37">
        <v>4949</v>
      </c>
      <c r="AF17" s="37">
        <v>1221</v>
      </c>
      <c r="AG17" s="37">
        <v>1739</v>
      </c>
      <c r="AH17" s="37">
        <v>1947</v>
      </c>
      <c r="AI17" s="37">
        <v>3483</v>
      </c>
      <c r="AJ17" s="37">
        <v>10842</v>
      </c>
      <c r="AK17" s="37">
        <v>5584</v>
      </c>
      <c r="AL17" s="37">
        <v>1959</v>
      </c>
      <c r="AM17" s="37">
        <v>20516</v>
      </c>
      <c r="AN17" s="37">
        <v>11549</v>
      </c>
      <c r="AO17" s="37">
        <v>20661</v>
      </c>
      <c r="AP17" s="106">
        <v>2756</v>
      </c>
      <c r="AQ17" s="37">
        <v>59557</v>
      </c>
      <c r="AR17" s="37">
        <v>10222</v>
      </c>
      <c r="AS17" s="37">
        <v>6984</v>
      </c>
      <c r="AT17" s="16">
        <v>82.8</v>
      </c>
      <c r="AV17" s="115">
        <v>24.8</v>
      </c>
      <c r="AW17" s="3">
        <v>24.6</v>
      </c>
      <c r="AX17" s="3">
        <v>16.7</v>
      </c>
      <c r="AY17" s="3">
        <v>35</v>
      </c>
      <c r="AZ17" s="3">
        <v>47</v>
      </c>
      <c r="BA17" s="3">
        <v>22</v>
      </c>
      <c r="BB17" s="3">
        <v>34.5</v>
      </c>
      <c r="BC17" s="3">
        <v>28.7</v>
      </c>
      <c r="BD17" s="3">
        <v>10.4</v>
      </c>
      <c r="BE17" s="3">
        <v>24.5</v>
      </c>
      <c r="BG17" s="125">
        <f t="shared" si="2"/>
        <v>72593.495934959341</v>
      </c>
      <c r="BH17" s="125">
        <f t="shared" si="0"/>
        <v>14491.017964071858</v>
      </c>
      <c r="BI17" s="125">
        <f t="shared" si="0"/>
        <v>6785.7142857142862</v>
      </c>
      <c r="BJ17" s="125">
        <f t="shared" si="0"/>
        <v>5323.4042553191484</v>
      </c>
      <c r="BK17" s="125">
        <f t="shared" si="0"/>
        <v>22495.454545454548</v>
      </c>
      <c r="BL17" s="125">
        <f t="shared" si="0"/>
        <v>3539.1304347826085</v>
      </c>
      <c r="BM17" s="135">
        <f t="shared" si="0"/>
        <v>6059.2334494773513</v>
      </c>
      <c r="BN17" s="125">
        <f t="shared" si="0"/>
        <v>18721.153846153844</v>
      </c>
      <c r="BO17" s="130">
        <f t="shared" si="0"/>
        <v>14216.326530612245</v>
      </c>
      <c r="BP17" s="125"/>
      <c r="BQ17" s="125">
        <f t="shared" si="3"/>
        <v>240149.19354838706</v>
      </c>
      <c r="BR17" s="125"/>
      <c r="BS17" s="3">
        <f t="shared" si="4"/>
        <v>0.99193548387096775</v>
      </c>
      <c r="BT17" s="3">
        <f t="shared" si="5"/>
        <v>0.67338709677419351</v>
      </c>
      <c r="BU17" s="3">
        <f t="shared" si="6"/>
        <v>1.411290322580645</v>
      </c>
      <c r="BV17" s="3">
        <f t="shared" si="7"/>
        <v>1.8951612903225805</v>
      </c>
      <c r="BW17" s="3">
        <f t="shared" si="8"/>
        <v>0.88709677419354838</v>
      </c>
      <c r="BX17" s="3">
        <f t="shared" si="9"/>
        <v>1.3911290322580645</v>
      </c>
      <c r="BY17" s="136">
        <f t="shared" si="10"/>
        <v>1.157258064516129</v>
      </c>
      <c r="BZ17" s="3">
        <f t="shared" si="11"/>
        <v>0.41935483870967744</v>
      </c>
      <c r="CA17" s="131">
        <f t="shared" si="12"/>
        <v>0.98790322580645162</v>
      </c>
      <c r="CC17" s="3">
        <f t="shared" si="13"/>
        <v>8.7093385775767995</v>
      </c>
      <c r="CD17" s="3">
        <f t="shared" si="14"/>
        <v>0.14605346959463891</v>
      </c>
      <c r="CE17" s="3">
        <f t="shared" si="15"/>
        <v>12.389015648971101</v>
      </c>
    </row>
    <row r="18" spans="1:83" s="3" customFormat="1">
      <c r="A18" s="4">
        <v>1966</v>
      </c>
      <c r="B18" s="15">
        <v>4.07</v>
      </c>
      <c r="C18" s="15">
        <v>1.54</v>
      </c>
      <c r="D18" s="16">
        <v>40.9</v>
      </c>
      <c r="E18" s="37">
        <v>105194</v>
      </c>
      <c r="F18" s="37">
        <v>71347</v>
      </c>
      <c r="G18" s="37">
        <v>69564</v>
      </c>
      <c r="H18" s="37">
        <v>66585</v>
      </c>
      <c r="I18" s="37">
        <v>59189</v>
      </c>
      <c r="J18" s="37">
        <v>46523</v>
      </c>
      <c r="K18" s="43">
        <v>12613</v>
      </c>
      <c r="L18" s="37">
        <v>3060</v>
      </c>
      <c r="M18" s="37">
        <v>4336</v>
      </c>
      <c r="N18" s="37">
        <v>1727</v>
      </c>
      <c r="O18" s="37">
        <v>507</v>
      </c>
      <c r="P18" s="37">
        <v>1220</v>
      </c>
      <c r="Q18" s="37">
        <v>1252</v>
      </c>
      <c r="R18" s="37">
        <v>663</v>
      </c>
      <c r="S18" s="37">
        <v>408</v>
      </c>
      <c r="T18" s="37">
        <v>1783</v>
      </c>
      <c r="U18" s="37">
        <v>12270</v>
      </c>
      <c r="V18" s="37">
        <v>7785</v>
      </c>
      <c r="W18" s="37">
        <v>21577</v>
      </c>
      <c r="X18" s="37">
        <v>105194</v>
      </c>
      <c r="Y18" s="37">
        <v>59873</v>
      </c>
      <c r="Z18" s="37">
        <v>53599</v>
      </c>
      <c r="AA18" s="37">
        <v>18850</v>
      </c>
      <c r="AB18" s="37">
        <v>2680</v>
      </c>
      <c r="AC18" s="37">
        <v>2536</v>
      </c>
      <c r="AD18" s="37">
        <v>2647</v>
      </c>
      <c r="AE18" s="37">
        <v>5236</v>
      </c>
      <c r="AF18" s="37">
        <v>1268</v>
      </c>
      <c r="AG18" s="37">
        <v>2175</v>
      </c>
      <c r="AH18" s="37">
        <v>1964</v>
      </c>
      <c r="AI18" s="37">
        <v>4005</v>
      </c>
      <c r="AJ18" s="37">
        <v>12238</v>
      </c>
      <c r="AK18" s="37">
        <v>6274</v>
      </c>
      <c r="AL18" s="37">
        <v>2111</v>
      </c>
      <c r="AM18" s="37">
        <v>22539</v>
      </c>
      <c r="AN18" s="37">
        <v>12800</v>
      </c>
      <c r="AO18" s="37">
        <v>22782</v>
      </c>
      <c r="AP18" s="106">
        <v>3088</v>
      </c>
      <c r="AQ18" s="37">
        <v>65073</v>
      </c>
      <c r="AR18" s="37">
        <v>11474</v>
      </c>
      <c r="AS18" s="37">
        <v>7867</v>
      </c>
      <c r="AT18" s="16">
        <v>82.4</v>
      </c>
      <c r="AV18" s="115">
        <v>26.1</v>
      </c>
      <c r="AW18" s="3">
        <v>25.5</v>
      </c>
      <c r="AX18" s="3">
        <v>18.100000000000001</v>
      </c>
      <c r="AY18" s="3">
        <v>35.4</v>
      </c>
      <c r="AZ18" s="3">
        <v>48</v>
      </c>
      <c r="BA18" s="3">
        <v>22.8</v>
      </c>
      <c r="BB18" s="3">
        <v>34.5</v>
      </c>
      <c r="BC18" s="3">
        <v>33</v>
      </c>
      <c r="BD18" s="3">
        <v>11.3</v>
      </c>
      <c r="BE18" s="3">
        <v>26.6</v>
      </c>
      <c r="BG18" s="125">
        <f t="shared" si="2"/>
        <v>73921.568627450979</v>
      </c>
      <c r="BH18" s="125">
        <f t="shared" si="0"/>
        <v>14806.629834254141</v>
      </c>
      <c r="BI18" s="125">
        <f t="shared" si="0"/>
        <v>7163.8418079096045</v>
      </c>
      <c r="BJ18" s="125">
        <f t="shared" si="0"/>
        <v>5514.5833333333339</v>
      </c>
      <c r="BK18" s="125">
        <f t="shared" si="0"/>
        <v>22964.912280701752</v>
      </c>
      <c r="BL18" s="125">
        <f t="shared" si="0"/>
        <v>3675.3623188405795</v>
      </c>
      <c r="BM18" s="135">
        <f t="shared" si="0"/>
        <v>6590.909090909091</v>
      </c>
      <c r="BN18" s="125">
        <f t="shared" si="0"/>
        <v>17380.530973451325</v>
      </c>
      <c r="BO18" s="130">
        <f t="shared" si="0"/>
        <v>15056.390977443607</v>
      </c>
      <c r="BP18" s="125"/>
      <c r="BQ18" s="125">
        <f t="shared" si="3"/>
        <v>249321.83908045976</v>
      </c>
      <c r="BR18" s="125"/>
      <c r="BS18" s="3">
        <f t="shared" si="4"/>
        <v>0.97701149425287348</v>
      </c>
      <c r="BT18" s="3">
        <f t="shared" si="5"/>
        <v>0.69348659003831414</v>
      </c>
      <c r="BU18" s="3">
        <f t="shared" si="6"/>
        <v>1.3563218390804597</v>
      </c>
      <c r="BV18" s="3">
        <f t="shared" si="7"/>
        <v>1.8390804597701149</v>
      </c>
      <c r="BW18" s="3">
        <f t="shared" si="8"/>
        <v>0.87356321839080453</v>
      </c>
      <c r="BX18" s="3">
        <f t="shared" si="9"/>
        <v>1.3218390804597699</v>
      </c>
      <c r="BY18" s="136">
        <f t="shared" si="10"/>
        <v>1.264367816091954</v>
      </c>
      <c r="BZ18" s="3">
        <f t="shared" si="11"/>
        <v>0.43295019157088122</v>
      </c>
      <c r="CA18" s="131">
        <f t="shared" si="12"/>
        <v>1.0191570881226053</v>
      </c>
      <c r="CC18" s="3">
        <f t="shared" si="13"/>
        <v>8.793446568044395</v>
      </c>
      <c r="CD18" s="3">
        <f t="shared" si="14"/>
        <v>0.23457224713783251</v>
      </c>
      <c r="CE18" s="3">
        <f t="shared" si="15"/>
        <v>12.426499867281189</v>
      </c>
    </row>
    <row r="19" spans="1:83" s="3" customFormat="1">
      <c r="A19" s="4">
        <v>1967</v>
      </c>
      <c r="B19" s="15">
        <v>4.04</v>
      </c>
      <c r="C19" s="15">
        <v>1.53</v>
      </c>
      <c r="D19" s="16">
        <v>41.3</v>
      </c>
      <c r="E19" s="37">
        <v>117740</v>
      </c>
      <c r="F19" s="37">
        <v>78725</v>
      </c>
      <c r="G19" s="37">
        <v>77051</v>
      </c>
      <c r="H19" s="37">
        <v>73862</v>
      </c>
      <c r="I19" s="37">
        <v>65696</v>
      </c>
      <c r="J19" s="37">
        <v>51347</v>
      </c>
      <c r="K19" s="43">
        <v>14297</v>
      </c>
      <c r="L19" s="37">
        <v>3396</v>
      </c>
      <c r="M19" s="37">
        <v>4770</v>
      </c>
      <c r="N19" s="37">
        <v>1905</v>
      </c>
      <c r="O19" s="37">
        <v>563</v>
      </c>
      <c r="P19" s="37">
        <v>1342</v>
      </c>
      <c r="Q19" s="37">
        <v>1284</v>
      </c>
      <c r="R19" s="37">
        <v>645</v>
      </c>
      <c r="S19" s="37">
        <v>462</v>
      </c>
      <c r="T19" s="37">
        <v>1675</v>
      </c>
      <c r="U19" s="37">
        <v>14244</v>
      </c>
      <c r="V19" s="37">
        <v>9495</v>
      </c>
      <c r="W19" s="37">
        <v>24771</v>
      </c>
      <c r="X19" s="37">
        <v>117740</v>
      </c>
      <c r="Y19" s="37">
        <v>65449</v>
      </c>
      <c r="Z19" s="37">
        <v>58763</v>
      </c>
      <c r="AA19" s="37">
        <v>20366</v>
      </c>
      <c r="AB19" s="37">
        <v>2920</v>
      </c>
      <c r="AC19" s="37">
        <v>2699</v>
      </c>
      <c r="AD19" s="37">
        <v>2896</v>
      </c>
      <c r="AE19" s="37">
        <v>5675</v>
      </c>
      <c r="AF19" s="37">
        <v>1370</v>
      </c>
      <c r="AG19" s="37">
        <v>2664</v>
      </c>
      <c r="AH19" s="37">
        <v>2076</v>
      </c>
      <c r="AI19" s="37">
        <v>4528</v>
      </c>
      <c r="AJ19" s="37">
        <v>13567</v>
      </c>
      <c r="AK19" s="37">
        <v>6686</v>
      </c>
      <c r="AL19" s="37">
        <v>2127</v>
      </c>
      <c r="AM19" s="37">
        <v>26077</v>
      </c>
      <c r="AN19" s="37">
        <v>15122</v>
      </c>
      <c r="AO19" s="37">
        <v>26215</v>
      </c>
      <c r="AP19" s="106">
        <v>3326</v>
      </c>
      <c r="AQ19" s="37">
        <v>72039</v>
      </c>
      <c r="AR19" s="37">
        <v>13276</v>
      </c>
      <c r="AS19" s="37">
        <v>8838</v>
      </c>
      <c r="AT19" s="16">
        <v>81.599999999999994</v>
      </c>
      <c r="AV19" s="115">
        <v>27.1</v>
      </c>
      <c r="AW19" s="3">
        <v>26.7</v>
      </c>
      <c r="AX19" s="3">
        <v>19.600000000000001</v>
      </c>
      <c r="AY19" s="3">
        <v>35.4</v>
      </c>
      <c r="AZ19" s="3">
        <v>49.2</v>
      </c>
      <c r="BA19" s="3">
        <v>23.5</v>
      </c>
      <c r="BB19" s="3">
        <v>34.799999999999997</v>
      </c>
      <c r="BC19" s="3">
        <v>34.299999999999997</v>
      </c>
      <c r="BD19" s="3">
        <v>11.9</v>
      </c>
      <c r="BE19" s="3">
        <v>27.8</v>
      </c>
      <c r="BG19" s="125">
        <f t="shared" si="2"/>
        <v>76277.153558052436</v>
      </c>
      <c r="BH19" s="125">
        <f t="shared" si="0"/>
        <v>14897.959183673467</v>
      </c>
      <c r="BI19" s="125">
        <f t="shared" si="0"/>
        <v>7624.2937853107351</v>
      </c>
      <c r="BJ19" s="125">
        <f t="shared" si="0"/>
        <v>5886.1788617886177</v>
      </c>
      <c r="BK19" s="125">
        <f t="shared" si="0"/>
        <v>24148.936170212768</v>
      </c>
      <c r="BL19" s="125">
        <f t="shared" si="0"/>
        <v>3936.7816091954028</v>
      </c>
      <c r="BM19" s="135">
        <f t="shared" si="0"/>
        <v>7766.763848396502</v>
      </c>
      <c r="BN19" s="125">
        <f t="shared" si="0"/>
        <v>17445.378151260506</v>
      </c>
      <c r="BO19" s="130">
        <f t="shared" si="0"/>
        <v>16287.769784172662</v>
      </c>
      <c r="BP19" s="125"/>
      <c r="BQ19" s="125">
        <f t="shared" si="3"/>
        <v>265826.56826568261</v>
      </c>
      <c r="BR19" s="125"/>
      <c r="BS19" s="3">
        <f t="shared" si="4"/>
        <v>0.98523985239852385</v>
      </c>
      <c r="BT19" s="3">
        <f t="shared" si="5"/>
        <v>0.7232472324723247</v>
      </c>
      <c r="BU19" s="3">
        <f t="shared" si="6"/>
        <v>1.3062730627306272</v>
      </c>
      <c r="BV19" s="3">
        <f t="shared" si="7"/>
        <v>1.8154981549815499</v>
      </c>
      <c r="BW19" s="3">
        <f t="shared" si="8"/>
        <v>0.86715867158671578</v>
      </c>
      <c r="BX19" s="3">
        <f t="shared" si="9"/>
        <v>1.2841328413284132</v>
      </c>
      <c r="BY19" s="136">
        <f t="shared" si="10"/>
        <v>1.265682656826568</v>
      </c>
      <c r="BZ19" s="3">
        <f t="shared" si="11"/>
        <v>0.43911439114391143</v>
      </c>
      <c r="CA19" s="131">
        <f t="shared" si="12"/>
        <v>1.0258302583025829</v>
      </c>
      <c r="CC19" s="3">
        <f t="shared" si="13"/>
        <v>8.9576088634764766</v>
      </c>
      <c r="CD19" s="3">
        <f t="shared" si="14"/>
        <v>0.2356116262862388</v>
      </c>
      <c r="CE19" s="3">
        <f t="shared" si="15"/>
        <v>12.49059937611886</v>
      </c>
    </row>
    <row r="20" spans="1:83" s="3" customFormat="1">
      <c r="A20" s="4">
        <v>1968</v>
      </c>
      <c r="B20" s="15">
        <v>3.96</v>
      </c>
      <c r="C20" s="15">
        <v>1.54</v>
      </c>
      <c r="D20" s="16">
        <v>40.799999999999997</v>
      </c>
      <c r="E20" s="37">
        <v>132038</v>
      </c>
      <c r="F20" s="37">
        <v>87599</v>
      </c>
      <c r="G20" s="37">
        <v>85621</v>
      </c>
      <c r="H20" s="37">
        <v>81968</v>
      </c>
      <c r="I20" s="37">
        <v>72976</v>
      </c>
      <c r="J20" s="37">
        <v>56542</v>
      </c>
      <c r="K20" s="43">
        <v>16360</v>
      </c>
      <c r="L20" s="37">
        <v>4115</v>
      </c>
      <c r="M20" s="37">
        <v>4877</v>
      </c>
      <c r="N20" s="37">
        <v>2274</v>
      </c>
      <c r="O20" s="37">
        <v>709</v>
      </c>
      <c r="P20" s="37">
        <v>1565</v>
      </c>
      <c r="Q20" s="37">
        <v>1379</v>
      </c>
      <c r="R20" s="37">
        <v>666</v>
      </c>
      <c r="S20" s="37">
        <v>481</v>
      </c>
      <c r="T20" s="37">
        <v>1979</v>
      </c>
      <c r="U20" s="37">
        <v>17216</v>
      </c>
      <c r="V20" s="37">
        <v>11039</v>
      </c>
      <c r="W20" s="37">
        <v>27222</v>
      </c>
      <c r="X20" s="37">
        <v>132038</v>
      </c>
      <c r="Y20" s="37">
        <v>72660</v>
      </c>
      <c r="Z20" s="37">
        <v>65477</v>
      </c>
      <c r="AA20" s="37">
        <v>21968</v>
      </c>
      <c r="AB20" s="37">
        <v>3452</v>
      </c>
      <c r="AC20" s="37">
        <v>2829</v>
      </c>
      <c r="AD20" s="37">
        <v>3270</v>
      </c>
      <c r="AE20" s="37">
        <v>6243</v>
      </c>
      <c r="AF20" s="37">
        <v>1643</v>
      </c>
      <c r="AG20" s="37">
        <v>3267</v>
      </c>
      <c r="AH20" s="37">
        <v>2060</v>
      </c>
      <c r="AI20" s="37">
        <v>5337</v>
      </c>
      <c r="AJ20" s="37">
        <v>15408</v>
      </c>
      <c r="AK20" s="37">
        <v>7183</v>
      </c>
      <c r="AL20" s="37">
        <v>2249</v>
      </c>
      <c r="AM20" s="37">
        <v>30685</v>
      </c>
      <c r="AN20" s="37">
        <v>17975</v>
      </c>
      <c r="AO20" s="37">
        <v>28693</v>
      </c>
      <c r="AP20" s="106">
        <v>3698</v>
      </c>
      <c r="AQ20" s="37">
        <v>80416</v>
      </c>
      <c r="AR20" s="37">
        <v>14940</v>
      </c>
      <c r="AS20" s="37">
        <v>10340</v>
      </c>
      <c r="AT20" s="16">
        <v>81.400000000000006</v>
      </c>
      <c r="AV20" s="115">
        <v>28.6</v>
      </c>
      <c r="AW20" s="3">
        <v>28.5</v>
      </c>
      <c r="AX20" s="3">
        <v>20.7</v>
      </c>
      <c r="AY20" s="3">
        <v>35.9</v>
      </c>
      <c r="AZ20" s="3">
        <v>50.4</v>
      </c>
      <c r="BA20" s="3">
        <v>24.6</v>
      </c>
      <c r="BB20" s="3">
        <v>37.200000000000003</v>
      </c>
      <c r="BC20" s="3">
        <v>35.200000000000003</v>
      </c>
      <c r="BD20" s="3">
        <v>12.6</v>
      </c>
      <c r="BE20" s="3">
        <v>29.1</v>
      </c>
      <c r="BG20" s="125">
        <f t="shared" si="2"/>
        <v>77080.701754385955</v>
      </c>
      <c r="BH20" s="125">
        <f t="shared" si="0"/>
        <v>16676.328502415457</v>
      </c>
      <c r="BI20" s="125">
        <f t="shared" si="0"/>
        <v>7880.2228412256272</v>
      </c>
      <c r="BJ20" s="125">
        <f t="shared" si="0"/>
        <v>6488.0952380952376</v>
      </c>
      <c r="BK20" s="125">
        <f t="shared" si="0"/>
        <v>25378.048780487803</v>
      </c>
      <c r="BL20" s="125">
        <f t="shared" si="0"/>
        <v>4416.6666666666661</v>
      </c>
      <c r="BM20" s="135">
        <f t="shared" si="0"/>
        <v>9281.2499999999982</v>
      </c>
      <c r="BN20" s="125">
        <f t="shared" si="0"/>
        <v>16349.20634920635</v>
      </c>
      <c r="BO20" s="130">
        <f t="shared" si="0"/>
        <v>18340.206185567011</v>
      </c>
      <c r="BP20" s="125"/>
      <c r="BQ20" s="125">
        <f t="shared" si="3"/>
        <v>281174.82517482515</v>
      </c>
      <c r="BR20" s="125"/>
      <c r="BS20" s="3">
        <f t="shared" si="4"/>
        <v>0.99650349650349646</v>
      </c>
      <c r="BT20" s="3">
        <f t="shared" si="5"/>
        <v>0.72377622377622375</v>
      </c>
      <c r="BU20" s="3">
        <f t="shared" si="6"/>
        <v>1.2552447552447552</v>
      </c>
      <c r="BV20" s="3">
        <f t="shared" si="7"/>
        <v>1.7622377622377621</v>
      </c>
      <c r="BW20" s="3">
        <f t="shared" si="8"/>
        <v>0.8601398601398601</v>
      </c>
      <c r="BX20" s="3">
        <f t="shared" si="9"/>
        <v>1.3006993006993008</v>
      </c>
      <c r="BY20" s="136">
        <f t="shared" si="10"/>
        <v>1.2307692307692308</v>
      </c>
      <c r="BZ20" s="3">
        <f t="shared" si="11"/>
        <v>0.44055944055944052</v>
      </c>
      <c r="CA20" s="131">
        <f t="shared" si="12"/>
        <v>1.0174825174825175</v>
      </c>
      <c r="CC20" s="3">
        <f t="shared" si="13"/>
        <v>9.1357515149851096</v>
      </c>
      <c r="CD20" s="3">
        <f t="shared" si="14"/>
        <v>0.20763936477824455</v>
      </c>
      <c r="CE20" s="3">
        <f t="shared" si="15"/>
        <v>12.546731908505603</v>
      </c>
    </row>
    <row r="21" spans="1:83" s="3" customFormat="1">
      <c r="A21" s="4">
        <v>1969</v>
      </c>
      <c r="B21" s="15">
        <v>3.89</v>
      </c>
      <c r="C21" s="15">
        <v>1.53</v>
      </c>
      <c r="D21" s="16">
        <v>40.700000000000003</v>
      </c>
      <c r="E21" s="37">
        <v>149211</v>
      </c>
      <c r="F21" s="37">
        <v>97667</v>
      </c>
      <c r="G21" s="37">
        <v>95331</v>
      </c>
      <c r="H21" s="37">
        <v>91248</v>
      </c>
      <c r="I21" s="37">
        <v>81843</v>
      </c>
      <c r="J21" s="37">
        <v>61389</v>
      </c>
      <c r="K21" s="43">
        <v>20366</v>
      </c>
      <c r="L21" s="37">
        <v>4677</v>
      </c>
      <c r="M21" s="37">
        <v>4728</v>
      </c>
      <c r="N21" s="37">
        <v>2645</v>
      </c>
      <c r="O21" s="37">
        <v>719</v>
      </c>
      <c r="P21" s="37">
        <v>1926</v>
      </c>
      <c r="Q21" s="37">
        <v>1438</v>
      </c>
      <c r="R21" s="37">
        <v>670</v>
      </c>
      <c r="S21" s="37">
        <v>538</v>
      </c>
      <c r="T21" s="37">
        <v>2337</v>
      </c>
      <c r="U21" s="37">
        <v>20144</v>
      </c>
      <c r="V21" s="37">
        <v>14307</v>
      </c>
      <c r="W21" s="37">
        <v>31401</v>
      </c>
      <c r="X21" s="37">
        <v>149211</v>
      </c>
      <c r="Y21" s="37">
        <v>80405</v>
      </c>
      <c r="Z21" s="37">
        <v>72603</v>
      </c>
      <c r="AA21" s="37">
        <v>23784</v>
      </c>
      <c r="AB21" s="37">
        <v>3789</v>
      </c>
      <c r="AC21" s="37">
        <v>3029</v>
      </c>
      <c r="AD21" s="37">
        <v>3698</v>
      </c>
      <c r="AE21" s="37">
        <v>6883</v>
      </c>
      <c r="AF21" s="37">
        <v>1928</v>
      </c>
      <c r="AG21" s="37">
        <v>3679</v>
      </c>
      <c r="AH21" s="37">
        <v>2063</v>
      </c>
      <c r="AI21" s="37">
        <v>6511</v>
      </c>
      <c r="AJ21" s="37">
        <v>17240</v>
      </c>
      <c r="AK21" s="37">
        <v>7801</v>
      </c>
      <c r="AL21" s="37">
        <v>2573</v>
      </c>
      <c r="AM21" s="37">
        <v>35740</v>
      </c>
      <c r="AN21" s="37">
        <v>21533</v>
      </c>
      <c r="AO21" s="37">
        <v>33066</v>
      </c>
      <c r="AP21" s="106">
        <v>4123</v>
      </c>
      <c r="AQ21" s="37">
        <v>89865</v>
      </c>
      <c r="AR21" s="37">
        <v>17262</v>
      </c>
      <c r="AS21" s="37">
        <v>11565</v>
      </c>
      <c r="AT21" s="16">
        <v>80.8</v>
      </c>
      <c r="AV21" s="115">
        <v>30.1</v>
      </c>
      <c r="AW21" s="3">
        <v>30.2</v>
      </c>
      <c r="AX21" s="3">
        <v>22.1</v>
      </c>
      <c r="AY21" s="3">
        <v>36.200000000000003</v>
      </c>
      <c r="AZ21" s="3">
        <v>51.4</v>
      </c>
      <c r="BA21" s="3">
        <v>25.8</v>
      </c>
      <c r="BB21" s="3">
        <v>36.799999999999997</v>
      </c>
      <c r="BC21" s="3">
        <v>37.1</v>
      </c>
      <c r="BD21" s="3">
        <v>13.3</v>
      </c>
      <c r="BE21" s="3">
        <v>31.1</v>
      </c>
      <c r="BG21" s="125">
        <f t="shared" si="2"/>
        <v>78754.96688741722</v>
      </c>
      <c r="BH21" s="125">
        <f t="shared" si="0"/>
        <v>17144.796380090498</v>
      </c>
      <c r="BI21" s="125">
        <f t="shared" si="0"/>
        <v>8367.4033149171264</v>
      </c>
      <c r="BJ21" s="125">
        <f t="shared" si="0"/>
        <v>7194.5525291828799</v>
      </c>
      <c r="BK21" s="125">
        <f t="shared" si="0"/>
        <v>26678.294573643409</v>
      </c>
      <c r="BL21" s="125">
        <f t="shared" si="0"/>
        <v>5239.130434782609</v>
      </c>
      <c r="BM21" s="135">
        <f t="shared" si="0"/>
        <v>9916.4420485175197</v>
      </c>
      <c r="BN21" s="125">
        <f t="shared" si="0"/>
        <v>15511.27819548872</v>
      </c>
      <c r="BO21" s="130">
        <f t="shared" si="0"/>
        <v>20935.691318327976</v>
      </c>
      <c r="BP21" s="125"/>
      <c r="BQ21" s="125">
        <f t="shared" si="3"/>
        <v>298554.81727574748</v>
      </c>
      <c r="BR21" s="125"/>
      <c r="BS21" s="3">
        <f t="shared" si="4"/>
        <v>1.0033222591362125</v>
      </c>
      <c r="BT21" s="3">
        <f t="shared" si="5"/>
        <v>0.73421926910299007</v>
      </c>
      <c r="BU21" s="3">
        <f t="shared" si="6"/>
        <v>1.2026578073089702</v>
      </c>
      <c r="BV21" s="3">
        <f t="shared" si="7"/>
        <v>1.7076411960132889</v>
      </c>
      <c r="BW21" s="3">
        <f t="shared" si="8"/>
        <v>0.8571428571428571</v>
      </c>
      <c r="BX21" s="3">
        <f t="shared" si="9"/>
        <v>1.2225913621262456</v>
      </c>
      <c r="BY21" s="136">
        <f t="shared" si="10"/>
        <v>1.2325581395348837</v>
      </c>
      <c r="BZ21" s="3">
        <f t="shared" si="11"/>
        <v>0.44186046511627908</v>
      </c>
      <c r="CA21" s="131">
        <f t="shared" si="12"/>
        <v>1.0332225913621262</v>
      </c>
      <c r="CC21" s="3">
        <f t="shared" si="13"/>
        <v>9.2019494714794767</v>
      </c>
      <c r="CD21" s="3">
        <f t="shared" si="14"/>
        <v>0.20909179785855939</v>
      </c>
      <c r="CE21" s="3">
        <f t="shared" si="15"/>
        <v>12.606708837419395</v>
      </c>
    </row>
    <row r="22" spans="1:83" s="3" customFormat="1">
      <c r="A22" s="4">
        <v>1970</v>
      </c>
      <c r="B22" s="15">
        <v>3.9</v>
      </c>
      <c r="C22" s="15">
        <v>1.55</v>
      </c>
      <c r="D22" s="16">
        <v>41.1</v>
      </c>
      <c r="E22" s="37">
        <v>172694</v>
      </c>
      <c r="F22" s="37">
        <v>112949</v>
      </c>
      <c r="G22" s="37">
        <v>110322</v>
      </c>
      <c r="H22" s="37">
        <v>105468</v>
      </c>
      <c r="I22" s="37">
        <v>94632</v>
      </c>
      <c r="J22" s="37">
        <v>70212</v>
      </c>
      <c r="K22" s="43">
        <v>24419</v>
      </c>
      <c r="L22" s="37">
        <v>5049</v>
      </c>
      <c r="M22" s="37">
        <v>5787</v>
      </c>
      <c r="N22" s="37">
        <v>3198</v>
      </c>
      <c r="O22" s="37">
        <v>985</v>
      </c>
      <c r="P22" s="37">
        <v>2213</v>
      </c>
      <c r="Q22" s="37">
        <v>1656</v>
      </c>
      <c r="R22" s="37">
        <v>732</v>
      </c>
      <c r="S22" s="37">
        <v>659</v>
      </c>
      <c r="T22" s="37">
        <v>2626</v>
      </c>
      <c r="U22" s="37">
        <v>23795</v>
      </c>
      <c r="V22" s="37">
        <v>16980</v>
      </c>
      <c r="W22" s="37">
        <v>35950</v>
      </c>
      <c r="X22" s="37">
        <v>172694</v>
      </c>
      <c r="Y22" s="37">
        <v>91897</v>
      </c>
      <c r="Z22" s="37">
        <v>82582</v>
      </c>
      <c r="AA22" s="37">
        <v>26606</v>
      </c>
      <c r="AB22" s="37">
        <v>4364</v>
      </c>
      <c r="AC22" s="37">
        <v>3407</v>
      </c>
      <c r="AD22" s="37">
        <v>4193</v>
      </c>
      <c r="AE22" s="37">
        <v>7653</v>
      </c>
      <c r="AF22" s="37">
        <v>2141</v>
      </c>
      <c r="AG22" s="37">
        <v>4550</v>
      </c>
      <c r="AH22" s="37">
        <v>2212</v>
      </c>
      <c r="AI22" s="37">
        <v>7619</v>
      </c>
      <c r="AJ22" s="37">
        <v>19837</v>
      </c>
      <c r="AK22" s="37">
        <v>9315</v>
      </c>
      <c r="AL22" s="37">
        <v>2989</v>
      </c>
      <c r="AM22" s="37">
        <v>42611</v>
      </c>
      <c r="AN22" s="37">
        <v>26451</v>
      </c>
      <c r="AO22" s="37">
        <v>38186</v>
      </c>
      <c r="AP22" s="106">
        <v>4631</v>
      </c>
      <c r="AQ22" s="37">
        <v>103634</v>
      </c>
      <c r="AR22" s="37">
        <v>21052</v>
      </c>
      <c r="AS22" s="37">
        <v>14147</v>
      </c>
      <c r="AT22" s="16">
        <v>79.7</v>
      </c>
      <c r="AV22" s="115">
        <v>32.4</v>
      </c>
      <c r="AW22" s="3">
        <v>32.9</v>
      </c>
      <c r="AX22" s="3">
        <v>24.4</v>
      </c>
      <c r="AY22" s="3">
        <v>36.9</v>
      </c>
      <c r="AZ22" s="3">
        <v>53.5</v>
      </c>
      <c r="BA22" s="3">
        <v>28.1</v>
      </c>
      <c r="BB22" s="3">
        <v>39.6</v>
      </c>
      <c r="BC22" s="3">
        <v>39.299999999999997</v>
      </c>
      <c r="BD22" s="3">
        <v>13.9</v>
      </c>
      <c r="BE22" s="3">
        <v>33.299999999999997</v>
      </c>
      <c r="BG22" s="125">
        <f t="shared" si="2"/>
        <v>80869.300911854109</v>
      </c>
      <c r="BH22" s="125">
        <f t="shared" si="0"/>
        <v>17885.245901639344</v>
      </c>
      <c r="BI22" s="125">
        <f t="shared" si="0"/>
        <v>9233.0623306233065</v>
      </c>
      <c r="BJ22" s="125">
        <f t="shared" si="0"/>
        <v>7837.3831775700937</v>
      </c>
      <c r="BK22" s="125">
        <f t="shared" si="0"/>
        <v>27234.875444839854</v>
      </c>
      <c r="BL22" s="125">
        <f t="shared" si="0"/>
        <v>5406.5656565656564</v>
      </c>
      <c r="BM22" s="135">
        <f t="shared" si="0"/>
        <v>11577.60814249364</v>
      </c>
      <c r="BN22" s="125">
        <f t="shared" si="0"/>
        <v>15913.669064748199</v>
      </c>
      <c r="BO22" s="130">
        <f t="shared" si="0"/>
        <v>22879.879879879882</v>
      </c>
      <c r="BP22" s="125"/>
      <c r="BQ22" s="125">
        <f t="shared" si="3"/>
        <v>319858.02469135803</v>
      </c>
      <c r="BR22" s="125"/>
      <c r="BS22" s="3">
        <f t="shared" si="4"/>
        <v>1.0154320987654322</v>
      </c>
      <c r="BT22" s="3">
        <f t="shared" si="5"/>
        <v>0.75308641975308643</v>
      </c>
      <c r="BU22" s="3">
        <f t="shared" si="6"/>
        <v>1.1388888888888888</v>
      </c>
      <c r="BV22" s="3">
        <f t="shared" si="7"/>
        <v>1.6512345679012346</v>
      </c>
      <c r="BW22" s="3">
        <f t="shared" si="8"/>
        <v>0.86728395061728403</v>
      </c>
      <c r="BX22" s="3">
        <f t="shared" si="9"/>
        <v>1.2222222222222223</v>
      </c>
      <c r="BY22" s="136">
        <f t="shared" si="10"/>
        <v>1.212962962962963</v>
      </c>
      <c r="BZ22" s="3">
        <f t="shared" si="11"/>
        <v>0.42901234567901236</v>
      </c>
      <c r="CA22" s="131">
        <f t="shared" si="12"/>
        <v>1.0277777777777777</v>
      </c>
      <c r="CC22" s="3">
        <f t="shared" si="13"/>
        <v>9.3568281790578727</v>
      </c>
      <c r="CD22" s="3">
        <f t="shared" si="14"/>
        <v>0.1930660960769319</v>
      </c>
      <c r="CE22" s="3">
        <f t="shared" si="15"/>
        <v>12.675632503484488</v>
      </c>
    </row>
    <row r="23" spans="1:83" s="3" customFormat="1">
      <c r="A23" s="4">
        <v>1971</v>
      </c>
      <c r="B23" s="15">
        <v>3.88</v>
      </c>
      <c r="C23" s="15">
        <v>1.54</v>
      </c>
      <c r="D23" s="16">
        <v>41.2</v>
      </c>
      <c r="E23" s="37">
        <v>192549</v>
      </c>
      <c r="F23" s="37">
        <v>124562</v>
      </c>
      <c r="G23" s="37">
        <v>121630</v>
      </c>
      <c r="H23" s="37">
        <v>116760</v>
      </c>
      <c r="I23" s="37">
        <v>104589</v>
      </c>
      <c r="J23" s="37">
        <v>78139</v>
      </c>
      <c r="K23" s="43">
        <v>26451</v>
      </c>
      <c r="L23" s="37">
        <v>6133</v>
      </c>
      <c r="M23" s="37">
        <v>6038</v>
      </c>
      <c r="N23" s="37">
        <v>3241</v>
      </c>
      <c r="O23" s="37">
        <v>1184</v>
      </c>
      <c r="P23" s="37">
        <v>2057</v>
      </c>
      <c r="Q23" s="37">
        <v>1629</v>
      </c>
      <c r="R23" s="37">
        <v>700</v>
      </c>
      <c r="S23" s="37">
        <v>690</v>
      </c>
      <c r="T23" s="37">
        <v>2932</v>
      </c>
      <c r="U23" s="37">
        <v>27119</v>
      </c>
      <c r="V23" s="37">
        <v>19512</v>
      </c>
      <c r="W23" s="37">
        <v>40867</v>
      </c>
      <c r="X23" s="37">
        <v>192549</v>
      </c>
      <c r="Y23" s="37">
        <v>101538</v>
      </c>
      <c r="Z23" s="37">
        <v>91285</v>
      </c>
      <c r="AA23" s="37">
        <v>28708</v>
      </c>
      <c r="AB23" s="37">
        <v>4720</v>
      </c>
      <c r="AC23" s="37">
        <v>3759</v>
      </c>
      <c r="AD23" s="37">
        <v>4744</v>
      </c>
      <c r="AE23" s="37">
        <v>8499</v>
      </c>
      <c r="AF23" s="37">
        <v>2400</v>
      </c>
      <c r="AG23" s="37">
        <v>5425</v>
      </c>
      <c r="AH23" s="37">
        <v>2484</v>
      </c>
      <c r="AI23" s="37">
        <v>8384</v>
      </c>
      <c r="AJ23" s="37">
        <v>22162</v>
      </c>
      <c r="AK23" s="37">
        <v>10253</v>
      </c>
      <c r="AL23" s="37">
        <v>3245</v>
      </c>
      <c r="AM23" s="37">
        <v>48207</v>
      </c>
      <c r="AN23" s="37">
        <v>30454</v>
      </c>
      <c r="AO23" s="37">
        <v>42803</v>
      </c>
      <c r="AP23" s="106">
        <v>4968</v>
      </c>
      <c r="AQ23" s="37">
        <v>114309</v>
      </c>
      <c r="AR23" s="37">
        <v>23023</v>
      </c>
      <c r="AS23" s="37">
        <v>16015</v>
      </c>
      <c r="AT23" s="16">
        <v>79.900000000000006</v>
      </c>
      <c r="AV23" s="115">
        <v>34.299999999999997</v>
      </c>
      <c r="AW23" s="3">
        <v>34.9</v>
      </c>
      <c r="AX23" s="3">
        <v>26.4</v>
      </c>
      <c r="AY23" s="3">
        <v>38.1</v>
      </c>
      <c r="AZ23" s="3">
        <v>55.9</v>
      </c>
      <c r="BA23" s="3">
        <v>30.9</v>
      </c>
      <c r="BB23" s="3">
        <v>40.4</v>
      </c>
      <c r="BC23" s="3">
        <v>40.799999999999997</v>
      </c>
      <c r="BD23" s="3">
        <v>15.1</v>
      </c>
      <c r="BE23" s="3">
        <v>35.6</v>
      </c>
      <c r="BG23" s="125">
        <f t="shared" si="2"/>
        <v>82257.879656160454</v>
      </c>
      <c r="BH23" s="125">
        <f t="shared" si="0"/>
        <v>17878.78787878788</v>
      </c>
      <c r="BI23" s="125">
        <f t="shared" si="0"/>
        <v>9866.1417322834641</v>
      </c>
      <c r="BJ23" s="125">
        <f t="shared" si="0"/>
        <v>8486.5831842576026</v>
      </c>
      <c r="BK23" s="125">
        <f t="shared" si="0"/>
        <v>27504.85436893204</v>
      </c>
      <c r="BL23" s="125">
        <f t="shared" si="0"/>
        <v>5940.5940594059412</v>
      </c>
      <c r="BM23" s="135">
        <f t="shared" si="0"/>
        <v>13296.568627450981</v>
      </c>
      <c r="BN23" s="125">
        <f t="shared" si="0"/>
        <v>16450.331125827815</v>
      </c>
      <c r="BO23" s="130">
        <f t="shared" si="0"/>
        <v>23550.561797752809</v>
      </c>
      <c r="BP23" s="125"/>
      <c r="BQ23" s="125">
        <f t="shared" si="3"/>
        <v>333262.39067055396</v>
      </c>
      <c r="BR23" s="125"/>
      <c r="BS23" s="3">
        <f t="shared" si="4"/>
        <v>1.0174927113702625</v>
      </c>
      <c r="BT23" s="3">
        <f t="shared" si="5"/>
        <v>0.76967930029154519</v>
      </c>
      <c r="BU23" s="3">
        <f t="shared" si="6"/>
        <v>1.110787172011662</v>
      </c>
      <c r="BV23" s="3">
        <f t="shared" si="7"/>
        <v>1.6297376093294462</v>
      </c>
      <c r="BW23" s="3">
        <f t="shared" si="8"/>
        <v>0.9008746355685131</v>
      </c>
      <c r="BX23" s="3">
        <f t="shared" si="9"/>
        <v>1.1778425655976676</v>
      </c>
      <c r="BY23" s="136">
        <f t="shared" si="10"/>
        <v>1.1895043731778425</v>
      </c>
      <c r="BZ23" s="3">
        <f t="shared" si="11"/>
        <v>0.44023323615160354</v>
      </c>
      <c r="CA23" s="131">
        <f t="shared" si="12"/>
        <v>1.0379008746355687</v>
      </c>
      <c r="CC23" s="3">
        <f t="shared" si="13"/>
        <v>9.4952612829866361</v>
      </c>
      <c r="CD23" s="3">
        <f t="shared" si="14"/>
        <v>0.17353672723822175</v>
      </c>
      <c r="CE23" s="3">
        <f t="shared" si="15"/>
        <v>12.716685418656736</v>
      </c>
    </row>
    <row r="24" spans="1:83" s="3" customFormat="1">
      <c r="A24" s="4">
        <v>1972</v>
      </c>
      <c r="B24" s="15">
        <v>3.86</v>
      </c>
      <c r="C24" s="15">
        <v>1.53</v>
      </c>
      <c r="D24" s="16">
        <v>41</v>
      </c>
      <c r="E24" s="37">
        <v>213632</v>
      </c>
      <c r="F24" s="37">
        <v>138580</v>
      </c>
      <c r="G24" s="37">
        <v>135460</v>
      </c>
      <c r="H24" s="37">
        <v>130354</v>
      </c>
      <c r="I24" s="37">
        <v>117330</v>
      </c>
      <c r="J24" s="37">
        <v>88110</v>
      </c>
      <c r="K24" s="43">
        <v>29219</v>
      </c>
      <c r="L24" s="37">
        <v>7070</v>
      </c>
      <c r="M24" s="37">
        <v>5954</v>
      </c>
      <c r="N24" s="37">
        <v>3245</v>
      </c>
      <c r="O24" s="37">
        <v>1123</v>
      </c>
      <c r="P24" s="37">
        <v>2122</v>
      </c>
      <c r="Q24" s="37">
        <v>1862</v>
      </c>
      <c r="R24" s="37">
        <v>849</v>
      </c>
      <c r="S24" s="37">
        <v>768</v>
      </c>
      <c r="T24" s="37">
        <v>3119</v>
      </c>
      <c r="U24" s="37">
        <v>29658</v>
      </c>
      <c r="V24" s="37">
        <v>21789</v>
      </c>
      <c r="W24" s="37">
        <v>45395</v>
      </c>
      <c r="X24" s="37">
        <v>213632</v>
      </c>
      <c r="Y24" s="37">
        <v>111229</v>
      </c>
      <c r="Z24" s="37">
        <v>99346</v>
      </c>
      <c r="AA24" s="37">
        <v>30779</v>
      </c>
      <c r="AB24" s="37">
        <v>5345</v>
      </c>
      <c r="AC24" s="37">
        <v>3953</v>
      </c>
      <c r="AD24" s="37">
        <v>5019</v>
      </c>
      <c r="AE24" s="37">
        <v>9299</v>
      </c>
      <c r="AF24" s="37">
        <v>2620</v>
      </c>
      <c r="AG24" s="37">
        <v>6057</v>
      </c>
      <c r="AH24" s="37">
        <v>2639</v>
      </c>
      <c r="AI24" s="37">
        <v>8853</v>
      </c>
      <c r="AJ24" s="37">
        <v>24782</v>
      </c>
      <c r="AK24" s="37">
        <v>11883</v>
      </c>
      <c r="AL24" s="37">
        <v>3948</v>
      </c>
      <c r="AM24" s="37">
        <v>54336</v>
      </c>
      <c r="AN24" s="37">
        <v>35257</v>
      </c>
      <c r="AO24" s="37">
        <v>48068</v>
      </c>
      <c r="AP24" s="106">
        <v>5610</v>
      </c>
      <c r="AQ24" s="37">
        <v>126697</v>
      </c>
      <c r="AR24" s="37">
        <v>27351</v>
      </c>
      <c r="AS24" s="37">
        <v>18944</v>
      </c>
      <c r="AT24" s="16">
        <v>78.400000000000006</v>
      </c>
      <c r="AV24" s="115">
        <v>35.9</v>
      </c>
      <c r="AW24" s="3">
        <v>36.200000000000003</v>
      </c>
      <c r="AX24" s="3">
        <v>28.6</v>
      </c>
      <c r="AY24" s="3">
        <v>38.9</v>
      </c>
      <c r="AZ24" s="3">
        <v>56.8</v>
      </c>
      <c r="BA24" s="3">
        <v>32.700000000000003</v>
      </c>
      <c r="BB24" s="3">
        <v>44.1</v>
      </c>
      <c r="BC24" s="3">
        <v>42.4</v>
      </c>
      <c r="BD24" s="3">
        <v>16.100000000000001</v>
      </c>
      <c r="BE24" s="3">
        <v>37.299999999999997</v>
      </c>
      <c r="BG24" s="125">
        <f t="shared" si="2"/>
        <v>85024.861878453026</v>
      </c>
      <c r="BH24" s="125">
        <f t="shared" si="0"/>
        <v>18688.811188811185</v>
      </c>
      <c r="BI24" s="125">
        <f t="shared" si="0"/>
        <v>10161.953727506427</v>
      </c>
      <c r="BJ24" s="125">
        <f t="shared" si="0"/>
        <v>8836.2676056338023</v>
      </c>
      <c r="BK24" s="125">
        <f t="shared" si="0"/>
        <v>28437.308868501525</v>
      </c>
      <c r="BL24" s="125">
        <f t="shared" si="0"/>
        <v>5941.0430839002265</v>
      </c>
      <c r="BM24" s="135">
        <f t="shared" si="0"/>
        <v>14285.377358490567</v>
      </c>
      <c r="BN24" s="125">
        <f t="shared" si="0"/>
        <v>16391.304347826084</v>
      </c>
      <c r="BO24" s="130">
        <f t="shared" si="0"/>
        <v>23734.584450402148</v>
      </c>
      <c r="BP24" s="125"/>
      <c r="BQ24" s="125">
        <f t="shared" si="3"/>
        <v>352916.43454038998</v>
      </c>
      <c r="BR24" s="125"/>
      <c r="BS24" s="3">
        <f t="shared" si="4"/>
        <v>1.0083565459610029</v>
      </c>
      <c r="BT24" s="3">
        <f t="shared" si="5"/>
        <v>0.79665738161559896</v>
      </c>
      <c r="BU24" s="3">
        <f t="shared" si="6"/>
        <v>1.0835654596100279</v>
      </c>
      <c r="BV24" s="3">
        <f t="shared" si="7"/>
        <v>1.5821727019498608</v>
      </c>
      <c r="BW24" s="3">
        <f t="shared" si="8"/>
        <v>0.91086350974930375</v>
      </c>
      <c r="BX24" s="3">
        <f t="shared" si="9"/>
        <v>1.2284122562674096</v>
      </c>
      <c r="BY24" s="136">
        <f t="shared" si="10"/>
        <v>1.181058495821727</v>
      </c>
      <c r="BZ24" s="3">
        <f t="shared" si="11"/>
        <v>0.44846796657381621</v>
      </c>
      <c r="CA24" s="131">
        <f t="shared" si="12"/>
        <v>1.0389972144846795</v>
      </c>
      <c r="CC24" s="3">
        <f t="shared" si="13"/>
        <v>9.566991730731127</v>
      </c>
      <c r="CD24" s="3">
        <f t="shared" si="14"/>
        <v>0.16641106674367884</v>
      </c>
      <c r="CE24" s="3">
        <f t="shared" si="15"/>
        <v>12.773986578543282</v>
      </c>
    </row>
    <row r="25" spans="1:83" s="3" customFormat="1">
      <c r="A25" s="4">
        <v>1973</v>
      </c>
      <c r="B25" s="15">
        <v>3.85</v>
      </c>
      <c r="C25" s="15">
        <v>1.53</v>
      </c>
      <c r="D25" s="16">
        <v>40.9</v>
      </c>
      <c r="E25" s="37">
        <v>256130</v>
      </c>
      <c r="F25" s="37">
        <v>165860</v>
      </c>
      <c r="G25" s="37">
        <v>161572</v>
      </c>
      <c r="H25" s="37">
        <v>155867</v>
      </c>
      <c r="I25" s="37">
        <v>139233</v>
      </c>
      <c r="J25" s="37">
        <v>102567</v>
      </c>
      <c r="K25" s="43">
        <v>36666</v>
      </c>
      <c r="L25" s="37">
        <v>9394</v>
      </c>
      <c r="M25" s="37">
        <v>7240</v>
      </c>
      <c r="N25" s="37">
        <v>3841</v>
      </c>
      <c r="O25" s="37">
        <v>1277</v>
      </c>
      <c r="P25" s="37">
        <v>2564</v>
      </c>
      <c r="Q25" s="37">
        <v>1865</v>
      </c>
      <c r="R25" s="37">
        <v>799</v>
      </c>
      <c r="S25" s="37">
        <v>813</v>
      </c>
      <c r="T25" s="37">
        <v>4288</v>
      </c>
      <c r="U25" s="37">
        <v>37735</v>
      </c>
      <c r="V25" s="37">
        <v>27817</v>
      </c>
      <c r="W25" s="37">
        <v>52535</v>
      </c>
      <c r="X25" s="37">
        <v>256130</v>
      </c>
      <c r="Y25" s="37">
        <v>131917</v>
      </c>
      <c r="Z25" s="37">
        <v>116992</v>
      </c>
      <c r="AA25" s="37">
        <v>35215</v>
      </c>
      <c r="AB25" s="37">
        <v>6098</v>
      </c>
      <c r="AC25" s="37">
        <v>4530</v>
      </c>
      <c r="AD25" s="37">
        <v>6318</v>
      </c>
      <c r="AE25" s="37">
        <v>11437</v>
      </c>
      <c r="AF25" s="37">
        <v>3099</v>
      </c>
      <c r="AG25" s="37">
        <v>7793</v>
      </c>
      <c r="AH25" s="37">
        <v>2946</v>
      </c>
      <c r="AI25" s="37">
        <v>9947</v>
      </c>
      <c r="AJ25" s="37">
        <v>29609</v>
      </c>
      <c r="AK25" s="37">
        <v>14925</v>
      </c>
      <c r="AL25" s="37">
        <v>5437</v>
      </c>
      <c r="AM25" s="37">
        <v>68732</v>
      </c>
      <c r="AN25" s="37">
        <v>45186</v>
      </c>
      <c r="AO25" s="37">
        <v>55482</v>
      </c>
      <c r="AP25" s="106">
        <v>6325</v>
      </c>
      <c r="AQ25" s="37">
        <v>150935</v>
      </c>
      <c r="AR25" s="37">
        <v>33943</v>
      </c>
      <c r="AS25" s="37">
        <v>23901</v>
      </c>
      <c r="AT25" s="16">
        <v>77.5</v>
      </c>
      <c r="AV25" s="115">
        <v>40.1</v>
      </c>
      <c r="AW25" s="3">
        <v>40.9</v>
      </c>
      <c r="AX25" s="3">
        <v>32.4</v>
      </c>
      <c r="AY25" s="3">
        <v>40.799999999999997</v>
      </c>
      <c r="AZ25" s="3">
        <v>62.8</v>
      </c>
      <c r="BA25" s="3">
        <v>40.1</v>
      </c>
      <c r="BB25" s="3">
        <v>43.6</v>
      </c>
      <c r="BC25" s="3">
        <v>45.2</v>
      </c>
      <c r="BD25" s="3">
        <v>17.899999999999999</v>
      </c>
      <c r="BE25" s="3">
        <v>40.9</v>
      </c>
      <c r="BG25" s="125">
        <f t="shared" si="2"/>
        <v>86100.244498777509</v>
      </c>
      <c r="BH25" s="125">
        <f t="shared" si="0"/>
        <v>18820.987654320987</v>
      </c>
      <c r="BI25" s="125">
        <f t="shared" si="0"/>
        <v>11102.941176470589</v>
      </c>
      <c r="BJ25" s="125">
        <f t="shared" si="0"/>
        <v>10060.509554140128</v>
      </c>
      <c r="BK25" s="125">
        <f t="shared" si="0"/>
        <v>28521.197007481293</v>
      </c>
      <c r="BL25" s="125">
        <f t="shared" si="0"/>
        <v>7107.7981651376149</v>
      </c>
      <c r="BM25" s="135">
        <f t="shared" si="0"/>
        <v>17241.150442477876</v>
      </c>
      <c r="BN25" s="125">
        <f t="shared" si="0"/>
        <v>16458.100558659218</v>
      </c>
      <c r="BO25" s="130">
        <f t="shared" si="0"/>
        <v>24320.293398533009</v>
      </c>
      <c r="BP25" s="125"/>
      <c r="BQ25" s="125">
        <f t="shared" si="3"/>
        <v>376396.50872817956</v>
      </c>
      <c r="BR25" s="125"/>
      <c r="BS25" s="3">
        <f t="shared" si="4"/>
        <v>1.0199501246882792</v>
      </c>
      <c r="BT25" s="3">
        <f t="shared" si="5"/>
        <v>0.80798004987531169</v>
      </c>
      <c r="BU25" s="3">
        <f t="shared" si="6"/>
        <v>1.0174563591022443</v>
      </c>
      <c r="BV25" s="3">
        <f t="shared" si="7"/>
        <v>1.5660847880299251</v>
      </c>
      <c r="BW25" s="3">
        <f t="shared" si="8"/>
        <v>1</v>
      </c>
      <c r="BX25" s="3">
        <f t="shared" si="9"/>
        <v>1.0872817955112219</v>
      </c>
      <c r="BY25" s="136">
        <f t="shared" si="10"/>
        <v>1.1271820448877805</v>
      </c>
      <c r="BZ25" s="3">
        <f t="shared" si="11"/>
        <v>0.44638403990024933</v>
      </c>
      <c r="CA25" s="131">
        <f t="shared" si="12"/>
        <v>1.0199501246882792</v>
      </c>
      <c r="CC25" s="3">
        <f t="shared" si="13"/>
        <v>9.7550542729934673</v>
      </c>
      <c r="CD25" s="3">
        <f t="shared" si="14"/>
        <v>0.11972075252566197</v>
      </c>
      <c r="CE25" s="3">
        <f t="shared" si="15"/>
        <v>12.838398411220428</v>
      </c>
    </row>
    <row r="26" spans="1:83" s="3" customFormat="1">
      <c r="A26" s="4">
        <v>1974</v>
      </c>
      <c r="B26" s="15">
        <v>3.83</v>
      </c>
      <c r="C26" s="15">
        <v>1.52</v>
      </c>
      <c r="D26" s="16">
        <v>40.799999999999997</v>
      </c>
      <c r="E26" s="37">
        <v>311633</v>
      </c>
      <c r="F26" s="37">
        <v>205792</v>
      </c>
      <c r="G26" s="37">
        <v>200817</v>
      </c>
      <c r="H26" s="37">
        <v>194186</v>
      </c>
      <c r="I26" s="37">
        <v>173558</v>
      </c>
      <c r="J26" s="37">
        <v>126274</v>
      </c>
      <c r="K26" s="43">
        <v>47284</v>
      </c>
      <c r="L26" s="37">
        <v>12304</v>
      </c>
      <c r="M26" s="37">
        <v>8324</v>
      </c>
      <c r="N26" s="37">
        <v>4281</v>
      </c>
      <c r="O26" s="37">
        <v>1340</v>
      </c>
      <c r="P26" s="37">
        <v>2941</v>
      </c>
      <c r="Q26" s="37">
        <v>2350</v>
      </c>
      <c r="R26" s="37">
        <v>912</v>
      </c>
      <c r="S26" s="37">
        <v>1151</v>
      </c>
      <c r="T26" s="37">
        <v>4975</v>
      </c>
      <c r="U26" s="37">
        <v>43835</v>
      </c>
      <c r="V26" s="37">
        <v>34019</v>
      </c>
      <c r="W26" s="37">
        <v>62006</v>
      </c>
      <c r="X26" s="37">
        <v>311633</v>
      </c>
      <c r="Y26" s="37">
        <v>160169</v>
      </c>
      <c r="Z26" s="37">
        <v>142203</v>
      </c>
      <c r="AA26" s="37">
        <v>43819</v>
      </c>
      <c r="AB26" s="37">
        <v>7720</v>
      </c>
      <c r="AC26" s="37">
        <v>5537</v>
      </c>
      <c r="AD26" s="37">
        <v>7830</v>
      </c>
      <c r="AE26" s="37">
        <v>13373</v>
      </c>
      <c r="AF26" s="37">
        <v>3379</v>
      </c>
      <c r="AG26" s="37">
        <v>8775</v>
      </c>
      <c r="AH26" s="37">
        <v>3650</v>
      </c>
      <c r="AI26" s="37">
        <v>11950</v>
      </c>
      <c r="AJ26" s="37">
        <v>36171</v>
      </c>
      <c r="AK26" s="37">
        <v>17967</v>
      </c>
      <c r="AL26" s="37">
        <v>5464</v>
      </c>
      <c r="AM26" s="37">
        <v>84525</v>
      </c>
      <c r="AN26" s="37">
        <v>57748</v>
      </c>
      <c r="AO26" s="37">
        <v>66939</v>
      </c>
      <c r="AP26" s="106">
        <v>7740</v>
      </c>
      <c r="AQ26" s="37">
        <v>187825</v>
      </c>
      <c r="AR26" s="37">
        <v>45622</v>
      </c>
      <c r="AS26" s="37">
        <v>31150</v>
      </c>
      <c r="AT26" s="16">
        <v>75.7</v>
      </c>
      <c r="AV26" s="115">
        <v>49.9</v>
      </c>
      <c r="AW26" s="3">
        <v>52.3</v>
      </c>
      <c r="AX26" s="3">
        <v>40.1</v>
      </c>
      <c r="AY26" s="3">
        <v>51.3</v>
      </c>
      <c r="AZ26" s="3">
        <v>85.7</v>
      </c>
      <c r="BA26" s="3">
        <v>49.2</v>
      </c>
      <c r="BB26" s="3">
        <v>47.2</v>
      </c>
      <c r="BC26" s="3">
        <v>53.5</v>
      </c>
      <c r="BD26" s="3">
        <v>21.1</v>
      </c>
      <c r="BE26" s="3">
        <v>50.2</v>
      </c>
      <c r="BG26" s="125">
        <f t="shared" si="2"/>
        <v>83783.938814531546</v>
      </c>
      <c r="BH26" s="125">
        <f t="shared" si="0"/>
        <v>19251.870324189524</v>
      </c>
      <c r="BI26" s="125">
        <f t="shared" si="0"/>
        <v>10793.372319688111</v>
      </c>
      <c r="BJ26" s="125">
        <f t="shared" si="0"/>
        <v>9136.5227537922983</v>
      </c>
      <c r="BK26" s="125">
        <f t="shared" si="0"/>
        <v>27180.89430894309</v>
      </c>
      <c r="BL26" s="125">
        <f t="shared" si="0"/>
        <v>7158.8983050847464</v>
      </c>
      <c r="BM26" s="135">
        <f t="shared" si="0"/>
        <v>16401.869158878508</v>
      </c>
      <c r="BN26" s="125">
        <f t="shared" si="0"/>
        <v>17298.578199052132</v>
      </c>
      <c r="BO26" s="130">
        <f t="shared" si="0"/>
        <v>23804.78087649402</v>
      </c>
      <c r="BP26" s="125"/>
      <c r="BQ26" s="125">
        <f t="shared" si="3"/>
        <v>376402.80561122246</v>
      </c>
      <c r="BR26" s="125"/>
      <c r="BS26" s="3">
        <f t="shared" si="4"/>
        <v>1.0480961923847696</v>
      </c>
      <c r="BT26" s="3">
        <f t="shared" si="5"/>
        <v>0.80360721442885774</v>
      </c>
      <c r="BU26" s="3">
        <f t="shared" si="6"/>
        <v>1.0280561122244489</v>
      </c>
      <c r="BV26" s="3">
        <f t="shared" si="7"/>
        <v>1.717434869739479</v>
      </c>
      <c r="BW26" s="3">
        <f t="shared" si="8"/>
        <v>0.98597194388777565</v>
      </c>
      <c r="BX26" s="3">
        <f t="shared" si="9"/>
        <v>0.94589178356713433</v>
      </c>
      <c r="BY26" s="136">
        <f t="shared" si="10"/>
        <v>1.0721442885771544</v>
      </c>
      <c r="BZ26" s="3">
        <f t="shared" si="11"/>
        <v>0.42284569138276556</v>
      </c>
      <c r="CA26" s="131">
        <f t="shared" si="12"/>
        <v>1.0060120240480963</v>
      </c>
      <c r="CC26" s="3">
        <f t="shared" si="13"/>
        <v>9.705150580420197</v>
      </c>
      <c r="CD26" s="3">
        <f t="shared" si="14"/>
        <v>6.9660651144487953E-2</v>
      </c>
      <c r="CE26" s="3">
        <f t="shared" si="15"/>
        <v>12.83841514046798</v>
      </c>
    </row>
    <row r="27" spans="1:83" s="3" customFormat="1">
      <c r="A27" s="4">
        <v>1975</v>
      </c>
      <c r="B27" s="15">
        <v>3.82</v>
      </c>
      <c r="C27" s="15">
        <v>1.5</v>
      </c>
      <c r="D27" s="16">
        <v>41.1</v>
      </c>
      <c r="E27" s="37">
        <v>364774</v>
      </c>
      <c r="F27" s="37">
        <v>236152</v>
      </c>
      <c r="G27" s="37">
        <v>229954</v>
      </c>
      <c r="H27" s="37">
        <v>222455</v>
      </c>
      <c r="I27" s="37">
        <v>198316</v>
      </c>
      <c r="J27" s="37">
        <v>149450</v>
      </c>
      <c r="K27" s="43">
        <v>48866</v>
      </c>
      <c r="L27" s="37">
        <v>15294</v>
      </c>
      <c r="M27" s="37">
        <v>8846</v>
      </c>
      <c r="N27" s="37">
        <v>4590</v>
      </c>
      <c r="O27" s="37">
        <v>1672</v>
      </c>
      <c r="P27" s="37">
        <v>2918</v>
      </c>
      <c r="Q27" s="37">
        <v>2909</v>
      </c>
      <c r="R27" s="37">
        <v>1059</v>
      </c>
      <c r="S27" s="37">
        <v>1586</v>
      </c>
      <c r="T27" s="37">
        <v>6199</v>
      </c>
      <c r="U27" s="37">
        <v>55852</v>
      </c>
      <c r="V27" s="37">
        <v>44942</v>
      </c>
      <c r="W27" s="37">
        <v>72769</v>
      </c>
      <c r="X27" s="37">
        <v>364774</v>
      </c>
      <c r="Y27" s="37">
        <v>186676</v>
      </c>
      <c r="Z27" s="37">
        <v>166032</v>
      </c>
      <c r="AA27" s="37">
        <v>49828</v>
      </c>
      <c r="AB27" s="37">
        <v>8419</v>
      </c>
      <c r="AC27" s="37">
        <v>6859</v>
      </c>
      <c r="AD27" s="37">
        <v>8243</v>
      </c>
      <c r="AE27" s="37">
        <v>14933</v>
      </c>
      <c r="AF27" s="37">
        <v>3957</v>
      </c>
      <c r="AG27" s="37">
        <v>10915</v>
      </c>
      <c r="AH27" s="37">
        <v>4447</v>
      </c>
      <c r="AI27" s="37">
        <v>14080</v>
      </c>
      <c r="AJ27" s="37">
        <v>44351</v>
      </c>
      <c r="AK27" s="37">
        <v>20644</v>
      </c>
      <c r="AL27" s="37">
        <v>5633</v>
      </c>
      <c r="AM27" s="37">
        <v>101680</v>
      </c>
      <c r="AN27" s="37">
        <v>69079</v>
      </c>
      <c r="AO27" s="37">
        <v>76418</v>
      </c>
      <c r="AP27" s="106">
        <v>8935</v>
      </c>
      <c r="AQ27" s="37">
        <v>215509</v>
      </c>
      <c r="AR27" s="37">
        <v>49477</v>
      </c>
      <c r="AS27" s="37">
        <v>33248</v>
      </c>
      <c r="AT27" s="16">
        <v>77</v>
      </c>
      <c r="AV27" s="115">
        <v>55.8</v>
      </c>
      <c r="AW27" s="3">
        <v>59.1</v>
      </c>
      <c r="AX27" s="3">
        <v>43.9</v>
      </c>
      <c r="AY27" s="3">
        <v>58.3</v>
      </c>
      <c r="AZ27" s="3">
        <v>89</v>
      </c>
      <c r="BA27" s="3">
        <v>52.2</v>
      </c>
      <c r="BB27" s="3">
        <v>53.2</v>
      </c>
      <c r="BC27" s="3">
        <v>60.1</v>
      </c>
      <c r="BD27" s="3">
        <v>26.6</v>
      </c>
      <c r="BE27" s="3">
        <v>57</v>
      </c>
      <c r="BG27" s="125">
        <f t="shared" si="2"/>
        <v>84311.336717428087</v>
      </c>
      <c r="BH27" s="125">
        <f t="shared" si="0"/>
        <v>19177.676537585423</v>
      </c>
      <c r="BI27" s="125">
        <f t="shared" si="0"/>
        <v>11765.008576329332</v>
      </c>
      <c r="BJ27" s="125">
        <f t="shared" si="0"/>
        <v>9261.7977528089887</v>
      </c>
      <c r="BK27" s="125">
        <f t="shared" si="0"/>
        <v>28607.279693486591</v>
      </c>
      <c r="BL27" s="125">
        <f t="shared" si="0"/>
        <v>7437.9699248120305</v>
      </c>
      <c r="BM27" s="135">
        <f t="shared" si="0"/>
        <v>18161.397670549086</v>
      </c>
      <c r="BN27" s="125">
        <f t="shared" si="0"/>
        <v>16718.045112781954</v>
      </c>
      <c r="BO27" s="130">
        <f t="shared" si="0"/>
        <v>24701.754385964912</v>
      </c>
      <c r="BP27" s="125"/>
      <c r="BQ27" s="125">
        <f t="shared" si="3"/>
        <v>386216.84587813623</v>
      </c>
      <c r="BR27" s="125"/>
      <c r="BS27" s="3">
        <f t="shared" si="4"/>
        <v>1.0591397849462367</v>
      </c>
      <c r="BT27" s="3">
        <f t="shared" si="5"/>
        <v>0.78673835125448033</v>
      </c>
      <c r="BU27" s="3">
        <f t="shared" si="6"/>
        <v>1.0448028673835126</v>
      </c>
      <c r="BV27" s="3">
        <f t="shared" si="7"/>
        <v>1.5949820788530467</v>
      </c>
      <c r="BW27" s="3">
        <f t="shared" si="8"/>
        <v>0.93548387096774199</v>
      </c>
      <c r="BX27" s="3">
        <f t="shared" si="9"/>
        <v>0.95340501792114707</v>
      </c>
      <c r="BY27" s="136">
        <f t="shared" si="10"/>
        <v>1.0770609318996416</v>
      </c>
      <c r="BZ27" s="3">
        <f t="shared" si="11"/>
        <v>0.47670250896057353</v>
      </c>
      <c r="CA27" s="131">
        <f t="shared" si="12"/>
        <v>1.021505376344086</v>
      </c>
      <c r="CC27" s="3">
        <f t="shared" si="13"/>
        <v>9.8070536134309734</v>
      </c>
      <c r="CD27" s="3">
        <f t="shared" si="14"/>
        <v>7.4235972153896643E-2</v>
      </c>
      <c r="CE27" s="3">
        <f t="shared" si="15"/>
        <v>12.864154267595769</v>
      </c>
    </row>
    <row r="28" spans="1:83" s="3" customFormat="1">
      <c r="A28" s="4">
        <v>1976</v>
      </c>
      <c r="B28" s="15">
        <v>3.79</v>
      </c>
      <c r="C28" s="15">
        <v>1.5</v>
      </c>
      <c r="D28" s="16">
        <v>41.1</v>
      </c>
      <c r="E28" s="37">
        <v>404862</v>
      </c>
      <c r="F28" s="37">
        <v>258237</v>
      </c>
      <c r="G28" s="37">
        <v>251665</v>
      </c>
      <c r="H28" s="37">
        <v>243061</v>
      </c>
      <c r="I28" s="37">
        <v>218253</v>
      </c>
      <c r="J28" s="37">
        <v>165899</v>
      </c>
      <c r="K28" s="43">
        <v>52354</v>
      </c>
      <c r="L28" s="37">
        <v>15951</v>
      </c>
      <c r="M28" s="37">
        <v>8857</v>
      </c>
      <c r="N28" s="37">
        <v>5054</v>
      </c>
      <c r="O28" s="37">
        <v>1577</v>
      </c>
      <c r="P28" s="37">
        <v>3476</v>
      </c>
      <c r="Q28" s="37">
        <v>3551</v>
      </c>
      <c r="R28" s="37">
        <v>1260</v>
      </c>
      <c r="S28" s="37">
        <v>2052</v>
      </c>
      <c r="T28" s="37">
        <v>6572</v>
      </c>
      <c r="U28" s="37">
        <v>69700</v>
      </c>
      <c r="V28" s="37">
        <v>58615</v>
      </c>
      <c r="W28" s="37">
        <v>76924</v>
      </c>
      <c r="X28" s="37">
        <v>404862</v>
      </c>
      <c r="Y28" s="37">
        <v>205439</v>
      </c>
      <c r="Z28" s="37">
        <v>180663</v>
      </c>
      <c r="AA28" s="37">
        <v>54386</v>
      </c>
      <c r="AB28" s="37">
        <v>8972</v>
      </c>
      <c r="AC28" s="37">
        <v>7694</v>
      </c>
      <c r="AD28" s="37">
        <v>8404</v>
      </c>
      <c r="AE28" s="37">
        <v>16134</v>
      </c>
      <c r="AF28" s="37">
        <v>4581</v>
      </c>
      <c r="AG28" s="37">
        <v>12442</v>
      </c>
      <c r="AH28" s="37">
        <v>5554</v>
      </c>
      <c r="AI28" s="37">
        <v>14892</v>
      </c>
      <c r="AJ28" s="37">
        <v>47604</v>
      </c>
      <c r="AK28" s="37">
        <v>24776</v>
      </c>
      <c r="AL28" s="37">
        <v>7135</v>
      </c>
      <c r="AM28" s="37">
        <v>118319</v>
      </c>
      <c r="AN28" s="37">
        <v>81701</v>
      </c>
      <c r="AO28" s="37">
        <v>81104</v>
      </c>
      <c r="AP28" s="106">
        <v>9558</v>
      </c>
      <c r="AQ28" s="37">
        <v>233462</v>
      </c>
      <c r="AR28" s="37">
        <v>52798</v>
      </c>
      <c r="AS28" s="37">
        <v>33525</v>
      </c>
      <c r="AT28" s="16">
        <v>77.400000000000006</v>
      </c>
      <c r="AV28" s="115">
        <v>61.1</v>
      </c>
      <c r="AW28" s="3">
        <v>64.400000000000006</v>
      </c>
      <c r="AX28" s="3">
        <v>47.9</v>
      </c>
      <c r="AY28" s="3">
        <v>64.099999999999994</v>
      </c>
      <c r="AZ28" s="3">
        <v>90.2</v>
      </c>
      <c r="BA28" s="3">
        <v>56.5</v>
      </c>
      <c r="BB28" s="3">
        <v>57.6</v>
      </c>
      <c r="BC28" s="3">
        <v>66.099999999999994</v>
      </c>
      <c r="BD28" s="3">
        <v>31.3</v>
      </c>
      <c r="BE28" s="3">
        <v>60.7</v>
      </c>
      <c r="BG28" s="125">
        <f t="shared" si="2"/>
        <v>84450.310559006204</v>
      </c>
      <c r="BH28" s="125">
        <f t="shared" si="0"/>
        <v>18730.68893528184</v>
      </c>
      <c r="BI28" s="125">
        <f t="shared" si="0"/>
        <v>12003.120124804995</v>
      </c>
      <c r="BJ28" s="125">
        <f t="shared" si="0"/>
        <v>9317.0731707317082</v>
      </c>
      <c r="BK28" s="125">
        <f t="shared" si="0"/>
        <v>28555.752212389383</v>
      </c>
      <c r="BL28" s="125">
        <f t="shared" si="0"/>
        <v>7953.125</v>
      </c>
      <c r="BM28" s="135">
        <f t="shared" si="0"/>
        <v>18822.995461422091</v>
      </c>
      <c r="BN28" s="125">
        <f t="shared" si="0"/>
        <v>17744.408945686901</v>
      </c>
      <c r="BO28" s="130">
        <f t="shared" si="0"/>
        <v>24533.772652388798</v>
      </c>
      <c r="BP28" s="125"/>
      <c r="BQ28" s="125">
        <f t="shared" si="3"/>
        <v>382098.19967266778</v>
      </c>
      <c r="BR28" s="125"/>
      <c r="BS28" s="3">
        <f t="shared" si="4"/>
        <v>1.0540098199672669</v>
      </c>
      <c r="BT28" s="3">
        <f t="shared" si="5"/>
        <v>0.78396072013093288</v>
      </c>
      <c r="BU28" s="3">
        <f t="shared" si="6"/>
        <v>1.0490998363338788</v>
      </c>
      <c r="BV28" s="3">
        <f t="shared" si="7"/>
        <v>1.4762684124386252</v>
      </c>
      <c r="BW28" s="3">
        <f t="shared" si="8"/>
        <v>0.92471358428805239</v>
      </c>
      <c r="BX28" s="3">
        <f t="shared" si="9"/>
        <v>0.94271685761047463</v>
      </c>
      <c r="BY28" s="136">
        <f t="shared" si="10"/>
        <v>1.0818330605564648</v>
      </c>
      <c r="BZ28" s="3">
        <f t="shared" si="11"/>
        <v>0.51227495908346976</v>
      </c>
      <c r="CA28" s="131">
        <f t="shared" si="12"/>
        <v>0.99345335515548283</v>
      </c>
      <c r="CC28" s="3">
        <f t="shared" si="13"/>
        <v>9.8428345642054165</v>
      </c>
      <c r="CD28" s="3">
        <f t="shared" si="14"/>
        <v>7.8656880680090926E-2</v>
      </c>
      <c r="CE28" s="3">
        <f t="shared" si="15"/>
        <v>12.853432921758536</v>
      </c>
    </row>
    <row r="29" spans="1:83" s="3" customFormat="1">
      <c r="A29" s="4">
        <v>1977</v>
      </c>
      <c r="B29" s="15">
        <v>3.79</v>
      </c>
      <c r="C29" s="15">
        <v>1.48</v>
      </c>
      <c r="D29" s="16">
        <v>41.2</v>
      </c>
      <c r="E29" s="37">
        <v>447146</v>
      </c>
      <c r="F29" s="37">
        <v>286039</v>
      </c>
      <c r="G29" s="37">
        <v>278485</v>
      </c>
      <c r="H29" s="37">
        <v>269159</v>
      </c>
      <c r="I29" s="37">
        <v>238714</v>
      </c>
      <c r="J29" s="37">
        <v>182702</v>
      </c>
      <c r="K29" s="43">
        <v>56012</v>
      </c>
      <c r="L29" s="37">
        <v>19304</v>
      </c>
      <c r="M29" s="37">
        <v>11140</v>
      </c>
      <c r="N29" s="37">
        <v>5374</v>
      </c>
      <c r="O29" s="37">
        <v>1833</v>
      </c>
      <c r="P29" s="37">
        <v>3541</v>
      </c>
      <c r="Q29" s="37">
        <v>3952</v>
      </c>
      <c r="R29" s="37">
        <v>1291</v>
      </c>
      <c r="S29" s="37">
        <v>2320</v>
      </c>
      <c r="T29" s="37">
        <v>7554</v>
      </c>
      <c r="U29" s="37">
        <v>79111</v>
      </c>
      <c r="V29" s="37">
        <v>67187</v>
      </c>
      <c r="W29" s="37">
        <v>81996</v>
      </c>
      <c r="X29" s="37">
        <v>447146</v>
      </c>
      <c r="Y29" s="37">
        <v>227637</v>
      </c>
      <c r="Z29" s="37">
        <v>197937</v>
      </c>
      <c r="AA29" s="37">
        <v>57956</v>
      </c>
      <c r="AB29" s="37">
        <v>9727</v>
      </c>
      <c r="AC29" s="37">
        <v>8820</v>
      </c>
      <c r="AD29" s="37">
        <v>9019</v>
      </c>
      <c r="AE29" s="37">
        <v>16645</v>
      </c>
      <c r="AF29" s="37">
        <v>4826</v>
      </c>
      <c r="AG29" s="37">
        <v>15506</v>
      </c>
      <c r="AH29" s="37">
        <v>6370</v>
      </c>
      <c r="AI29" s="37">
        <v>16156</v>
      </c>
      <c r="AJ29" s="37">
        <v>52913</v>
      </c>
      <c r="AK29" s="37">
        <v>29699</v>
      </c>
      <c r="AL29" s="37">
        <v>8175</v>
      </c>
      <c r="AM29" s="37">
        <v>133707</v>
      </c>
      <c r="AN29" s="37">
        <v>93475</v>
      </c>
      <c r="AO29" s="37">
        <v>85803</v>
      </c>
      <c r="AP29" s="106">
        <v>10421</v>
      </c>
      <c r="AQ29" s="37">
        <v>256340</v>
      </c>
      <c r="AR29" s="37">
        <v>58402</v>
      </c>
      <c r="AS29" s="37">
        <v>38880</v>
      </c>
      <c r="AT29" s="16">
        <v>77.2</v>
      </c>
      <c r="AV29" s="115">
        <v>66</v>
      </c>
      <c r="AW29" s="3">
        <v>68.7</v>
      </c>
      <c r="AX29" s="3">
        <v>52.3</v>
      </c>
      <c r="AY29" s="3">
        <v>70.099999999999994</v>
      </c>
      <c r="AZ29" s="3">
        <v>93.7</v>
      </c>
      <c r="BA29" s="3">
        <v>59.9</v>
      </c>
      <c r="BB29" s="3">
        <v>60.4</v>
      </c>
      <c r="BC29" s="3">
        <v>78.2</v>
      </c>
      <c r="BD29" s="3">
        <v>35.799999999999997</v>
      </c>
      <c r="BE29" s="3">
        <v>64.5</v>
      </c>
      <c r="BG29" s="125">
        <f t="shared" si="2"/>
        <v>84360.989810771469</v>
      </c>
      <c r="BH29" s="125">
        <f t="shared" si="0"/>
        <v>18598.470363288721</v>
      </c>
      <c r="BI29" s="125">
        <f t="shared" si="0"/>
        <v>12582.025677603424</v>
      </c>
      <c r="BJ29" s="125">
        <f t="shared" si="0"/>
        <v>9625.4002134471721</v>
      </c>
      <c r="BK29" s="125">
        <f t="shared" si="0"/>
        <v>27787.979966611023</v>
      </c>
      <c r="BL29" s="125">
        <f t="shared" si="0"/>
        <v>7990.0662251655631</v>
      </c>
      <c r="BM29" s="135">
        <f t="shared" si="0"/>
        <v>19828.64450127877</v>
      </c>
      <c r="BN29" s="125">
        <f t="shared" si="0"/>
        <v>17793.296089385476</v>
      </c>
      <c r="BO29" s="130">
        <f t="shared" si="0"/>
        <v>25048.062015503878</v>
      </c>
      <c r="BP29" s="125"/>
      <c r="BQ29" s="125">
        <f t="shared" si="3"/>
        <v>388393.93939393939</v>
      </c>
      <c r="BR29" s="125"/>
      <c r="BS29" s="3">
        <f t="shared" si="4"/>
        <v>1.040909090909091</v>
      </c>
      <c r="BT29" s="3">
        <f t="shared" si="5"/>
        <v>0.79242424242424236</v>
      </c>
      <c r="BU29" s="3">
        <f t="shared" si="6"/>
        <v>1.062121212121212</v>
      </c>
      <c r="BV29" s="3">
        <f t="shared" si="7"/>
        <v>1.4196969696969697</v>
      </c>
      <c r="BW29" s="3">
        <f t="shared" si="8"/>
        <v>0.90757575757575759</v>
      </c>
      <c r="BX29" s="3">
        <f t="shared" si="9"/>
        <v>0.91515151515151516</v>
      </c>
      <c r="BY29" s="136">
        <f t="shared" si="10"/>
        <v>1.1848484848484848</v>
      </c>
      <c r="BZ29" s="3">
        <f t="shared" si="11"/>
        <v>0.54242424242424236</v>
      </c>
      <c r="CA29" s="131">
        <f t="shared" si="12"/>
        <v>0.97727272727272729</v>
      </c>
      <c r="CC29" s="3">
        <f t="shared" si="13"/>
        <v>9.8948828632157309</v>
      </c>
      <c r="CD29" s="3">
        <f t="shared" si="14"/>
        <v>0.16961490552483982</v>
      </c>
      <c r="CE29" s="3">
        <f t="shared" si="15"/>
        <v>12.869775411245481</v>
      </c>
    </row>
    <row r="30" spans="1:83" s="3" customFormat="1">
      <c r="A30" s="4">
        <v>1978</v>
      </c>
      <c r="B30" s="15">
        <v>3.82</v>
      </c>
      <c r="C30" s="15">
        <v>1.48</v>
      </c>
      <c r="D30" s="16">
        <v>41</v>
      </c>
      <c r="E30" s="37">
        <v>481334</v>
      </c>
      <c r="F30" s="37">
        <v>304562</v>
      </c>
      <c r="G30" s="37">
        <v>296079</v>
      </c>
      <c r="H30" s="37">
        <v>286195</v>
      </c>
      <c r="I30" s="37">
        <v>254671</v>
      </c>
      <c r="J30" s="37">
        <v>196809</v>
      </c>
      <c r="K30" s="43">
        <v>57862</v>
      </c>
      <c r="L30" s="37">
        <v>21443</v>
      </c>
      <c r="M30" s="37">
        <v>10081</v>
      </c>
      <c r="N30" s="37">
        <v>5645</v>
      </c>
      <c r="O30" s="37">
        <v>2280</v>
      </c>
      <c r="P30" s="37">
        <v>3365</v>
      </c>
      <c r="Q30" s="37">
        <v>4239</v>
      </c>
      <c r="R30" s="37">
        <v>1143</v>
      </c>
      <c r="S30" s="37">
        <v>2783</v>
      </c>
      <c r="T30" s="37">
        <v>8484</v>
      </c>
      <c r="U30" s="37">
        <v>92135</v>
      </c>
      <c r="V30" s="37">
        <v>79204</v>
      </c>
      <c r="W30" s="37">
        <v>84636</v>
      </c>
      <c r="X30" s="37">
        <v>481334</v>
      </c>
      <c r="Y30" s="37">
        <v>242487</v>
      </c>
      <c r="Z30" s="37">
        <v>208232</v>
      </c>
      <c r="AA30" s="37">
        <v>60200</v>
      </c>
      <c r="AB30" s="37">
        <v>10113</v>
      </c>
      <c r="AC30" s="37">
        <v>9363</v>
      </c>
      <c r="AD30" s="37">
        <v>9397</v>
      </c>
      <c r="AE30" s="37">
        <v>16778</v>
      </c>
      <c r="AF30" s="37">
        <v>5187</v>
      </c>
      <c r="AG30" s="37">
        <v>16837</v>
      </c>
      <c r="AH30" s="37">
        <v>7097</v>
      </c>
      <c r="AI30" s="37">
        <v>17076</v>
      </c>
      <c r="AJ30" s="37">
        <v>56182</v>
      </c>
      <c r="AK30" s="37">
        <v>34255</v>
      </c>
      <c r="AL30" s="37">
        <v>9171</v>
      </c>
      <c r="AM30" s="37">
        <v>150176</v>
      </c>
      <c r="AN30" s="37">
        <v>104036</v>
      </c>
      <c r="AO30" s="37">
        <v>88671</v>
      </c>
      <c r="AP30" s="106">
        <v>10967</v>
      </c>
      <c r="AQ30" s="37">
        <v>270307</v>
      </c>
      <c r="AR30" s="37">
        <v>62075</v>
      </c>
      <c r="AS30" s="37">
        <v>38735</v>
      </c>
      <c r="AT30" s="16">
        <v>77</v>
      </c>
      <c r="AV30" s="115">
        <v>68.400000000000006</v>
      </c>
      <c r="AW30" s="3">
        <v>71.099999999999994</v>
      </c>
      <c r="AX30" s="3">
        <v>55.6</v>
      </c>
      <c r="AY30" s="3">
        <v>69.7</v>
      </c>
      <c r="AZ30" s="3">
        <v>95.5</v>
      </c>
      <c r="BA30" s="3">
        <v>62.1</v>
      </c>
      <c r="BB30" s="3">
        <v>66.400000000000006</v>
      </c>
      <c r="BC30" s="3">
        <v>79.2</v>
      </c>
      <c r="BD30" s="3">
        <v>40.200000000000003</v>
      </c>
      <c r="BE30" s="3">
        <v>67.400000000000006</v>
      </c>
      <c r="BG30" s="125">
        <f t="shared" si="2"/>
        <v>84669.47960618847</v>
      </c>
      <c r="BH30" s="125">
        <f t="shared" si="0"/>
        <v>18188.848920863307</v>
      </c>
      <c r="BI30" s="125">
        <f t="shared" si="0"/>
        <v>13433.28550932568</v>
      </c>
      <c r="BJ30" s="125">
        <f t="shared" si="0"/>
        <v>9839.7905759162295</v>
      </c>
      <c r="BK30" s="125">
        <f t="shared" si="0"/>
        <v>27017.713365539454</v>
      </c>
      <c r="BL30" s="125">
        <f t="shared" si="0"/>
        <v>7811.7469879518067</v>
      </c>
      <c r="BM30" s="135">
        <f t="shared" si="0"/>
        <v>21258.838383838382</v>
      </c>
      <c r="BN30" s="125">
        <f t="shared" si="0"/>
        <v>17654.228855721391</v>
      </c>
      <c r="BO30" s="130">
        <f t="shared" si="0"/>
        <v>25335.311572700295</v>
      </c>
      <c r="BP30" s="125"/>
      <c r="BQ30" s="125">
        <f t="shared" si="3"/>
        <v>395185.67251461989</v>
      </c>
      <c r="BR30" s="125"/>
      <c r="BS30" s="3">
        <f t="shared" si="4"/>
        <v>1.0394736842105261</v>
      </c>
      <c r="BT30" s="3">
        <f t="shared" si="5"/>
        <v>0.81286549707602329</v>
      </c>
      <c r="BU30" s="3">
        <f t="shared" si="6"/>
        <v>1.0190058479532162</v>
      </c>
      <c r="BV30" s="3">
        <f t="shared" si="7"/>
        <v>1.3961988304093567</v>
      </c>
      <c r="BW30" s="3">
        <f t="shared" si="8"/>
        <v>0.9078947368421052</v>
      </c>
      <c r="BX30" s="3">
        <f t="shared" si="9"/>
        <v>0.97076023391812871</v>
      </c>
      <c r="BY30" s="136">
        <f t="shared" si="10"/>
        <v>1.1578947368421053</v>
      </c>
      <c r="BZ30" s="3">
        <f t="shared" si="11"/>
        <v>0.58771929824561397</v>
      </c>
      <c r="CA30" s="131">
        <f t="shared" si="12"/>
        <v>0.98538011695906436</v>
      </c>
      <c r="CC30" s="3">
        <f t="shared" si="13"/>
        <v>9.9645280118255108</v>
      </c>
      <c r="CD30" s="3">
        <f t="shared" si="14"/>
        <v>0.14660347419187544</v>
      </c>
      <c r="CE30" s="3">
        <f t="shared" si="15"/>
        <v>12.887110990440114</v>
      </c>
    </row>
    <row r="31" spans="1:83" s="3" customFormat="1">
      <c r="A31" s="4">
        <v>1979</v>
      </c>
      <c r="B31" s="15">
        <v>3.83</v>
      </c>
      <c r="C31" s="15">
        <v>1.47</v>
      </c>
      <c r="D31" s="16">
        <v>41.1</v>
      </c>
      <c r="E31" s="37">
        <v>517538</v>
      </c>
      <c r="F31" s="37">
        <v>326013</v>
      </c>
      <c r="G31" s="37">
        <v>317657</v>
      </c>
      <c r="H31" s="37">
        <v>306932</v>
      </c>
      <c r="I31" s="37">
        <v>274142</v>
      </c>
      <c r="J31" s="37">
        <v>211825</v>
      </c>
      <c r="K31" s="43">
        <v>62317</v>
      </c>
      <c r="L31" s="37">
        <v>21531</v>
      </c>
      <c r="M31" s="37">
        <v>11260</v>
      </c>
      <c r="N31" s="37">
        <v>6043</v>
      </c>
      <c r="O31" s="37">
        <v>2108</v>
      </c>
      <c r="P31" s="37">
        <v>3935</v>
      </c>
      <c r="Q31" s="37">
        <v>4682</v>
      </c>
      <c r="R31" s="37">
        <v>1163</v>
      </c>
      <c r="S31" s="37">
        <v>3209</v>
      </c>
      <c r="T31" s="37">
        <v>8356</v>
      </c>
      <c r="U31" s="37">
        <v>104013</v>
      </c>
      <c r="V31" s="37">
        <v>91507</v>
      </c>
      <c r="W31" s="37">
        <v>87512</v>
      </c>
      <c r="X31" s="37">
        <v>517538</v>
      </c>
      <c r="Y31" s="37">
        <v>261624</v>
      </c>
      <c r="Z31" s="37">
        <v>222438</v>
      </c>
      <c r="AA31" s="37">
        <v>62064</v>
      </c>
      <c r="AB31" s="37">
        <v>10648</v>
      </c>
      <c r="AC31" s="37">
        <v>9850</v>
      </c>
      <c r="AD31" s="37">
        <v>10176</v>
      </c>
      <c r="AE31" s="37">
        <v>17587</v>
      </c>
      <c r="AF31" s="37">
        <v>5616</v>
      </c>
      <c r="AG31" s="37">
        <v>18297</v>
      </c>
      <c r="AH31" s="37">
        <v>7750</v>
      </c>
      <c r="AI31" s="37">
        <v>18741</v>
      </c>
      <c r="AJ31" s="37">
        <v>61709</v>
      </c>
      <c r="AK31" s="37">
        <v>39186</v>
      </c>
      <c r="AL31" s="37">
        <v>10879</v>
      </c>
      <c r="AM31" s="37">
        <v>164806</v>
      </c>
      <c r="AN31" s="37">
        <v>115323</v>
      </c>
      <c r="AO31" s="37">
        <v>91108</v>
      </c>
      <c r="AP31" s="106">
        <v>11524</v>
      </c>
      <c r="AQ31" s="37">
        <v>286828</v>
      </c>
      <c r="AR31" s="37">
        <v>64389</v>
      </c>
      <c r="AS31" s="37">
        <v>39450</v>
      </c>
      <c r="AT31" s="16">
        <v>77.599999999999994</v>
      </c>
      <c r="AV31" s="115">
        <v>70.900000000000006</v>
      </c>
      <c r="AW31" s="3">
        <v>72.599999999999994</v>
      </c>
      <c r="AX31" s="3">
        <v>58.9</v>
      </c>
      <c r="AY31" s="3">
        <v>72.900000000000006</v>
      </c>
      <c r="AZ31" s="3">
        <v>97.2</v>
      </c>
      <c r="BA31" s="3">
        <v>65.099999999999994</v>
      </c>
      <c r="BB31" s="3">
        <v>67.8</v>
      </c>
      <c r="BC31" s="3">
        <v>84</v>
      </c>
      <c r="BD31" s="3">
        <v>43.8</v>
      </c>
      <c r="BE31" s="3">
        <v>69.7</v>
      </c>
      <c r="BG31" s="125">
        <f t="shared" si="2"/>
        <v>85487.603305785131</v>
      </c>
      <c r="BH31" s="125">
        <f t="shared" ref="BH31:BH56" si="16">AB31/AX31*100</f>
        <v>18078.098471986421</v>
      </c>
      <c r="BI31" s="125">
        <f t="shared" ref="BI31:BI56" si="17">AC31/AY31*100</f>
        <v>13511.659807956104</v>
      </c>
      <c r="BJ31" s="125">
        <f t="shared" ref="BJ31:BJ56" si="18">AD31/AZ31*100</f>
        <v>10469.135802469136</v>
      </c>
      <c r="BK31" s="125">
        <f t="shared" ref="BK31:BK56" si="19">AE31/BA31*100</f>
        <v>27015.360983102921</v>
      </c>
      <c r="BL31" s="125">
        <f t="shared" ref="BL31:BL56" si="20">AF31/BB31*100</f>
        <v>8283.1858407079653</v>
      </c>
      <c r="BM31" s="135">
        <f t="shared" ref="BM31:BM56" si="21">AG31/BC31*100</f>
        <v>21782.142857142859</v>
      </c>
      <c r="BN31" s="125">
        <f t="shared" ref="BN31:BN56" si="22">AH31/BD31*100</f>
        <v>17694.063926940642</v>
      </c>
      <c r="BO31" s="130">
        <f t="shared" ref="BO31:BO56" si="23">AI31/BE31*100</f>
        <v>26888.091822094691</v>
      </c>
      <c r="BP31" s="125"/>
      <c r="BQ31" s="125">
        <f t="shared" si="3"/>
        <v>404552.89139633282</v>
      </c>
      <c r="BR31" s="125"/>
      <c r="BS31" s="3">
        <f t="shared" si="4"/>
        <v>1.0239774330042311</v>
      </c>
      <c r="BT31" s="3">
        <f t="shared" si="5"/>
        <v>0.83074753173483773</v>
      </c>
      <c r="BU31" s="3">
        <f t="shared" si="6"/>
        <v>1.0282087447108603</v>
      </c>
      <c r="BV31" s="3">
        <f t="shared" si="7"/>
        <v>1.3709449929478137</v>
      </c>
      <c r="BW31" s="3">
        <f t="shared" si="8"/>
        <v>0.91819464033850473</v>
      </c>
      <c r="BX31" s="3">
        <f t="shared" si="9"/>
        <v>0.95627644569816628</v>
      </c>
      <c r="BY31" s="136">
        <f t="shared" si="10"/>
        <v>1.1847672778561353</v>
      </c>
      <c r="BZ31" s="3">
        <f t="shared" si="11"/>
        <v>0.61777150916784196</v>
      </c>
      <c r="CA31" s="131">
        <f t="shared" si="12"/>
        <v>0.9830747531734837</v>
      </c>
      <c r="CC31" s="3">
        <f t="shared" si="13"/>
        <v>9.9888457781093436</v>
      </c>
      <c r="CD31" s="3">
        <f t="shared" si="14"/>
        <v>0.16954636530523173</v>
      </c>
      <c r="CE31" s="3">
        <f t="shared" si="15"/>
        <v>12.910537764401973</v>
      </c>
    </row>
    <row r="32" spans="1:83" s="3" customFormat="1">
      <c r="A32" s="4">
        <v>1980</v>
      </c>
      <c r="B32" s="15">
        <v>3.83</v>
      </c>
      <c r="C32" s="15">
        <v>1.5</v>
      </c>
      <c r="D32" s="16">
        <v>41.7</v>
      </c>
      <c r="E32" s="37">
        <v>563465</v>
      </c>
      <c r="F32" s="37">
        <v>349686</v>
      </c>
      <c r="G32" s="37">
        <v>341495</v>
      </c>
      <c r="H32" s="37">
        <v>330587</v>
      </c>
      <c r="I32" s="37">
        <v>293362</v>
      </c>
      <c r="J32" s="37">
        <v>226117</v>
      </c>
      <c r="K32" s="43">
        <v>67245</v>
      </c>
      <c r="L32" s="37">
        <v>24397</v>
      </c>
      <c r="M32" s="37">
        <v>12828</v>
      </c>
      <c r="N32" s="37">
        <v>5889</v>
      </c>
      <c r="O32" s="37">
        <v>2157</v>
      </c>
      <c r="P32" s="37">
        <v>3733</v>
      </c>
      <c r="Q32" s="37">
        <v>5018</v>
      </c>
      <c r="R32" s="37">
        <v>1326</v>
      </c>
      <c r="S32" s="37">
        <v>3375</v>
      </c>
      <c r="T32" s="37">
        <v>8191</v>
      </c>
      <c r="U32" s="37">
        <v>124459</v>
      </c>
      <c r="V32" s="37">
        <v>107782</v>
      </c>
      <c r="W32" s="37">
        <v>89320</v>
      </c>
      <c r="X32" s="37">
        <v>563465</v>
      </c>
      <c r="Y32" s="37">
        <v>282263</v>
      </c>
      <c r="Z32" s="37">
        <v>238126</v>
      </c>
      <c r="AA32" s="37">
        <v>66245</v>
      </c>
      <c r="AB32" s="37">
        <v>11297</v>
      </c>
      <c r="AC32" s="37">
        <v>12693</v>
      </c>
      <c r="AD32" s="37">
        <v>10092</v>
      </c>
      <c r="AE32" s="37">
        <v>17914</v>
      </c>
      <c r="AF32" s="37">
        <v>5771</v>
      </c>
      <c r="AG32" s="37">
        <v>20236</v>
      </c>
      <c r="AH32" s="37">
        <v>8637</v>
      </c>
      <c r="AI32" s="37">
        <v>20135</v>
      </c>
      <c r="AJ32" s="37">
        <v>65105</v>
      </c>
      <c r="AK32" s="37">
        <v>44137</v>
      </c>
      <c r="AL32" s="37">
        <v>12952</v>
      </c>
      <c r="AM32" s="37">
        <v>188375</v>
      </c>
      <c r="AN32" s="37">
        <v>131671</v>
      </c>
      <c r="AO32" s="37">
        <v>92828</v>
      </c>
      <c r="AP32" s="106">
        <v>12186</v>
      </c>
      <c r="AQ32" s="37">
        <v>305549</v>
      </c>
      <c r="AR32" s="37">
        <v>67424</v>
      </c>
      <c r="AS32" s="37">
        <v>40780</v>
      </c>
      <c r="AT32" s="16">
        <v>77.900000000000006</v>
      </c>
      <c r="AV32" s="115">
        <v>76.599999999999994</v>
      </c>
      <c r="AW32" s="3">
        <v>77</v>
      </c>
      <c r="AX32" s="3">
        <v>63.8</v>
      </c>
      <c r="AY32" s="3">
        <v>97.4</v>
      </c>
      <c r="AZ32" s="3">
        <v>104.1</v>
      </c>
      <c r="BA32" s="3">
        <v>68.599999999999994</v>
      </c>
      <c r="BB32" s="3">
        <v>69</v>
      </c>
      <c r="BC32" s="3">
        <v>89.3</v>
      </c>
      <c r="BD32" s="3">
        <v>47.9</v>
      </c>
      <c r="BE32" s="3">
        <v>74.7</v>
      </c>
      <c r="BG32" s="125">
        <f t="shared" si="2"/>
        <v>86032.467532467534</v>
      </c>
      <c r="BH32" s="125">
        <f t="shared" si="16"/>
        <v>17706.896551724138</v>
      </c>
      <c r="BI32" s="125">
        <f t="shared" si="17"/>
        <v>13031.827515400411</v>
      </c>
      <c r="BJ32" s="125">
        <f t="shared" si="18"/>
        <v>9694.5244956772349</v>
      </c>
      <c r="BK32" s="125">
        <f t="shared" si="19"/>
        <v>26113.702623906709</v>
      </c>
      <c r="BL32" s="125">
        <f t="shared" si="20"/>
        <v>8363.7681159420299</v>
      </c>
      <c r="BM32" s="135">
        <f t="shared" si="21"/>
        <v>22660.694288913775</v>
      </c>
      <c r="BN32" s="125">
        <f t="shared" si="22"/>
        <v>18031.315240083506</v>
      </c>
      <c r="BO32" s="130">
        <f t="shared" si="23"/>
        <v>26954.484605087015</v>
      </c>
      <c r="BP32" s="125"/>
      <c r="BQ32" s="125">
        <f t="shared" si="3"/>
        <v>398889.03394255874</v>
      </c>
      <c r="BR32" s="125"/>
      <c r="BS32" s="3">
        <f t="shared" si="4"/>
        <v>1.0052219321148825</v>
      </c>
      <c r="BT32" s="3">
        <f t="shared" si="5"/>
        <v>0.83289817232375984</v>
      </c>
      <c r="BU32" s="3">
        <f t="shared" si="6"/>
        <v>1.2715404699738906</v>
      </c>
      <c r="BV32" s="3">
        <f t="shared" si="7"/>
        <v>1.3590078328981723</v>
      </c>
      <c r="BW32" s="3">
        <f t="shared" si="8"/>
        <v>0.8955613577023499</v>
      </c>
      <c r="BX32" s="3">
        <f t="shared" si="9"/>
        <v>0.90078328981723244</v>
      </c>
      <c r="BY32" s="136">
        <f t="shared" si="10"/>
        <v>1.1657963446475197</v>
      </c>
      <c r="BZ32" s="3">
        <f t="shared" si="11"/>
        <v>0.62532637075718023</v>
      </c>
      <c r="CA32" s="131">
        <f t="shared" si="12"/>
        <v>0.97519582245430825</v>
      </c>
      <c r="CC32" s="3">
        <f t="shared" si="13"/>
        <v>10.028387173517466</v>
      </c>
      <c r="CD32" s="3">
        <f t="shared" si="14"/>
        <v>0.15340441113590783</v>
      </c>
      <c r="CE32" s="3">
        <f t="shared" si="15"/>
        <v>12.896438546772474</v>
      </c>
    </row>
    <row r="33" spans="1:93" s="3" customFormat="1">
      <c r="A33" s="4">
        <v>1981</v>
      </c>
      <c r="B33" s="15">
        <v>3.8</v>
      </c>
      <c r="C33" s="15">
        <v>1.51</v>
      </c>
      <c r="D33" s="16">
        <v>42.2</v>
      </c>
      <c r="E33" s="37">
        <v>598555</v>
      </c>
      <c r="F33" s="37">
        <v>367111</v>
      </c>
      <c r="G33" s="37">
        <v>358485</v>
      </c>
      <c r="H33" s="37">
        <v>346871</v>
      </c>
      <c r="I33" s="37">
        <v>307533</v>
      </c>
      <c r="J33" s="37">
        <v>238393</v>
      </c>
      <c r="K33" s="43">
        <v>69140</v>
      </c>
      <c r="L33" s="37">
        <v>26207</v>
      </c>
      <c r="M33" s="37">
        <v>13131</v>
      </c>
      <c r="N33" s="37">
        <v>5919</v>
      </c>
      <c r="O33" s="37">
        <v>2300</v>
      </c>
      <c r="P33" s="37">
        <v>3619</v>
      </c>
      <c r="Q33" s="37">
        <v>5695</v>
      </c>
      <c r="R33" s="37">
        <v>1653</v>
      </c>
      <c r="S33" s="37">
        <v>3789</v>
      </c>
      <c r="T33" s="37">
        <v>8626</v>
      </c>
      <c r="U33" s="37">
        <v>137474</v>
      </c>
      <c r="V33" s="37">
        <v>121692</v>
      </c>
      <c r="W33" s="37">
        <v>93970</v>
      </c>
      <c r="X33" s="37">
        <v>598555</v>
      </c>
      <c r="Y33" s="37">
        <v>301107</v>
      </c>
      <c r="Z33" s="37">
        <v>251275</v>
      </c>
      <c r="AA33" s="37">
        <v>69032</v>
      </c>
      <c r="AB33" s="37">
        <v>11956</v>
      </c>
      <c r="AC33" s="37">
        <v>14757</v>
      </c>
      <c r="AD33" s="37">
        <v>10618</v>
      </c>
      <c r="AE33" s="37">
        <v>18417</v>
      </c>
      <c r="AF33" s="37">
        <v>5909</v>
      </c>
      <c r="AG33" s="37">
        <v>22368</v>
      </c>
      <c r="AH33" s="37">
        <v>9057</v>
      </c>
      <c r="AI33" s="37">
        <v>21363</v>
      </c>
      <c r="AJ33" s="37">
        <v>67799</v>
      </c>
      <c r="AK33" s="37">
        <v>49832</v>
      </c>
      <c r="AL33" s="37">
        <v>14621</v>
      </c>
      <c r="AM33" s="37">
        <v>199652</v>
      </c>
      <c r="AN33" s="37">
        <v>142790</v>
      </c>
      <c r="AO33" s="37">
        <v>97795</v>
      </c>
      <c r="AP33" s="106">
        <v>12208</v>
      </c>
      <c r="AQ33" s="37">
        <v>317279</v>
      </c>
      <c r="AR33" s="37">
        <v>66004</v>
      </c>
      <c r="AS33" s="37">
        <v>39242</v>
      </c>
      <c r="AT33" s="16">
        <v>79.2</v>
      </c>
      <c r="AV33" s="115">
        <v>80.3</v>
      </c>
      <c r="AW33" s="3">
        <v>81.099999999999994</v>
      </c>
      <c r="AX33" s="3">
        <v>66.3</v>
      </c>
      <c r="AY33" s="3">
        <v>104.9</v>
      </c>
      <c r="AZ33" s="3">
        <v>108.8</v>
      </c>
      <c r="BA33" s="3">
        <v>71.400000000000006</v>
      </c>
      <c r="BB33" s="3">
        <v>70.900000000000006</v>
      </c>
      <c r="BC33" s="3">
        <v>92.4</v>
      </c>
      <c r="BD33" s="3">
        <v>51.5</v>
      </c>
      <c r="BE33" s="3">
        <v>78.400000000000006</v>
      </c>
      <c r="BG33" s="125">
        <f t="shared" si="2"/>
        <v>85119.605425400747</v>
      </c>
      <c r="BH33" s="125">
        <f t="shared" si="16"/>
        <v>18033.182503770739</v>
      </c>
      <c r="BI33" s="125">
        <f t="shared" si="17"/>
        <v>14067.683508102953</v>
      </c>
      <c r="BJ33" s="125">
        <f t="shared" si="18"/>
        <v>9759.1911764705892</v>
      </c>
      <c r="BK33" s="125">
        <f t="shared" si="19"/>
        <v>25794.117647058822</v>
      </c>
      <c r="BL33" s="125">
        <f t="shared" si="20"/>
        <v>8334.2736248236943</v>
      </c>
      <c r="BM33" s="135">
        <f t="shared" si="21"/>
        <v>24207.792207792209</v>
      </c>
      <c r="BN33" s="125">
        <f t="shared" si="22"/>
        <v>17586.407766990291</v>
      </c>
      <c r="BO33" s="130">
        <f t="shared" si="23"/>
        <v>27248.724489795917</v>
      </c>
      <c r="BP33" s="125"/>
      <c r="BQ33" s="125">
        <f t="shared" si="3"/>
        <v>395117.06102117064</v>
      </c>
      <c r="BR33" s="125"/>
      <c r="BS33" s="3">
        <f t="shared" si="4"/>
        <v>1.0099626400996264</v>
      </c>
      <c r="BT33" s="3">
        <f t="shared" si="5"/>
        <v>0.82565379825653795</v>
      </c>
      <c r="BU33" s="3">
        <f t="shared" si="6"/>
        <v>1.3063511830635119</v>
      </c>
      <c r="BV33" s="3">
        <f t="shared" si="7"/>
        <v>1.3549190535491906</v>
      </c>
      <c r="BW33" s="3">
        <f t="shared" si="8"/>
        <v>0.8891656288916564</v>
      </c>
      <c r="BX33" s="3">
        <f t="shared" si="9"/>
        <v>0.88293897882938988</v>
      </c>
      <c r="BY33" s="136">
        <f t="shared" si="10"/>
        <v>1.1506849315068495</v>
      </c>
      <c r="BZ33" s="3">
        <f t="shared" si="11"/>
        <v>0.64134495641344957</v>
      </c>
      <c r="CA33" s="131">
        <f t="shared" si="12"/>
        <v>0.97633872976338743</v>
      </c>
      <c r="CC33" s="3">
        <f t="shared" si="13"/>
        <v>10.09442985237399</v>
      </c>
      <c r="CD33" s="3">
        <f t="shared" si="14"/>
        <v>0.14035735769492264</v>
      </c>
      <c r="CE33" s="3">
        <f t="shared" si="15"/>
        <v>12.886937356993815</v>
      </c>
    </row>
    <row r="34" spans="1:93" s="3" customFormat="1">
      <c r="A34" s="4">
        <v>1982</v>
      </c>
      <c r="B34" s="15">
        <v>3.8</v>
      </c>
      <c r="C34" s="15">
        <v>1.55</v>
      </c>
      <c r="D34" s="16">
        <v>42.5</v>
      </c>
      <c r="E34" s="37">
        <v>640182</v>
      </c>
      <c r="F34" s="37">
        <v>393014</v>
      </c>
      <c r="G34" s="37">
        <v>383699</v>
      </c>
      <c r="H34" s="37">
        <v>371754</v>
      </c>
      <c r="I34" s="37">
        <v>327120</v>
      </c>
      <c r="J34" s="37">
        <v>253845</v>
      </c>
      <c r="K34" s="43">
        <v>73276</v>
      </c>
      <c r="L34" s="37">
        <v>29747</v>
      </c>
      <c r="M34" s="37">
        <v>14887</v>
      </c>
      <c r="N34" s="37">
        <v>5939</v>
      </c>
      <c r="O34" s="37">
        <v>2593</v>
      </c>
      <c r="P34" s="37">
        <v>3346</v>
      </c>
      <c r="Q34" s="37">
        <v>6006</v>
      </c>
      <c r="R34" s="37">
        <v>1841</v>
      </c>
      <c r="S34" s="37">
        <v>3919</v>
      </c>
      <c r="T34" s="37">
        <v>9315</v>
      </c>
      <c r="U34" s="37">
        <v>152972</v>
      </c>
      <c r="V34" s="37">
        <v>137854</v>
      </c>
      <c r="W34" s="37">
        <v>94196</v>
      </c>
      <c r="X34" s="37">
        <v>640182</v>
      </c>
      <c r="Y34" s="37">
        <v>323550</v>
      </c>
      <c r="Z34" s="37">
        <v>266063</v>
      </c>
      <c r="AA34" s="37">
        <v>71046</v>
      </c>
      <c r="AB34" s="37">
        <v>12601</v>
      </c>
      <c r="AC34" s="37">
        <v>15229</v>
      </c>
      <c r="AD34" s="37">
        <v>11061</v>
      </c>
      <c r="AE34" s="37">
        <v>18915</v>
      </c>
      <c r="AF34" s="37">
        <v>6250</v>
      </c>
      <c r="AG34" s="37">
        <v>23988</v>
      </c>
      <c r="AH34" s="37">
        <v>9985</v>
      </c>
      <c r="AI34" s="37">
        <v>22758</v>
      </c>
      <c r="AJ34" s="37">
        <v>74230</v>
      </c>
      <c r="AK34" s="37">
        <v>57488</v>
      </c>
      <c r="AL34" s="37">
        <v>17286</v>
      </c>
      <c r="AM34" s="37">
        <v>218450</v>
      </c>
      <c r="AN34" s="37">
        <v>157931</v>
      </c>
      <c r="AO34" s="37">
        <v>98181</v>
      </c>
      <c r="AP34" s="106">
        <v>13189</v>
      </c>
      <c r="AQ34" s="37">
        <v>335526</v>
      </c>
      <c r="AR34" s="37">
        <v>69464</v>
      </c>
      <c r="AS34" s="37">
        <v>40159</v>
      </c>
      <c r="AT34" s="16">
        <v>79.3</v>
      </c>
      <c r="AV34" s="115">
        <v>82.5</v>
      </c>
      <c r="AW34" s="3">
        <v>82.6</v>
      </c>
      <c r="AX34" s="3">
        <v>68.3</v>
      </c>
      <c r="AY34" s="3">
        <v>108.6</v>
      </c>
      <c r="AZ34" s="3">
        <v>109.7</v>
      </c>
      <c r="BA34" s="3">
        <v>73.5</v>
      </c>
      <c r="BB34" s="3">
        <v>72.900000000000006</v>
      </c>
      <c r="BC34" s="3">
        <v>97.1</v>
      </c>
      <c r="BD34" s="3">
        <v>54.7</v>
      </c>
      <c r="BE34" s="3">
        <v>80</v>
      </c>
      <c r="BG34" s="125">
        <f t="shared" si="2"/>
        <v>86012.106537530271</v>
      </c>
      <c r="BH34" s="125">
        <f t="shared" si="16"/>
        <v>18449.48755490483</v>
      </c>
      <c r="BI34" s="125">
        <f t="shared" si="17"/>
        <v>14023.020257826889</v>
      </c>
      <c r="BJ34" s="125">
        <f t="shared" si="18"/>
        <v>10082.953509571558</v>
      </c>
      <c r="BK34" s="125">
        <f t="shared" si="19"/>
        <v>25734.693877551017</v>
      </c>
      <c r="BL34" s="125">
        <f t="shared" si="20"/>
        <v>8573.388203017832</v>
      </c>
      <c r="BM34" s="135">
        <f t="shared" si="21"/>
        <v>24704.428424304842</v>
      </c>
      <c r="BN34" s="125">
        <f t="shared" si="22"/>
        <v>18254.113345521022</v>
      </c>
      <c r="BO34" s="130">
        <f t="shared" si="23"/>
        <v>28447.500000000004</v>
      </c>
      <c r="BP34" s="125"/>
      <c r="BQ34" s="125">
        <f t="shared" si="3"/>
        <v>406698.18181818182</v>
      </c>
      <c r="BR34" s="125"/>
      <c r="BS34" s="3">
        <f t="shared" si="4"/>
        <v>1.0012121212121212</v>
      </c>
      <c r="BT34" s="3">
        <f t="shared" si="5"/>
        <v>0.82787878787878788</v>
      </c>
      <c r="BU34" s="3">
        <f t="shared" si="6"/>
        <v>1.3163636363636364</v>
      </c>
      <c r="BV34" s="3">
        <f t="shared" si="7"/>
        <v>1.3296969696969698</v>
      </c>
      <c r="BW34" s="3">
        <f t="shared" si="8"/>
        <v>0.89090909090909087</v>
      </c>
      <c r="BX34" s="3">
        <f t="shared" si="9"/>
        <v>0.88363636363636366</v>
      </c>
      <c r="BY34" s="136">
        <f t="shared" si="10"/>
        <v>1.176969696969697</v>
      </c>
      <c r="BZ34" s="3">
        <f t="shared" si="11"/>
        <v>0.66303030303030308</v>
      </c>
      <c r="CA34" s="131">
        <f t="shared" si="12"/>
        <v>0.96969696969696972</v>
      </c>
      <c r="CC34" s="3">
        <f t="shared" si="13"/>
        <v>10.114737794979213</v>
      </c>
      <c r="CD34" s="3">
        <f t="shared" si="14"/>
        <v>0.16294308195664395</v>
      </c>
      <c r="CE34" s="3">
        <f t="shared" si="15"/>
        <v>12.915826621312865</v>
      </c>
    </row>
    <row r="35" spans="1:93" s="3" customFormat="1">
      <c r="A35" s="4">
        <v>1983</v>
      </c>
      <c r="B35" s="15">
        <v>3.79</v>
      </c>
      <c r="C35" s="15">
        <v>1.55</v>
      </c>
      <c r="D35" s="16">
        <v>42.5</v>
      </c>
      <c r="E35" s="37">
        <v>660793</v>
      </c>
      <c r="F35" s="37">
        <v>405517</v>
      </c>
      <c r="G35" s="37">
        <v>396183</v>
      </c>
      <c r="H35" s="37">
        <v>384760</v>
      </c>
      <c r="I35" s="37">
        <v>337395</v>
      </c>
      <c r="J35" s="37">
        <v>263155</v>
      </c>
      <c r="K35" s="43">
        <v>74239</v>
      </c>
      <c r="L35" s="37">
        <v>31960</v>
      </c>
      <c r="M35" s="37">
        <v>15405</v>
      </c>
      <c r="N35" s="37">
        <v>5732</v>
      </c>
      <c r="O35" s="37">
        <v>2282</v>
      </c>
      <c r="P35" s="37">
        <v>3451</v>
      </c>
      <c r="Q35" s="37">
        <v>5691</v>
      </c>
      <c r="R35" s="37">
        <v>1384</v>
      </c>
      <c r="S35" s="37">
        <v>3999</v>
      </c>
      <c r="T35" s="37">
        <v>9334</v>
      </c>
      <c r="U35" s="37">
        <v>160877</v>
      </c>
      <c r="V35" s="37">
        <v>145190</v>
      </c>
      <c r="W35" s="37">
        <v>94399</v>
      </c>
      <c r="X35" s="37">
        <v>660793</v>
      </c>
      <c r="Y35" s="37">
        <v>333603</v>
      </c>
      <c r="Z35" s="37">
        <v>272199</v>
      </c>
      <c r="AA35" s="37">
        <v>72099</v>
      </c>
      <c r="AB35" s="37">
        <v>12929</v>
      </c>
      <c r="AC35" s="37">
        <v>15774</v>
      </c>
      <c r="AD35" s="37">
        <v>11216</v>
      </c>
      <c r="AE35" s="37">
        <v>18910</v>
      </c>
      <c r="AF35" s="37">
        <v>6436</v>
      </c>
      <c r="AG35" s="37">
        <v>25729</v>
      </c>
      <c r="AH35" s="37">
        <v>10414</v>
      </c>
      <c r="AI35" s="37">
        <v>23462</v>
      </c>
      <c r="AJ35" s="37">
        <v>75230</v>
      </c>
      <c r="AK35" s="37">
        <v>61404</v>
      </c>
      <c r="AL35" s="37">
        <v>18696</v>
      </c>
      <c r="AM35" s="37">
        <v>228987</v>
      </c>
      <c r="AN35" s="37">
        <v>167040</v>
      </c>
      <c r="AO35" s="37">
        <v>98203</v>
      </c>
      <c r="AP35" s="106">
        <v>13403</v>
      </c>
      <c r="AQ35" s="37">
        <v>344113</v>
      </c>
      <c r="AR35" s="37">
        <v>71914</v>
      </c>
      <c r="AS35" s="37">
        <v>42694</v>
      </c>
      <c r="AT35" s="16">
        <v>79.099999999999994</v>
      </c>
      <c r="AV35" s="115">
        <v>84</v>
      </c>
      <c r="AW35" s="3">
        <v>84.3</v>
      </c>
      <c r="AX35" s="3">
        <v>70.3</v>
      </c>
      <c r="AY35" s="3">
        <v>108.2</v>
      </c>
      <c r="AZ35" s="3">
        <v>110.4</v>
      </c>
      <c r="BA35" s="3">
        <v>75.099999999999994</v>
      </c>
      <c r="BB35" s="3">
        <v>73.900000000000006</v>
      </c>
      <c r="BC35" s="3">
        <v>96.3</v>
      </c>
      <c r="BD35" s="3">
        <v>57.4</v>
      </c>
      <c r="BE35" s="3">
        <v>81.900000000000006</v>
      </c>
      <c r="BG35" s="125">
        <f t="shared" si="2"/>
        <v>85526.69039145908</v>
      </c>
      <c r="BH35" s="125">
        <f t="shared" si="16"/>
        <v>18391.18065433855</v>
      </c>
      <c r="BI35" s="125">
        <f t="shared" si="17"/>
        <v>14578.558225508317</v>
      </c>
      <c r="BJ35" s="125">
        <f t="shared" si="18"/>
        <v>10159.420289855072</v>
      </c>
      <c r="BK35" s="125">
        <f t="shared" si="19"/>
        <v>25179.760319573903</v>
      </c>
      <c r="BL35" s="125">
        <f t="shared" si="20"/>
        <v>8709.0663058186728</v>
      </c>
      <c r="BM35" s="135">
        <f t="shared" si="21"/>
        <v>26717.549325025961</v>
      </c>
      <c r="BN35" s="125">
        <f t="shared" si="22"/>
        <v>18142.857142857145</v>
      </c>
      <c r="BO35" s="130">
        <f t="shared" si="23"/>
        <v>28647.130647130645</v>
      </c>
      <c r="BP35" s="125"/>
      <c r="BQ35" s="125">
        <f t="shared" si="3"/>
        <v>409658.33333333331</v>
      </c>
      <c r="BR35" s="125"/>
      <c r="BS35" s="3">
        <f t="shared" si="4"/>
        <v>1.0035714285714286</v>
      </c>
      <c r="BT35" s="3">
        <f t="shared" si="5"/>
        <v>0.83690476190476182</v>
      </c>
      <c r="BU35" s="3">
        <f t="shared" si="6"/>
        <v>1.2880952380952382</v>
      </c>
      <c r="BV35" s="3">
        <f t="shared" si="7"/>
        <v>1.3142857142857143</v>
      </c>
      <c r="BW35" s="3">
        <f t="shared" si="8"/>
        <v>0.89404761904761898</v>
      </c>
      <c r="BX35" s="3">
        <f t="shared" si="9"/>
        <v>0.87976190476190486</v>
      </c>
      <c r="BY35" s="136">
        <f t="shared" si="10"/>
        <v>1.1464285714285714</v>
      </c>
      <c r="BZ35" s="3">
        <f t="shared" si="11"/>
        <v>0.68333333333333335</v>
      </c>
      <c r="CA35" s="131">
        <f t="shared" si="12"/>
        <v>0.97500000000000009</v>
      </c>
      <c r="CC35" s="3">
        <f t="shared" si="13"/>
        <v>10.193075906566561</v>
      </c>
      <c r="CD35" s="3">
        <f t="shared" si="14"/>
        <v>0.13665151996076619</v>
      </c>
      <c r="CE35" s="3">
        <f t="shared" si="15"/>
        <v>12.923078757931913</v>
      </c>
    </row>
    <row r="36" spans="1:93" s="3" customFormat="1">
      <c r="A36" s="4">
        <v>1984</v>
      </c>
      <c r="B36" s="15">
        <v>3.79</v>
      </c>
      <c r="C36" s="15">
        <v>1.57</v>
      </c>
      <c r="D36" s="16">
        <v>42.8</v>
      </c>
      <c r="E36" s="37">
        <v>704653</v>
      </c>
      <c r="F36" s="37">
        <v>424025</v>
      </c>
      <c r="G36" s="37">
        <v>413690</v>
      </c>
      <c r="H36" s="37">
        <v>401195</v>
      </c>
      <c r="I36" s="37">
        <v>351413</v>
      </c>
      <c r="J36" s="37">
        <v>273846</v>
      </c>
      <c r="K36" s="43">
        <v>77567</v>
      </c>
      <c r="L36" s="37">
        <v>34698</v>
      </c>
      <c r="M36" s="37">
        <v>15084</v>
      </c>
      <c r="N36" s="37">
        <v>5808</v>
      </c>
      <c r="O36" s="37">
        <v>2542</v>
      </c>
      <c r="P36" s="37">
        <v>3266</v>
      </c>
      <c r="Q36" s="37">
        <v>6686</v>
      </c>
      <c r="R36" s="37">
        <v>1499</v>
      </c>
      <c r="S36" s="37">
        <v>4823</v>
      </c>
      <c r="T36" s="37">
        <v>10335</v>
      </c>
      <c r="U36" s="37">
        <v>184554</v>
      </c>
      <c r="V36" s="37">
        <v>166807</v>
      </c>
      <c r="W36" s="37">
        <v>96074</v>
      </c>
      <c r="X36" s="37">
        <v>704653</v>
      </c>
      <c r="Y36" s="37">
        <v>347388</v>
      </c>
      <c r="Z36" s="37">
        <v>282716</v>
      </c>
      <c r="AA36" s="37">
        <v>73669</v>
      </c>
      <c r="AB36" s="37">
        <v>13551</v>
      </c>
      <c r="AC36" s="37">
        <v>17044</v>
      </c>
      <c r="AD36" s="37">
        <v>11666</v>
      </c>
      <c r="AE36" s="37">
        <v>19236</v>
      </c>
      <c r="AF36" s="37">
        <v>6878</v>
      </c>
      <c r="AG36" s="37">
        <v>27239</v>
      </c>
      <c r="AH36" s="37">
        <v>11729</v>
      </c>
      <c r="AI36" s="37">
        <v>24628</v>
      </c>
      <c r="AJ36" s="37">
        <v>77077</v>
      </c>
      <c r="AK36" s="37">
        <v>64671</v>
      </c>
      <c r="AL36" s="37">
        <v>19626</v>
      </c>
      <c r="AM36" s="37">
        <v>257170</v>
      </c>
      <c r="AN36" s="37">
        <v>187408</v>
      </c>
      <c r="AO36" s="37">
        <v>100095</v>
      </c>
      <c r="AP36" s="106">
        <v>13701</v>
      </c>
      <c r="AQ36" s="37">
        <v>359353</v>
      </c>
      <c r="AR36" s="37">
        <v>76637</v>
      </c>
      <c r="AS36" s="37">
        <v>42899</v>
      </c>
      <c r="AT36" s="16">
        <v>78.7</v>
      </c>
      <c r="AV36" s="115">
        <v>85.9</v>
      </c>
      <c r="AW36" s="3">
        <v>86.6</v>
      </c>
      <c r="AX36" s="3">
        <v>72.099999999999994</v>
      </c>
      <c r="AY36" s="3">
        <v>108.1</v>
      </c>
      <c r="AZ36" s="3">
        <v>111.3</v>
      </c>
      <c r="BA36" s="3">
        <v>77</v>
      </c>
      <c r="BB36" s="3">
        <v>76.599999999999994</v>
      </c>
      <c r="BC36" s="3">
        <v>97.2</v>
      </c>
      <c r="BD36" s="3">
        <v>59.9</v>
      </c>
      <c r="BE36" s="3">
        <v>83.6</v>
      </c>
      <c r="BG36" s="125">
        <f t="shared" si="2"/>
        <v>85068.129330254043</v>
      </c>
      <c r="BH36" s="125">
        <f t="shared" si="16"/>
        <v>18794.729542302361</v>
      </c>
      <c r="BI36" s="125">
        <f t="shared" si="17"/>
        <v>15766.882516188716</v>
      </c>
      <c r="BJ36" s="125">
        <f t="shared" si="18"/>
        <v>10481.581311769991</v>
      </c>
      <c r="BK36" s="125">
        <f t="shared" si="19"/>
        <v>24981.81818181818</v>
      </c>
      <c r="BL36" s="125">
        <f t="shared" si="20"/>
        <v>8979.1122715404708</v>
      </c>
      <c r="BM36" s="135">
        <f t="shared" si="21"/>
        <v>28023.662551440328</v>
      </c>
      <c r="BN36" s="125">
        <f t="shared" si="22"/>
        <v>19580.968280467445</v>
      </c>
      <c r="BO36" s="130">
        <f t="shared" si="23"/>
        <v>29459.330143540672</v>
      </c>
      <c r="BP36" s="125"/>
      <c r="BQ36" s="125">
        <f t="shared" si="3"/>
        <v>418338.76600698486</v>
      </c>
      <c r="BR36" s="125"/>
      <c r="BS36" s="3">
        <f t="shared" si="4"/>
        <v>1.008149010477299</v>
      </c>
      <c r="BT36" s="3">
        <f t="shared" si="5"/>
        <v>0.83934807916181597</v>
      </c>
      <c r="BU36" s="3">
        <f t="shared" si="6"/>
        <v>1.2584400465657739</v>
      </c>
      <c r="BV36" s="3">
        <f t="shared" si="7"/>
        <v>1.2956926658905703</v>
      </c>
      <c r="BW36" s="3">
        <f t="shared" si="8"/>
        <v>0.89639115250291035</v>
      </c>
      <c r="BX36" s="3">
        <f t="shared" si="9"/>
        <v>0.89173457508731069</v>
      </c>
      <c r="BY36" s="136">
        <f t="shared" si="10"/>
        <v>1.1315483119906868</v>
      </c>
      <c r="BZ36" s="3">
        <f t="shared" si="11"/>
        <v>0.69732246798603026</v>
      </c>
      <c r="CA36" s="131">
        <f t="shared" si="12"/>
        <v>0.97322467986030259</v>
      </c>
      <c r="CC36" s="3">
        <f t="shared" si="13"/>
        <v>10.240804523391761</v>
      </c>
      <c r="CD36" s="3">
        <f t="shared" si="14"/>
        <v>0.1235868824761837</v>
      </c>
      <c r="CE36" s="3">
        <f t="shared" si="15"/>
        <v>12.944046828266469</v>
      </c>
    </row>
    <row r="37" spans="1:93" ht="13.5" customHeight="1">
      <c r="A37" s="4">
        <v>1985</v>
      </c>
      <c r="B37" s="5">
        <v>3.79</v>
      </c>
      <c r="C37" s="5">
        <v>1.57</v>
      </c>
      <c r="D37" s="6">
        <v>43.1</v>
      </c>
      <c r="E37" s="38">
        <v>753309</v>
      </c>
      <c r="F37" s="38">
        <v>444846</v>
      </c>
      <c r="G37" s="38">
        <v>433906</v>
      </c>
      <c r="H37" s="38">
        <v>419610</v>
      </c>
      <c r="I37" s="38">
        <v>367036</v>
      </c>
      <c r="J37" s="38">
        <v>284330</v>
      </c>
      <c r="K37" s="38">
        <v>82705</v>
      </c>
      <c r="L37" s="37">
        <v>35677</v>
      </c>
      <c r="M37" s="38">
        <v>16897</v>
      </c>
      <c r="N37" s="38">
        <v>6388</v>
      </c>
      <c r="O37" s="38">
        <v>3291</v>
      </c>
      <c r="P37" s="38">
        <v>3097</v>
      </c>
      <c r="Q37" s="38">
        <v>7907</v>
      </c>
      <c r="R37" s="38">
        <v>1364</v>
      </c>
      <c r="S37" s="38">
        <v>6171</v>
      </c>
      <c r="T37" s="38">
        <v>10940</v>
      </c>
      <c r="U37" s="38">
        <v>212976</v>
      </c>
      <c r="V37" s="38">
        <v>191339</v>
      </c>
      <c r="W37" s="38">
        <v>95487</v>
      </c>
      <c r="X37" s="38">
        <v>753309</v>
      </c>
      <c r="Y37" s="38">
        <v>360642</v>
      </c>
      <c r="Z37" s="38">
        <v>289489</v>
      </c>
      <c r="AA37" s="38">
        <v>74369</v>
      </c>
      <c r="AB37" s="38">
        <v>13748</v>
      </c>
      <c r="AC37" s="38">
        <v>17125</v>
      </c>
      <c r="AD37" s="38">
        <v>12182</v>
      </c>
      <c r="AE37" s="38">
        <v>20176</v>
      </c>
      <c r="AF37" s="38">
        <v>6814</v>
      </c>
      <c r="AG37" s="38">
        <v>27950</v>
      </c>
      <c r="AH37" s="38">
        <v>12157</v>
      </c>
      <c r="AI37" s="38">
        <v>25269</v>
      </c>
      <c r="AJ37" s="38">
        <v>79699</v>
      </c>
      <c r="AK37" s="38">
        <v>71153</v>
      </c>
      <c r="AL37" s="38">
        <v>21492</v>
      </c>
      <c r="AM37" s="38">
        <v>293548</v>
      </c>
      <c r="AN37" s="38">
        <v>216822</v>
      </c>
      <c r="AO37" s="38">
        <v>99119</v>
      </c>
      <c r="AP37" s="38">
        <v>13928</v>
      </c>
      <c r="AQ37" s="38">
        <v>373693</v>
      </c>
      <c r="AR37" s="38">
        <v>84204</v>
      </c>
      <c r="AS37" s="38">
        <v>49507</v>
      </c>
      <c r="AT37" s="6">
        <v>77.5</v>
      </c>
      <c r="AV37" s="113">
        <v>87.6</v>
      </c>
      <c r="AW37" s="2">
        <v>88.1</v>
      </c>
      <c r="AX37" s="2">
        <v>74.099999999999994</v>
      </c>
      <c r="AY37" s="2">
        <v>107.7</v>
      </c>
      <c r="AZ37" s="2">
        <v>112.1</v>
      </c>
      <c r="BA37" s="2">
        <v>79.7</v>
      </c>
      <c r="BB37" s="2">
        <v>81</v>
      </c>
      <c r="BC37" s="2">
        <v>99.3</v>
      </c>
      <c r="BD37" s="2">
        <v>62.5</v>
      </c>
      <c r="BE37" s="2">
        <v>85.3</v>
      </c>
      <c r="BG37" s="125">
        <f t="shared" si="2"/>
        <v>84414.301929625435</v>
      </c>
      <c r="BH37" s="125">
        <f t="shared" si="16"/>
        <v>18553.306342780026</v>
      </c>
      <c r="BI37" s="125">
        <f t="shared" si="17"/>
        <v>15900.649953574744</v>
      </c>
      <c r="BJ37" s="125">
        <f t="shared" si="18"/>
        <v>10867.082961641392</v>
      </c>
      <c r="BK37" s="125">
        <f t="shared" si="19"/>
        <v>25314.930991217061</v>
      </c>
      <c r="BL37" s="125">
        <f t="shared" si="20"/>
        <v>8412.3456790123455</v>
      </c>
      <c r="BM37" s="135">
        <f t="shared" si="21"/>
        <v>28147.029204431015</v>
      </c>
      <c r="BN37" s="125">
        <f t="shared" si="22"/>
        <v>19451.2</v>
      </c>
      <c r="BO37" s="130">
        <f t="shared" si="23"/>
        <v>29623.681125439627</v>
      </c>
      <c r="BP37" s="125"/>
      <c r="BQ37" s="125">
        <f t="shared" si="3"/>
        <v>426590.18264840188</v>
      </c>
      <c r="BR37" s="125"/>
      <c r="BS37" s="3">
        <f t="shared" si="4"/>
        <v>1.0057077625570776</v>
      </c>
      <c r="BT37" s="3">
        <f t="shared" si="5"/>
        <v>0.84589041095890405</v>
      </c>
      <c r="BU37" s="3">
        <f t="shared" si="6"/>
        <v>1.2294520547945207</v>
      </c>
      <c r="BV37" s="3">
        <f t="shared" si="7"/>
        <v>1.2796803652968036</v>
      </c>
      <c r="BW37" s="3">
        <f t="shared" si="8"/>
        <v>0.90981735159817356</v>
      </c>
      <c r="BX37" s="3">
        <f t="shared" si="9"/>
        <v>0.92465753424657537</v>
      </c>
      <c r="BY37" s="136">
        <f t="shared" si="10"/>
        <v>1.1335616438356164</v>
      </c>
      <c r="BZ37" s="3">
        <f t="shared" si="11"/>
        <v>0.7134703196347032</v>
      </c>
      <c r="CA37" s="131">
        <f t="shared" si="12"/>
        <v>0.97374429223744297</v>
      </c>
      <c r="CC37" s="3">
        <f t="shared" si="13"/>
        <v>10.245197093520209</v>
      </c>
      <c r="CD37" s="3">
        <f t="shared" si="14"/>
        <v>0.12536457310878113</v>
      </c>
      <c r="CE37" s="3">
        <f t="shared" si="15"/>
        <v>12.963579071740993</v>
      </c>
      <c r="CG37" t="s">
        <v>215</v>
      </c>
      <c r="CH37"/>
      <c r="CI37"/>
      <c r="CJ37"/>
      <c r="CK37"/>
      <c r="CL37"/>
      <c r="CM37"/>
      <c r="CN37"/>
      <c r="CO37"/>
    </row>
    <row r="38" spans="1:93" ht="13.5" customHeight="1" thickBot="1">
      <c r="A38" s="4">
        <v>1986</v>
      </c>
      <c r="B38" s="5">
        <v>3.78</v>
      </c>
      <c r="C38" s="5">
        <v>1.57</v>
      </c>
      <c r="D38" s="6">
        <v>43.4</v>
      </c>
      <c r="E38" s="38">
        <v>772786</v>
      </c>
      <c r="F38" s="38">
        <v>452942</v>
      </c>
      <c r="G38" s="38">
        <v>443322</v>
      </c>
      <c r="H38" s="38">
        <v>427110</v>
      </c>
      <c r="I38" s="38">
        <v>373267</v>
      </c>
      <c r="J38" s="38">
        <v>291751</v>
      </c>
      <c r="K38" s="38">
        <v>81517</v>
      </c>
      <c r="L38" s="38">
        <v>37393</v>
      </c>
      <c r="M38" s="38">
        <v>16450</v>
      </c>
      <c r="N38" s="38">
        <v>6014</v>
      </c>
      <c r="O38" s="38">
        <v>3065</v>
      </c>
      <c r="P38" s="38">
        <v>2948</v>
      </c>
      <c r="Q38" s="38">
        <v>10198</v>
      </c>
      <c r="R38" s="38">
        <v>1406</v>
      </c>
      <c r="S38" s="38">
        <v>8393</v>
      </c>
      <c r="T38" s="38">
        <v>9620</v>
      </c>
      <c r="U38" s="38">
        <v>225696</v>
      </c>
      <c r="V38" s="38">
        <v>203925</v>
      </c>
      <c r="W38" s="38">
        <v>94148</v>
      </c>
      <c r="X38" s="38">
        <v>772786</v>
      </c>
      <c r="Y38" s="38">
        <v>367052</v>
      </c>
      <c r="Z38" s="38">
        <v>293630</v>
      </c>
      <c r="AA38" s="38">
        <v>74889</v>
      </c>
      <c r="AB38" s="38">
        <v>14215</v>
      </c>
      <c r="AC38" s="38">
        <v>16912</v>
      </c>
      <c r="AD38" s="38">
        <v>11888</v>
      </c>
      <c r="AE38" s="38">
        <v>20554</v>
      </c>
      <c r="AF38" s="38">
        <v>6985</v>
      </c>
      <c r="AG38" s="38">
        <v>28819</v>
      </c>
      <c r="AH38" s="38">
        <v>13118</v>
      </c>
      <c r="AI38" s="38">
        <v>26142</v>
      </c>
      <c r="AJ38" s="38">
        <v>80109</v>
      </c>
      <c r="AK38" s="38">
        <v>73422</v>
      </c>
      <c r="AL38" s="38">
        <v>22411</v>
      </c>
      <c r="AM38" s="38">
        <v>308750</v>
      </c>
      <c r="AN38" s="38">
        <v>230302</v>
      </c>
      <c r="AO38" s="38">
        <v>96984</v>
      </c>
      <c r="AP38" s="38">
        <v>13836</v>
      </c>
      <c r="AQ38" s="38">
        <v>379520</v>
      </c>
      <c r="AR38" s="38">
        <v>85890</v>
      </c>
      <c r="AS38" s="38">
        <v>51788</v>
      </c>
      <c r="AT38" s="6">
        <v>77.400000000000006</v>
      </c>
      <c r="AV38" s="113">
        <v>88</v>
      </c>
      <c r="AW38" s="2">
        <v>88.3</v>
      </c>
      <c r="AX38" s="2">
        <v>75.599999999999994</v>
      </c>
      <c r="AY38" s="2">
        <v>102.3</v>
      </c>
      <c r="AZ38" s="2">
        <v>112.1</v>
      </c>
      <c r="BA38" s="2">
        <v>81.400000000000006</v>
      </c>
      <c r="BB38" s="2">
        <v>82.6</v>
      </c>
      <c r="BC38" s="2">
        <v>98.6</v>
      </c>
      <c r="BD38" s="2">
        <v>64.8</v>
      </c>
      <c r="BE38" s="2">
        <v>86.5</v>
      </c>
      <c r="BG38" s="125">
        <f t="shared" si="2"/>
        <v>84812.004530011327</v>
      </c>
      <c r="BH38" s="125">
        <f t="shared" si="16"/>
        <v>18802.910052910054</v>
      </c>
      <c r="BI38" s="125">
        <f t="shared" si="17"/>
        <v>16531.769305962855</v>
      </c>
      <c r="BJ38" s="125">
        <f t="shared" si="18"/>
        <v>10604.817127564675</v>
      </c>
      <c r="BK38" s="125">
        <f t="shared" si="19"/>
        <v>25250.61425061425</v>
      </c>
      <c r="BL38" s="125">
        <f t="shared" si="20"/>
        <v>8456.4164648910428</v>
      </c>
      <c r="BM38" s="135">
        <f t="shared" si="21"/>
        <v>29228.194726166326</v>
      </c>
      <c r="BN38" s="125">
        <f t="shared" si="22"/>
        <v>20243.827160493827</v>
      </c>
      <c r="BO38" s="130">
        <f t="shared" si="23"/>
        <v>30221.965317919075</v>
      </c>
      <c r="BP38" s="125"/>
      <c r="BQ38" s="125">
        <f t="shared" si="3"/>
        <v>431272.72727272729</v>
      </c>
      <c r="BR38" s="125"/>
      <c r="BS38" s="3">
        <f t="shared" si="4"/>
        <v>1.0034090909090909</v>
      </c>
      <c r="BT38" s="3">
        <f t="shared" si="5"/>
        <v>0.85909090909090902</v>
      </c>
      <c r="BU38" s="3">
        <f t="shared" si="6"/>
        <v>1.1624999999999999</v>
      </c>
      <c r="BV38" s="3">
        <f t="shared" si="7"/>
        <v>1.2738636363636362</v>
      </c>
      <c r="BW38" s="3">
        <f t="shared" si="8"/>
        <v>0.92500000000000004</v>
      </c>
      <c r="BX38" s="3">
        <f t="shared" si="9"/>
        <v>0.9386363636363636</v>
      </c>
      <c r="BY38" s="136">
        <f t="shared" si="10"/>
        <v>1.1204545454545454</v>
      </c>
      <c r="BZ38" s="3">
        <f t="shared" si="11"/>
        <v>0.73636363636363633</v>
      </c>
      <c r="CA38" s="131">
        <f t="shared" si="12"/>
        <v>0.98295454545454541</v>
      </c>
      <c r="CC38" s="3">
        <f t="shared" si="13"/>
        <v>10.28288909520472</v>
      </c>
      <c r="CD38" s="3">
        <f t="shared" si="14"/>
        <v>0.11373444713038318</v>
      </c>
      <c r="CE38" s="3">
        <f t="shared" si="15"/>
        <v>12.974495946861328</v>
      </c>
      <c r="CG38"/>
      <c r="CH38"/>
      <c r="CI38"/>
      <c r="CJ38"/>
      <c r="CK38"/>
      <c r="CL38"/>
      <c r="CM38"/>
      <c r="CN38"/>
      <c r="CO38"/>
    </row>
    <row r="39" spans="1:93" ht="13.5" customHeight="1">
      <c r="A39" s="4">
        <v>1987</v>
      </c>
      <c r="B39" s="5">
        <v>3.77</v>
      </c>
      <c r="C39" s="5">
        <v>1.62</v>
      </c>
      <c r="D39" s="6">
        <v>43.5</v>
      </c>
      <c r="E39" s="38">
        <v>801562</v>
      </c>
      <c r="F39" s="38">
        <v>460613</v>
      </c>
      <c r="G39" s="38">
        <v>449839</v>
      </c>
      <c r="H39" s="38">
        <v>431414</v>
      </c>
      <c r="I39" s="38">
        <v>376242</v>
      </c>
      <c r="J39" s="38">
        <v>296587</v>
      </c>
      <c r="K39" s="38">
        <v>79655</v>
      </c>
      <c r="L39" s="38">
        <v>38302</v>
      </c>
      <c r="M39" s="38">
        <v>16871</v>
      </c>
      <c r="N39" s="38">
        <v>6468</v>
      </c>
      <c r="O39" s="38">
        <v>3839</v>
      </c>
      <c r="P39" s="38">
        <v>2630</v>
      </c>
      <c r="Q39" s="38">
        <v>11956</v>
      </c>
      <c r="R39" s="38">
        <v>1659</v>
      </c>
      <c r="S39" s="38">
        <v>9966</v>
      </c>
      <c r="T39" s="38">
        <v>10774</v>
      </c>
      <c r="U39" s="38">
        <v>247754</v>
      </c>
      <c r="V39" s="38">
        <v>218756</v>
      </c>
      <c r="W39" s="38">
        <v>93194</v>
      </c>
      <c r="X39" s="38">
        <v>801562</v>
      </c>
      <c r="Y39" s="38">
        <v>369214</v>
      </c>
      <c r="Z39" s="38">
        <v>295915</v>
      </c>
      <c r="AA39" s="38">
        <v>73431</v>
      </c>
      <c r="AB39" s="38">
        <v>15170</v>
      </c>
      <c r="AC39" s="38">
        <v>15655</v>
      </c>
      <c r="AD39" s="38">
        <v>12632</v>
      </c>
      <c r="AE39" s="38">
        <v>20834</v>
      </c>
      <c r="AF39" s="38">
        <v>7255</v>
      </c>
      <c r="AG39" s="38">
        <v>30069</v>
      </c>
      <c r="AH39" s="38">
        <v>13570</v>
      </c>
      <c r="AI39" s="38">
        <v>26072</v>
      </c>
      <c r="AJ39" s="38">
        <v>81227</v>
      </c>
      <c r="AK39" s="38">
        <v>73299</v>
      </c>
      <c r="AL39" s="38">
        <v>21690</v>
      </c>
      <c r="AM39" s="38">
        <v>335178</v>
      </c>
      <c r="AN39" s="38">
        <v>246802</v>
      </c>
      <c r="AO39" s="38">
        <v>97170</v>
      </c>
      <c r="AP39" s="38">
        <v>14300</v>
      </c>
      <c r="AQ39" s="38">
        <v>387314</v>
      </c>
      <c r="AR39" s="38">
        <v>91399</v>
      </c>
      <c r="AS39" s="38">
        <v>56755</v>
      </c>
      <c r="AT39" s="6">
        <v>76.400000000000006</v>
      </c>
      <c r="AV39" s="113">
        <v>87.8</v>
      </c>
      <c r="AW39" s="2">
        <v>87.5</v>
      </c>
      <c r="AX39" s="2">
        <v>77.400000000000006</v>
      </c>
      <c r="AY39" s="2">
        <v>94.8</v>
      </c>
      <c r="AZ39" s="2">
        <v>111.4</v>
      </c>
      <c r="BA39" s="2">
        <v>82.3</v>
      </c>
      <c r="BB39" s="2">
        <v>84.1</v>
      </c>
      <c r="BC39" s="2">
        <v>99.3</v>
      </c>
      <c r="BD39" s="2">
        <v>67</v>
      </c>
      <c r="BE39" s="2">
        <v>87</v>
      </c>
      <c r="BG39" s="125">
        <f t="shared" si="2"/>
        <v>83921.142857142855</v>
      </c>
      <c r="BH39" s="125">
        <f t="shared" si="16"/>
        <v>19599.483204134365</v>
      </c>
      <c r="BI39" s="125">
        <f t="shared" si="17"/>
        <v>16513.713080168774</v>
      </c>
      <c r="BJ39" s="125">
        <f t="shared" si="18"/>
        <v>11339.317773788151</v>
      </c>
      <c r="BK39" s="125">
        <f t="shared" si="19"/>
        <v>25314.702308626973</v>
      </c>
      <c r="BL39" s="125">
        <f t="shared" si="20"/>
        <v>8626.6349583828778</v>
      </c>
      <c r="BM39" s="135">
        <f t="shared" si="21"/>
        <v>30280.966767371603</v>
      </c>
      <c r="BN39" s="125">
        <f t="shared" si="22"/>
        <v>20253.73134328358</v>
      </c>
      <c r="BO39" s="130">
        <f t="shared" si="23"/>
        <v>29967.816091954024</v>
      </c>
      <c r="BP39" s="125"/>
      <c r="BQ39" s="125">
        <f t="shared" si="3"/>
        <v>441132.11845102505</v>
      </c>
      <c r="BR39" s="125"/>
      <c r="BS39" s="3">
        <f t="shared" si="4"/>
        <v>0.99658314350797272</v>
      </c>
      <c r="BT39" s="3">
        <f t="shared" si="5"/>
        <v>0.88154897494305251</v>
      </c>
      <c r="BU39" s="3">
        <f t="shared" si="6"/>
        <v>1.0797266514806378</v>
      </c>
      <c r="BV39" s="3">
        <f t="shared" si="7"/>
        <v>1.2687927107061505</v>
      </c>
      <c r="BW39" s="3">
        <f t="shared" si="8"/>
        <v>0.93735763097949887</v>
      </c>
      <c r="BX39" s="3">
        <f t="shared" si="9"/>
        <v>0.95785876993166286</v>
      </c>
      <c r="BY39" s="136">
        <f t="shared" si="10"/>
        <v>1.1309794988610478</v>
      </c>
      <c r="BZ39" s="3">
        <f t="shared" si="11"/>
        <v>0.7630979498861048</v>
      </c>
      <c r="CA39" s="131">
        <f t="shared" si="12"/>
        <v>0.99088838268792712</v>
      </c>
      <c r="CC39" s="3">
        <f t="shared" si="13"/>
        <v>10.31827463462994</v>
      </c>
      <c r="CD39" s="3">
        <f t="shared" si="14"/>
        <v>0.12308407041005587</v>
      </c>
      <c r="CE39" s="3">
        <f t="shared" si="15"/>
        <v>12.997099697885682</v>
      </c>
      <c r="CG39" s="140" t="s">
        <v>216</v>
      </c>
      <c r="CH39" s="140"/>
      <c r="CI39"/>
      <c r="CJ39"/>
      <c r="CK39"/>
      <c r="CL39"/>
      <c r="CM39"/>
      <c r="CN39"/>
      <c r="CO39"/>
    </row>
    <row r="40" spans="1:93" ht="13.5" customHeight="1">
      <c r="A40" s="4">
        <v>1988</v>
      </c>
      <c r="B40" s="5">
        <v>3.74</v>
      </c>
      <c r="C40" s="5">
        <v>1.63</v>
      </c>
      <c r="D40" s="6">
        <v>43.7</v>
      </c>
      <c r="E40" s="38">
        <v>839539</v>
      </c>
      <c r="F40" s="38">
        <v>481250</v>
      </c>
      <c r="G40" s="38">
        <v>470518</v>
      </c>
      <c r="H40" s="38">
        <v>453320</v>
      </c>
      <c r="I40" s="38">
        <v>394956</v>
      </c>
      <c r="J40" s="38">
        <v>306904</v>
      </c>
      <c r="K40" s="38">
        <v>88052</v>
      </c>
      <c r="L40" s="38">
        <v>43195</v>
      </c>
      <c r="M40" s="38">
        <v>15170</v>
      </c>
      <c r="N40" s="38">
        <v>5589</v>
      </c>
      <c r="O40" s="38">
        <v>2811</v>
      </c>
      <c r="P40" s="38">
        <v>2778</v>
      </c>
      <c r="Q40" s="38">
        <v>11608</v>
      </c>
      <c r="R40" s="38">
        <v>1056</v>
      </c>
      <c r="S40" s="38">
        <v>10237</v>
      </c>
      <c r="T40" s="38">
        <v>10733</v>
      </c>
      <c r="U40" s="38">
        <v>263404</v>
      </c>
      <c r="V40" s="38">
        <v>238473</v>
      </c>
      <c r="W40" s="38">
        <v>94884</v>
      </c>
      <c r="X40" s="38">
        <v>839539</v>
      </c>
      <c r="Y40" s="38">
        <v>382517</v>
      </c>
      <c r="Z40" s="38">
        <v>307204</v>
      </c>
      <c r="AA40" s="38">
        <v>74827</v>
      </c>
      <c r="AB40" s="38">
        <v>15722</v>
      </c>
      <c r="AC40" s="38">
        <v>15701</v>
      </c>
      <c r="AD40" s="38">
        <v>12235</v>
      </c>
      <c r="AE40" s="38">
        <v>21715</v>
      </c>
      <c r="AF40" s="38">
        <v>7753</v>
      </c>
      <c r="AG40" s="38">
        <v>31210</v>
      </c>
      <c r="AH40" s="38">
        <v>14522</v>
      </c>
      <c r="AI40" s="38">
        <v>28109</v>
      </c>
      <c r="AJ40" s="38">
        <v>85410</v>
      </c>
      <c r="AK40" s="38">
        <v>75313</v>
      </c>
      <c r="AL40" s="38">
        <v>22274</v>
      </c>
      <c r="AM40" s="38">
        <v>359736</v>
      </c>
      <c r="AN40" s="38">
        <v>269809</v>
      </c>
      <c r="AO40" s="38">
        <v>97286</v>
      </c>
      <c r="AP40" s="38">
        <v>14480</v>
      </c>
      <c r="AQ40" s="38">
        <v>405938</v>
      </c>
      <c r="AR40" s="38">
        <v>98733</v>
      </c>
      <c r="AS40" s="38">
        <v>62260</v>
      </c>
      <c r="AT40" s="6">
        <v>75.7</v>
      </c>
      <c r="AV40" s="113">
        <v>88.2</v>
      </c>
      <c r="AW40" s="2">
        <v>88.1</v>
      </c>
      <c r="AX40" s="2">
        <v>79.2</v>
      </c>
      <c r="AY40" s="2">
        <v>92.5</v>
      </c>
      <c r="AZ40" s="2">
        <v>110.8</v>
      </c>
      <c r="BA40" s="2">
        <v>83.3</v>
      </c>
      <c r="BB40" s="2">
        <v>84.4</v>
      </c>
      <c r="BC40" s="2">
        <v>98.8</v>
      </c>
      <c r="BD40" s="2">
        <v>69.2</v>
      </c>
      <c r="BE40" s="2">
        <v>87.5</v>
      </c>
      <c r="BG40" s="125">
        <f t="shared" si="2"/>
        <v>84934.165720771853</v>
      </c>
      <c r="BH40" s="125">
        <f t="shared" si="16"/>
        <v>19851.010101010103</v>
      </c>
      <c r="BI40" s="125">
        <f t="shared" si="17"/>
        <v>16974.054054054053</v>
      </c>
      <c r="BJ40" s="125">
        <f t="shared" si="18"/>
        <v>11042.418772563176</v>
      </c>
      <c r="BK40" s="125">
        <f t="shared" si="19"/>
        <v>26068.427370948382</v>
      </c>
      <c r="BL40" s="125">
        <f t="shared" si="20"/>
        <v>9186.0189573459702</v>
      </c>
      <c r="BM40" s="135">
        <f t="shared" si="21"/>
        <v>31589.06882591093</v>
      </c>
      <c r="BN40" s="125">
        <f t="shared" si="22"/>
        <v>20985.549132947974</v>
      </c>
      <c r="BO40" s="130">
        <f t="shared" si="23"/>
        <v>32124.571428571431</v>
      </c>
      <c r="BP40" s="125"/>
      <c r="BQ40" s="125">
        <f t="shared" si="3"/>
        <v>460247.16553287982</v>
      </c>
      <c r="BR40" s="125"/>
      <c r="BS40" s="3">
        <f t="shared" si="4"/>
        <v>0.99886621315192736</v>
      </c>
      <c r="BT40" s="3">
        <f t="shared" si="5"/>
        <v>0.89795918367346939</v>
      </c>
      <c r="BU40" s="3">
        <f t="shared" si="6"/>
        <v>1.0487528344671202</v>
      </c>
      <c r="BV40" s="3">
        <f t="shared" si="7"/>
        <v>1.256235827664399</v>
      </c>
      <c r="BW40" s="3">
        <f t="shared" si="8"/>
        <v>0.94444444444444442</v>
      </c>
      <c r="BX40" s="3">
        <f t="shared" si="9"/>
        <v>0.95691609977324266</v>
      </c>
      <c r="BY40" s="136">
        <f t="shared" si="10"/>
        <v>1.1201814058956916</v>
      </c>
      <c r="BZ40" s="3">
        <f t="shared" si="11"/>
        <v>0.78458049886621317</v>
      </c>
      <c r="CA40" s="131">
        <f t="shared" si="12"/>
        <v>0.99206349206349198</v>
      </c>
      <c r="CC40" s="3">
        <f t="shared" si="13"/>
        <v>10.360566416499095</v>
      </c>
      <c r="CD40" s="3">
        <f t="shared" si="14"/>
        <v>0.1134906417410765</v>
      </c>
      <c r="CE40" s="3">
        <f t="shared" si="15"/>
        <v>13.039518940538349</v>
      </c>
      <c r="CG40" s="137" t="s">
        <v>217</v>
      </c>
      <c r="CH40" s="137">
        <v>0.9847366671187131</v>
      </c>
      <c r="CI40"/>
      <c r="CJ40"/>
      <c r="CK40"/>
      <c r="CL40"/>
      <c r="CM40"/>
      <c r="CN40"/>
      <c r="CO40"/>
    </row>
    <row r="41" spans="1:93" ht="13.5" customHeight="1">
      <c r="A41" s="4">
        <v>1989</v>
      </c>
      <c r="B41" s="5">
        <v>3.72</v>
      </c>
      <c r="C41" s="5">
        <v>1.63</v>
      </c>
      <c r="D41" s="6">
        <v>44.1</v>
      </c>
      <c r="E41" s="38">
        <v>873421</v>
      </c>
      <c r="F41" s="38">
        <v>495849</v>
      </c>
      <c r="G41" s="38">
        <v>484731</v>
      </c>
      <c r="H41" s="38">
        <v>466564</v>
      </c>
      <c r="I41" s="38">
        <v>410117</v>
      </c>
      <c r="J41" s="38">
        <v>318898</v>
      </c>
      <c r="K41" s="38">
        <v>91219</v>
      </c>
      <c r="L41" s="38">
        <v>40892</v>
      </c>
      <c r="M41" s="38">
        <v>15555</v>
      </c>
      <c r="N41" s="38">
        <v>5600</v>
      </c>
      <c r="O41" s="38">
        <v>2824</v>
      </c>
      <c r="P41" s="38">
        <v>2776</v>
      </c>
      <c r="Q41" s="38">
        <v>12567</v>
      </c>
      <c r="R41" s="38">
        <v>1186</v>
      </c>
      <c r="S41" s="38">
        <v>10943</v>
      </c>
      <c r="T41" s="38">
        <v>11118</v>
      </c>
      <c r="U41" s="38">
        <v>281331</v>
      </c>
      <c r="V41" s="38">
        <v>256812</v>
      </c>
      <c r="W41" s="38">
        <v>96240</v>
      </c>
      <c r="X41" s="38">
        <v>873421</v>
      </c>
      <c r="Y41" s="38">
        <v>390904</v>
      </c>
      <c r="Z41" s="38">
        <v>316489</v>
      </c>
      <c r="AA41" s="38">
        <v>76794</v>
      </c>
      <c r="AB41" s="38">
        <v>15846</v>
      </c>
      <c r="AC41" s="38">
        <v>15887</v>
      </c>
      <c r="AD41" s="38">
        <v>12388</v>
      </c>
      <c r="AE41" s="38">
        <v>22577</v>
      </c>
      <c r="AF41" s="38">
        <v>8092</v>
      </c>
      <c r="AG41" s="38">
        <v>32217</v>
      </c>
      <c r="AH41" s="38">
        <v>15349</v>
      </c>
      <c r="AI41" s="38">
        <v>29585</v>
      </c>
      <c r="AJ41" s="38">
        <v>87753</v>
      </c>
      <c r="AK41" s="38">
        <v>74415</v>
      </c>
      <c r="AL41" s="38">
        <v>21650</v>
      </c>
      <c r="AM41" s="38">
        <v>385140</v>
      </c>
      <c r="AN41" s="38">
        <v>295672</v>
      </c>
      <c r="AO41" s="38">
        <v>97377</v>
      </c>
      <c r="AP41" s="38">
        <v>13902</v>
      </c>
      <c r="AQ41" s="38">
        <v>421435</v>
      </c>
      <c r="AR41" s="38">
        <v>104946</v>
      </c>
      <c r="AS41" s="38">
        <v>72011</v>
      </c>
      <c r="AT41" s="6">
        <v>75.099999999999994</v>
      </c>
      <c r="AV41" s="113">
        <v>90.3</v>
      </c>
      <c r="AW41" s="2">
        <v>90.1</v>
      </c>
      <c r="AX41" s="2">
        <v>81.8</v>
      </c>
      <c r="AY41" s="2">
        <v>92.2</v>
      </c>
      <c r="AZ41" s="2">
        <v>111.4</v>
      </c>
      <c r="BA41" s="2">
        <v>86.9</v>
      </c>
      <c r="BB41" s="2">
        <v>85.7</v>
      </c>
      <c r="BC41" s="2">
        <v>99.8</v>
      </c>
      <c r="BD41" s="2">
        <v>72</v>
      </c>
      <c r="BE41" s="2">
        <v>90.3</v>
      </c>
      <c r="BG41" s="125">
        <f t="shared" si="2"/>
        <v>85231.964483906777</v>
      </c>
      <c r="BH41" s="125">
        <f t="shared" si="16"/>
        <v>19371.63814180929</v>
      </c>
      <c r="BI41" s="125">
        <f t="shared" si="17"/>
        <v>17231.019522776573</v>
      </c>
      <c r="BJ41" s="125">
        <f t="shared" si="18"/>
        <v>11120.287253141831</v>
      </c>
      <c r="BK41" s="125">
        <f t="shared" si="19"/>
        <v>25980.437284234751</v>
      </c>
      <c r="BL41" s="125">
        <f t="shared" si="20"/>
        <v>9442.2403733955653</v>
      </c>
      <c r="BM41" s="135">
        <f t="shared" si="21"/>
        <v>32281.563126252506</v>
      </c>
      <c r="BN41" s="125">
        <f t="shared" si="22"/>
        <v>21318.055555555555</v>
      </c>
      <c r="BO41" s="130">
        <f t="shared" si="23"/>
        <v>32763.012181616836</v>
      </c>
      <c r="BP41" s="125"/>
      <c r="BQ41" s="125">
        <f t="shared" si="3"/>
        <v>466705.42635658913</v>
      </c>
      <c r="BR41" s="125"/>
      <c r="BS41" s="3">
        <f t="shared" si="4"/>
        <v>0.9977851605758582</v>
      </c>
      <c r="BT41" s="3">
        <f t="shared" si="5"/>
        <v>0.90586932447397561</v>
      </c>
      <c r="BU41" s="3">
        <f t="shared" si="6"/>
        <v>1.0210409745293467</v>
      </c>
      <c r="BV41" s="3">
        <f t="shared" si="7"/>
        <v>1.2336655592469548</v>
      </c>
      <c r="BW41" s="3">
        <f t="shared" si="8"/>
        <v>0.96234772978959038</v>
      </c>
      <c r="BX41" s="3">
        <f t="shared" si="9"/>
        <v>0.94905869324473979</v>
      </c>
      <c r="BY41" s="136">
        <f t="shared" si="10"/>
        <v>1.1052048726467332</v>
      </c>
      <c r="BZ41" s="3">
        <f t="shared" si="11"/>
        <v>0.79734219269102991</v>
      </c>
      <c r="CA41" s="131">
        <f t="shared" si="12"/>
        <v>1</v>
      </c>
      <c r="CC41" s="3">
        <f t="shared" si="13"/>
        <v>10.382251545196999</v>
      </c>
      <c r="CD41" s="3">
        <f t="shared" si="14"/>
        <v>0.1000307228944786</v>
      </c>
      <c r="CE41" s="3">
        <f t="shared" si="15"/>
        <v>13.053453558946785</v>
      </c>
      <c r="CG41" s="137" t="s">
        <v>218</v>
      </c>
      <c r="CH41" s="137">
        <v>0.96970630356807119</v>
      </c>
      <c r="CI41"/>
      <c r="CJ41"/>
      <c r="CK41"/>
      <c r="CL41"/>
      <c r="CM41"/>
      <c r="CN41"/>
      <c r="CO41"/>
    </row>
    <row r="42" spans="1:93" ht="13.5" customHeight="1">
      <c r="A42" s="4">
        <v>1990</v>
      </c>
      <c r="B42" s="5">
        <v>3.7</v>
      </c>
      <c r="C42" s="5">
        <v>1.64</v>
      </c>
      <c r="D42" s="6">
        <v>44.5</v>
      </c>
      <c r="E42" s="38">
        <v>926965</v>
      </c>
      <c r="F42" s="38">
        <v>521757</v>
      </c>
      <c r="G42" s="38">
        <v>510727</v>
      </c>
      <c r="H42" s="38">
        <v>490626</v>
      </c>
      <c r="I42" s="38">
        <v>430670</v>
      </c>
      <c r="J42" s="38">
        <v>332026</v>
      </c>
      <c r="K42" s="38">
        <v>98644</v>
      </c>
      <c r="L42" s="38">
        <v>44101</v>
      </c>
      <c r="M42" s="38">
        <v>15854</v>
      </c>
      <c r="N42" s="38">
        <v>5216</v>
      </c>
      <c r="O42" s="38">
        <v>2810</v>
      </c>
      <c r="P42" s="38">
        <v>2405</v>
      </c>
      <c r="Q42" s="38">
        <v>14886</v>
      </c>
      <c r="R42" s="38">
        <v>1593</v>
      </c>
      <c r="S42" s="38">
        <v>12826</v>
      </c>
      <c r="T42" s="38">
        <v>11030</v>
      </c>
      <c r="U42" s="38">
        <v>306094</v>
      </c>
      <c r="V42" s="38">
        <v>277579</v>
      </c>
      <c r="W42" s="38">
        <v>99115</v>
      </c>
      <c r="X42" s="38">
        <v>926965</v>
      </c>
      <c r="Y42" s="38">
        <v>412813</v>
      </c>
      <c r="Z42" s="38">
        <v>331595</v>
      </c>
      <c r="AA42" s="38">
        <v>79993</v>
      </c>
      <c r="AB42" s="38">
        <v>16475</v>
      </c>
      <c r="AC42" s="38">
        <v>16797</v>
      </c>
      <c r="AD42" s="38">
        <v>13103</v>
      </c>
      <c r="AE42" s="38">
        <v>23902</v>
      </c>
      <c r="AF42" s="38">
        <v>8670</v>
      </c>
      <c r="AG42" s="38">
        <v>33499</v>
      </c>
      <c r="AH42" s="38">
        <v>16827</v>
      </c>
      <c r="AI42" s="38">
        <v>31761</v>
      </c>
      <c r="AJ42" s="38">
        <v>90569</v>
      </c>
      <c r="AK42" s="38">
        <v>81218</v>
      </c>
      <c r="AL42" s="38">
        <v>23632</v>
      </c>
      <c r="AM42" s="38">
        <v>415633</v>
      </c>
      <c r="AN42" s="38">
        <v>320894</v>
      </c>
      <c r="AO42" s="38">
        <v>98519</v>
      </c>
      <c r="AP42" s="38">
        <v>14216</v>
      </c>
      <c r="AQ42" s="38">
        <v>440539</v>
      </c>
      <c r="AR42" s="38">
        <v>108944</v>
      </c>
      <c r="AS42" s="38">
        <v>76904</v>
      </c>
      <c r="AT42" s="6">
        <v>75.3</v>
      </c>
      <c r="AV42" s="113">
        <v>93.1</v>
      </c>
      <c r="AW42" s="2">
        <v>93.7</v>
      </c>
      <c r="AX42" s="2">
        <v>84.5</v>
      </c>
      <c r="AY42" s="2">
        <v>94.4</v>
      </c>
      <c r="AZ42" s="2">
        <v>111.5</v>
      </c>
      <c r="BA42" s="2">
        <v>91.1</v>
      </c>
      <c r="BB42" s="2">
        <v>86.4</v>
      </c>
      <c r="BC42" s="2">
        <v>101.2</v>
      </c>
      <c r="BD42" s="2">
        <v>75.599999999999994</v>
      </c>
      <c r="BE42" s="2">
        <v>93.4</v>
      </c>
      <c r="BG42" s="125">
        <f t="shared" si="2"/>
        <v>85371.398078975442</v>
      </c>
      <c r="BH42" s="125">
        <f t="shared" si="16"/>
        <v>19497.041420118345</v>
      </c>
      <c r="BI42" s="125">
        <f t="shared" si="17"/>
        <v>17793.432203389828</v>
      </c>
      <c r="BJ42" s="125">
        <f t="shared" si="18"/>
        <v>11751.569506726457</v>
      </c>
      <c r="BK42" s="125">
        <f t="shared" si="19"/>
        <v>26237.102085620201</v>
      </c>
      <c r="BL42" s="125">
        <f t="shared" si="20"/>
        <v>10034.722222222221</v>
      </c>
      <c r="BM42" s="135">
        <f t="shared" si="21"/>
        <v>33101.77865612648</v>
      </c>
      <c r="BN42" s="125">
        <f t="shared" si="22"/>
        <v>22257.936507936509</v>
      </c>
      <c r="BO42" s="130">
        <f t="shared" si="23"/>
        <v>34005.353319057816</v>
      </c>
      <c r="BP42" s="125"/>
      <c r="BQ42" s="125">
        <f t="shared" si="3"/>
        <v>473189.0440386681</v>
      </c>
      <c r="BR42" s="125"/>
      <c r="BS42" s="3">
        <f t="shared" si="4"/>
        <v>1.0064446831364124</v>
      </c>
      <c r="BT42" s="3">
        <f t="shared" si="5"/>
        <v>0.90762620837808816</v>
      </c>
      <c r="BU42" s="3">
        <f t="shared" si="6"/>
        <v>1.0139634801288937</v>
      </c>
      <c r="BV42" s="3">
        <f t="shared" si="7"/>
        <v>1.1976369495166488</v>
      </c>
      <c r="BW42" s="3">
        <f t="shared" si="8"/>
        <v>0.97851772287862515</v>
      </c>
      <c r="BX42" s="3">
        <f t="shared" si="9"/>
        <v>0.92803437164339431</v>
      </c>
      <c r="BY42" s="136">
        <f t="shared" si="10"/>
        <v>1.0870032223415682</v>
      </c>
      <c r="BZ42" s="3">
        <f t="shared" si="11"/>
        <v>0.81203007518796988</v>
      </c>
      <c r="CA42" s="131">
        <f t="shared" si="12"/>
        <v>1.0032223415682064</v>
      </c>
      <c r="CC42" s="3">
        <f t="shared" si="13"/>
        <v>10.407342295756074</v>
      </c>
      <c r="CD42" s="3">
        <f t="shared" si="14"/>
        <v>8.3424572570343788E-2</v>
      </c>
      <c r="CE42" s="3">
        <f t="shared" si="15"/>
        <v>13.067250257899207</v>
      </c>
      <c r="CG42" s="137" t="s">
        <v>219</v>
      </c>
      <c r="CH42" s="137">
        <v>0.96815278067412613</v>
      </c>
      <c r="CI42"/>
      <c r="CJ42"/>
      <c r="CK42"/>
      <c r="CL42"/>
      <c r="CM42"/>
      <c r="CN42"/>
      <c r="CO42"/>
    </row>
    <row r="43" spans="1:93" ht="14.25" customHeight="1">
      <c r="A43" s="4">
        <v>1991</v>
      </c>
      <c r="B43" s="5">
        <v>3.71</v>
      </c>
      <c r="C43" s="5">
        <v>1.66</v>
      </c>
      <c r="D43" s="6">
        <v>44.7</v>
      </c>
      <c r="E43" s="38">
        <v>968124</v>
      </c>
      <c r="F43" s="38">
        <v>548769</v>
      </c>
      <c r="G43" s="38">
        <v>536393</v>
      </c>
      <c r="H43" s="38">
        <v>515365</v>
      </c>
      <c r="I43" s="38">
        <v>448226</v>
      </c>
      <c r="J43" s="38">
        <v>342868</v>
      </c>
      <c r="K43" s="38">
        <v>105359</v>
      </c>
      <c r="L43" s="38">
        <v>49621</v>
      </c>
      <c r="M43" s="38">
        <v>17518</v>
      </c>
      <c r="N43" s="38">
        <v>5151</v>
      </c>
      <c r="O43" s="38">
        <v>2836</v>
      </c>
      <c r="P43" s="38">
        <v>2315</v>
      </c>
      <c r="Q43" s="38">
        <v>15876</v>
      </c>
      <c r="R43" s="38">
        <v>1624</v>
      </c>
      <c r="S43" s="38">
        <v>13747</v>
      </c>
      <c r="T43" s="38">
        <v>12376</v>
      </c>
      <c r="U43" s="38">
        <v>320548</v>
      </c>
      <c r="V43" s="38">
        <v>292502</v>
      </c>
      <c r="W43" s="38">
        <v>98808</v>
      </c>
      <c r="X43" s="38">
        <v>968124</v>
      </c>
      <c r="Y43" s="38">
        <v>430380</v>
      </c>
      <c r="Z43" s="38">
        <v>345473</v>
      </c>
      <c r="AA43" s="38">
        <v>83051</v>
      </c>
      <c r="AB43" s="38">
        <v>18234</v>
      </c>
      <c r="AC43" s="38">
        <v>17642</v>
      </c>
      <c r="AD43" s="38">
        <v>13944</v>
      </c>
      <c r="AE43" s="38">
        <v>24451</v>
      </c>
      <c r="AF43" s="38">
        <v>8776</v>
      </c>
      <c r="AG43" s="38">
        <v>34659</v>
      </c>
      <c r="AH43" s="38">
        <v>17129</v>
      </c>
      <c r="AI43" s="38">
        <v>32861</v>
      </c>
      <c r="AJ43" s="38">
        <v>94726</v>
      </c>
      <c r="AK43" s="38">
        <v>84907</v>
      </c>
      <c r="AL43" s="38">
        <v>26246</v>
      </c>
      <c r="AM43" s="38">
        <v>438997</v>
      </c>
      <c r="AN43" s="38">
        <v>342277</v>
      </c>
      <c r="AO43" s="38">
        <v>98748</v>
      </c>
      <c r="AP43" s="38">
        <v>15076</v>
      </c>
      <c r="AQ43" s="38">
        <v>463862</v>
      </c>
      <c r="AR43" s="38">
        <v>118389</v>
      </c>
      <c r="AS43" s="38">
        <v>85082</v>
      </c>
      <c r="AT43" s="6">
        <v>74.5</v>
      </c>
      <c r="AV43" s="113">
        <v>96.1</v>
      </c>
      <c r="AW43" s="2">
        <v>98.2</v>
      </c>
      <c r="AX43" s="2">
        <v>87.6</v>
      </c>
      <c r="AY43" s="2">
        <v>96.5</v>
      </c>
      <c r="AZ43" s="2">
        <v>112.4</v>
      </c>
      <c r="BA43" s="2">
        <v>95.3</v>
      </c>
      <c r="BB43" s="2">
        <v>86.6</v>
      </c>
      <c r="BC43" s="2">
        <v>101.9</v>
      </c>
      <c r="BD43" s="2">
        <v>79.2</v>
      </c>
      <c r="BE43" s="2">
        <v>96.1</v>
      </c>
      <c r="BG43" s="125">
        <f t="shared" si="2"/>
        <v>84573.319755600809</v>
      </c>
      <c r="BH43" s="125">
        <f t="shared" si="16"/>
        <v>20815.068493150688</v>
      </c>
      <c r="BI43" s="125">
        <f t="shared" si="17"/>
        <v>18281.865284974094</v>
      </c>
      <c r="BJ43" s="125">
        <f t="shared" si="18"/>
        <v>12405.693950177936</v>
      </c>
      <c r="BK43" s="125">
        <f t="shared" si="19"/>
        <v>25656.87303252886</v>
      </c>
      <c r="BL43" s="125">
        <f t="shared" si="20"/>
        <v>10133.949191685913</v>
      </c>
      <c r="BM43" s="135">
        <f t="shared" si="21"/>
        <v>34012.757605495579</v>
      </c>
      <c r="BN43" s="125">
        <f t="shared" si="22"/>
        <v>21627.525252525251</v>
      </c>
      <c r="BO43" s="130">
        <f t="shared" si="23"/>
        <v>34194.588969823104</v>
      </c>
      <c r="BP43" s="125"/>
      <c r="BQ43" s="125">
        <f t="shared" si="3"/>
        <v>482686.78459937562</v>
      </c>
      <c r="BR43" s="125"/>
      <c r="BS43" s="3">
        <f t="shared" si="4"/>
        <v>1.0218522372528618</v>
      </c>
      <c r="BT43" s="3">
        <f t="shared" si="5"/>
        <v>0.91155046826222685</v>
      </c>
      <c r="BU43" s="3">
        <f t="shared" si="6"/>
        <v>1.0041623309053069</v>
      </c>
      <c r="BV43" s="3">
        <f t="shared" si="7"/>
        <v>1.1696149843912593</v>
      </c>
      <c r="BW43" s="3">
        <f t="shared" si="8"/>
        <v>0.99167533818938614</v>
      </c>
      <c r="BX43" s="3">
        <f t="shared" si="9"/>
        <v>0.90114464099895941</v>
      </c>
      <c r="BY43" s="136">
        <f t="shared" si="10"/>
        <v>1.0603537981269513</v>
      </c>
      <c r="BZ43" s="3">
        <f t="shared" si="11"/>
        <v>0.8241415192507805</v>
      </c>
      <c r="CA43" s="131">
        <f t="shared" si="12"/>
        <v>1</v>
      </c>
      <c r="CC43" s="3">
        <f t="shared" si="13"/>
        <v>10.43449095691054</v>
      </c>
      <c r="CD43" s="3">
        <f t="shared" si="14"/>
        <v>5.8602624252432511E-2</v>
      </c>
      <c r="CE43" s="3">
        <f t="shared" si="15"/>
        <v>13.087123243190881</v>
      </c>
      <c r="CG43" s="137" t="s">
        <v>220</v>
      </c>
      <c r="CH43" s="137">
        <v>0.11552957382861569</v>
      </c>
      <c r="CI43"/>
      <c r="CJ43"/>
      <c r="CK43"/>
      <c r="CL43"/>
      <c r="CM43"/>
      <c r="CN43"/>
      <c r="CO43"/>
    </row>
    <row r="44" spans="1:93" ht="15" customHeight="1" thickBot="1">
      <c r="A44" s="4">
        <v>1992</v>
      </c>
      <c r="B44" s="5">
        <v>3.69</v>
      </c>
      <c r="C44" s="5">
        <v>1.68</v>
      </c>
      <c r="D44" s="6">
        <v>44.8</v>
      </c>
      <c r="E44" s="38">
        <v>1001938</v>
      </c>
      <c r="F44" s="38">
        <v>563855</v>
      </c>
      <c r="G44" s="38">
        <v>551411</v>
      </c>
      <c r="H44" s="38">
        <v>529490</v>
      </c>
      <c r="I44" s="38">
        <v>462253</v>
      </c>
      <c r="J44" s="38">
        <v>357068</v>
      </c>
      <c r="K44" s="38">
        <v>105184</v>
      </c>
      <c r="L44" s="38">
        <v>51058</v>
      </c>
      <c r="M44" s="38">
        <v>16179</v>
      </c>
      <c r="N44" s="38">
        <v>5583</v>
      </c>
      <c r="O44" s="38">
        <v>3367</v>
      </c>
      <c r="P44" s="38">
        <v>2216</v>
      </c>
      <c r="Q44" s="38">
        <v>16337</v>
      </c>
      <c r="R44" s="38">
        <v>2534</v>
      </c>
      <c r="S44" s="38">
        <v>13479</v>
      </c>
      <c r="T44" s="38">
        <v>12444</v>
      </c>
      <c r="U44" s="38">
        <v>338749</v>
      </c>
      <c r="V44" s="38">
        <v>311090</v>
      </c>
      <c r="W44" s="38">
        <v>99334</v>
      </c>
      <c r="X44" s="38">
        <v>1001938</v>
      </c>
      <c r="Y44" s="38">
        <v>442937</v>
      </c>
      <c r="Z44" s="38">
        <v>352820</v>
      </c>
      <c r="AA44" s="38">
        <v>83445</v>
      </c>
      <c r="AB44" s="38">
        <v>20191</v>
      </c>
      <c r="AC44" s="38">
        <v>18094</v>
      </c>
      <c r="AD44" s="38">
        <v>13560</v>
      </c>
      <c r="AE44" s="38">
        <v>24033</v>
      </c>
      <c r="AF44" s="38">
        <v>9125</v>
      </c>
      <c r="AG44" s="38">
        <v>35304</v>
      </c>
      <c r="AH44" s="38">
        <v>18625</v>
      </c>
      <c r="AI44" s="38">
        <v>34279</v>
      </c>
      <c r="AJ44" s="38">
        <v>96164</v>
      </c>
      <c r="AK44" s="38">
        <v>90117</v>
      </c>
      <c r="AL44" s="38">
        <v>27808</v>
      </c>
      <c r="AM44" s="38">
        <v>460169</v>
      </c>
      <c r="AN44" s="38">
        <v>361149</v>
      </c>
      <c r="AO44" s="38">
        <v>98832</v>
      </c>
      <c r="AP44" s="38">
        <v>15006</v>
      </c>
      <c r="AQ44" s="38">
        <v>473738</v>
      </c>
      <c r="AR44" s="38">
        <v>120918</v>
      </c>
      <c r="AS44" s="38">
        <v>88368</v>
      </c>
      <c r="AT44" s="6">
        <v>74.5</v>
      </c>
      <c r="AV44" s="113">
        <v>97.7</v>
      </c>
      <c r="AW44" s="2">
        <v>98.7</v>
      </c>
      <c r="AX44" s="2">
        <v>90.9</v>
      </c>
      <c r="AY44" s="2">
        <v>96.6</v>
      </c>
      <c r="AZ44" s="2">
        <v>113.7</v>
      </c>
      <c r="BA44" s="2">
        <v>98.3</v>
      </c>
      <c r="BB44" s="2">
        <v>89.3</v>
      </c>
      <c r="BC44" s="2">
        <v>102.5</v>
      </c>
      <c r="BD44" s="2">
        <v>82.7</v>
      </c>
      <c r="BE44" s="2">
        <v>99.2</v>
      </c>
      <c r="BG44" s="125">
        <f t="shared" si="2"/>
        <v>84544.072948328263</v>
      </c>
      <c r="BH44" s="125">
        <f t="shared" si="16"/>
        <v>22212.321232123209</v>
      </c>
      <c r="BI44" s="125">
        <f t="shared" si="17"/>
        <v>18730.848861283645</v>
      </c>
      <c r="BJ44" s="125">
        <f t="shared" si="18"/>
        <v>11926.121372031663</v>
      </c>
      <c r="BK44" s="125">
        <f t="shared" si="19"/>
        <v>24448.626653102747</v>
      </c>
      <c r="BL44" s="125">
        <f t="shared" si="20"/>
        <v>10218.365061590146</v>
      </c>
      <c r="BM44" s="135">
        <f t="shared" si="21"/>
        <v>34442.92682926829</v>
      </c>
      <c r="BN44" s="125">
        <f t="shared" si="22"/>
        <v>22521.160822249094</v>
      </c>
      <c r="BO44" s="130">
        <f t="shared" si="23"/>
        <v>34555.443548387098</v>
      </c>
      <c r="BP44" s="125"/>
      <c r="BQ44" s="125">
        <f t="shared" si="3"/>
        <v>484890.48106448306</v>
      </c>
      <c r="BR44" s="125"/>
      <c r="BS44" s="3">
        <f t="shared" si="4"/>
        <v>1.0102354145342887</v>
      </c>
      <c r="BT44" s="3">
        <f t="shared" si="5"/>
        <v>0.93039918116683729</v>
      </c>
      <c r="BU44" s="3">
        <f t="shared" si="6"/>
        <v>0.98874104401228236</v>
      </c>
      <c r="BV44" s="3">
        <f t="shared" si="7"/>
        <v>1.1637666325486182</v>
      </c>
      <c r="BW44" s="3">
        <f t="shared" si="8"/>
        <v>1.0061412487205732</v>
      </c>
      <c r="BX44" s="3">
        <f t="shared" si="9"/>
        <v>0.91402251791197542</v>
      </c>
      <c r="BY44" s="136">
        <f t="shared" si="10"/>
        <v>1.0491299897645854</v>
      </c>
      <c r="BZ44" s="3">
        <f t="shared" si="11"/>
        <v>0.84646878198567044</v>
      </c>
      <c r="CA44" s="131">
        <f t="shared" si="12"/>
        <v>1.0153531218014329</v>
      </c>
      <c r="CC44" s="3">
        <f t="shared" si="13"/>
        <v>10.447058938359012</v>
      </c>
      <c r="CD44" s="3">
        <f t="shared" si="14"/>
        <v>4.7961239529725731E-2</v>
      </c>
      <c r="CE44" s="3">
        <f t="shared" si="15"/>
        <v>13.091678332182019</v>
      </c>
      <c r="CG44" s="138" t="s">
        <v>221</v>
      </c>
      <c r="CH44" s="138">
        <v>42</v>
      </c>
      <c r="CI44"/>
      <c r="CJ44"/>
      <c r="CK44"/>
      <c r="CL44"/>
      <c r="CM44"/>
      <c r="CN44"/>
      <c r="CO44"/>
    </row>
    <row r="45" spans="1:93" ht="13.5" customHeight="1">
      <c r="A45" s="4">
        <v>1993</v>
      </c>
      <c r="B45" s="5">
        <v>3.65</v>
      </c>
      <c r="C45" s="5">
        <v>1.68</v>
      </c>
      <c r="D45" s="6">
        <v>45.3</v>
      </c>
      <c r="E45" s="39">
        <v>1031214</v>
      </c>
      <c r="F45" s="39">
        <v>570545</v>
      </c>
      <c r="G45" s="39">
        <v>557373</v>
      </c>
      <c r="H45" s="39">
        <v>536070</v>
      </c>
      <c r="I45" s="39">
        <v>468324</v>
      </c>
      <c r="J45" s="39">
        <v>364427</v>
      </c>
      <c r="K45" s="39">
        <v>103897</v>
      </c>
      <c r="L45" s="39">
        <v>51562</v>
      </c>
      <c r="M45" s="39">
        <v>15795</v>
      </c>
      <c r="N45" s="39">
        <v>5481</v>
      </c>
      <c r="O45" s="39">
        <v>3224</v>
      </c>
      <c r="P45" s="39">
        <v>2257</v>
      </c>
      <c r="Q45" s="39">
        <v>15822</v>
      </c>
      <c r="R45" s="39">
        <v>1444</v>
      </c>
      <c r="S45" s="39">
        <v>13896</v>
      </c>
      <c r="T45" s="39">
        <v>13172</v>
      </c>
      <c r="U45" s="39">
        <v>363004</v>
      </c>
      <c r="V45" s="39">
        <v>328620</v>
      </c>
      <c r="W45" s="39">
        <v>97664</v>
      </c>
      <c r="X45" s="39">
        <v>1031214</v>
      </c>
      <c r="Y45" s="39">
        <v>447666</v>
      </c>
      <c r="Z45" s="39">
        <v>355276</v>
      </c>
      <c r="AA45" s="39">
        <v>82477</v>
      </c>
      <c r="AB45" s="39">
        <v>20258</v>
      </c>
      <c r="AC45" s="39">
        <v>18674</v>
      </c>
      <c r="AD45" s="39">
        <v>13144</v>
      </c>
      <c r="AE45" s="39">
        <v>23134</v>
      </c>
      <c r="AF45" s="39">
        <v>9586</v>
      </c>
      <c r="AG45" s="39">
        <v>38561</v>
      </c>
      <c r="AH45" s="39">
        <v>18269</v>
      </c>
      <c r="AI45" s="39">
        <v>34799</v>
      </c>
      <c r="AJ45" s="39">
        <v>96373</v>
      </c>
      <c r="AK45" s="39">
        <v>92390</v>
      </c>
      <c r="AL45" s="39">
        <v>28247</v>
      </c>
      <c r="AM45" s="39">
        <v>487583</v>
      </c>
      <c r="AN45" s="39">
        <v>372392</v>
      </c>
      <c r="AO45" s="39">
        <v>95965</v>
      </c>
      <c r="AP45" s="39">
        <v>14732</v>
      </c>
      <c r="AQ45" s="39">
        <v>478155</v>
      </c>
      <c r="AR45" s="39">
        <v>122879</v>
      </c>
      <c r="AS45" s="39">
        <v>82713</v>
      </c>
      <c r="AT45" s="6">
        <v>74.3</v>
      </c>
      <c r="AV45" s="113">
        <v>98.8</v>
      </c>
      <c r="AW45" s="2">
        <v>99.8</v>
      </c>
      <c r="AX45" s="2">
        <v>93.7</v>
      </c>
      <c r="AY45" s="2">
        <v>97.3</v>
      </c>
      <c r="AZ45" s="2">
        <v>113.4</v>
      </c>
      <c r="BA45" s="2">
        <v>98.3</v>
      </c>
      <c r="BB45" s="2">
        <v>89.7</v>
      </c>
      <c r="BC45" s="2">
        <v>102.8</v>
      </c>
      <c r="BD45" s="2">
        <v>86.1</v>
      </c>
      <c r="BE45" s="2">
        <v>100.7</v>
      </c>
      <c r="BG45" s="125">
        <f t="shared" si="2"/>
        <v>82642.284569138283</v>
      </c>
      <c r="BH45" s="125">
        <f t="shared" si="16"/>
        <v>21620.064034151546</v>
      </c>
      <c r="BI45" s="125">
        <f t="shared" si="17"/>
        <v>19192.189105858171</v>
      </c>
      <c r="BJ45" s="125">
        <f t="shared" si="18"/>
        <v>11590.828924162257</v>
      </c>
      <c r="BK45" s="125">
        <f t="shared" si="19"/>
        <v>23534.079348931842</v>
      </c>
      <c r="BL45" s="125">
        <f t="shared" si="20"/>
        <v>10686.733556298774</v>
      </c>
      <c r="BM45" s="135">
        <f t="shared" si="21"/>
        <v>37510.700389105055</v>
      </c>
      <c r="BN45" s="125">
        <f t="shared" si="22"/>
        <v>21218.350754936124</v>
      </c>
      <c r="BO45" s="130">
        <f t="shared" si="23"/>
        <v>34557.1002979146</v>
      </c>
      <c r="BP45" s="125"/>
      <c r="BQ45" s="125">
        <f t="shared" si="3"/>
        <v>483962.55060728744</v>
      </c>
      <c r="BR45" s="125"/>
      <c r="BS45" s="3">
        <f t="shared" si="4"/>
        <v>1.0101214574898785</v>
      </c>
      <c r="BT45" s="3">
        <f t="shared" si="5"/>
        <v>0.94838056680161953</v>
      </c>
      <c r="BU45" s="3">
        <f t="shared" si="6"/>
        <v>0.98481781376518218</v>
      </c>
      <c r="BV45" s="3">
        <f t="shared" si="7"/>
        <v>1.1477732793522268</v>
      </c>
      <c r="BW45" s="3">
        <f t="shared" si="8"/>
        <v>0.99493927125506076</v>
      </c>
      <c r="BX45" s="3">
        <f t="shared" si="9"/>
        <v>0.90789473684210531</v>
      </c>
      <c r="BY45" s="136">
        <f t="shared" si="10"/>
        <v>1.0404858299595141</v>
      </c>
      <c r="BZ45" s="3">
        <f t="shared" si="11"/>
        <v>0.87145748987854244</v>
      </c>
      <c r="CA45" s="131">
        <f t="shared" si="12"/>
        <v>1.0192307692307694</v>
      </c>
      <c r="CC45" s="3">
        <f t="shared" si="13"/>
        <v>10.532381514965197</v>
      </c>
      <c r="CD45" s="3">
        <f t="shared" si="14"/>
        <v>3.9687748267242542E-2</v>
      </c>
      <c r="CE45" s="3">
        <f t="shared" si="15"/>
        <v>13.089762807926855</v>
      </c>
      <c r="CG45"/>
      <c r="CH45"/>
      <c r="CI45"/>
      <c r="CJ45"/>
      <c r="CK45"/>
      <c r="CL45"/>
      <c r="CM45"/>
      <c r="CN45"/>
      <c r="CO45"/>
    </row>
    <row r="46" spans="1:93" ht="13.5" customHeight="1" thickBot="1">
      <c r="A46" s="4">
        <v>1994</v>
      </c>
      <c r="B46" s="5">
        <v>3.63</v>
      </c>
      <c r="C46" s="5">
        <v>1.67</v>
      </c>
      <c r="D46" s="6">
        <v>45.1</v>
      </c>
      <c r="E46" s="40">
        <v>1044382</v>
      </c>
      <c r="F46" s="40">
        <v>567174</v>
      </c>
      <c r="G46" s="40">
        <v>554228</v>
      </c>
      <c r="H46" s="40">
        <v>532442</v>
      </c>
      <c r="I46" s="40">
        <v>468000</v>
      </c>
      <c r="J46" s="40">
        <v>369944</v>
      </c>
      <c r="K46" s="40">
        <v>98057</v>
      </c>
      <c r="L46" s="40">
        <v>48801</v>
      </c>
      <c r="M46" s="40">
        <v>15435</v>
      </c>
      <c r="N46" s="40">
        <v>5075</v>
      </c>
      <c r="O46" s="40">
        <v>3328</v>
      </c>
      <c r="P46" s="40">
        <v>1747</v>
      </c>
      <c r="Q46" s="40">
        <v>16711</v>
      </c>
      <c r="R46" s="40">
        <v>1152</v>
      </c>
      <c r="S46" s="40">
        <v>15036</v>
      </c>
      <c r="T46" s="40">
        <v>12946</v>
      </c>
      <c r="U46" s="40">
        <v>381259</v>
      </c>
      <c r="V46" s="40">
        <v>337502</v>
      </c>
      <c r="W46" s="40">
        <v>95948</v>
      </c>
      <c r="X46" s="40">
        <v>1044382</v>
      </c>
      <c r="Y46" s="40">
        <v>439112</v>
      </c>
      <c r="Z46" s="40">
        <v>353116</v>
      </c>
      <c r="AA46" s="40">
        <v>81513</v>
      </c>
      <c r="AB46" s="40">
        <v>22446</v>
      </c>
      <c r="AC46" s="40">
        <v>19150</v>
      </c>
      <c r="AD46" s="40">
        <v>13239</v>
      </c>
      <c r="AE46" s="40">
        <v>21963</v>
      </c>
      <c r="AF46" s="40">
        <v>9474</v>
      </c>
      <c r="AG46" s="40">
        <v>37301</v>
      </c>
      <c r="AH46" s="40">
        <v>18988</v>
      </c>
      <c r="AI46" s="40">
        <v>34549</v>
      </c>
      <c r="AJ46" s="40">
        <v>94491</v>
      </c>
      <c r="AK46" s="40">
        <v>85996</v>
      </c>
      <c r="AL46" s="40">
        <v>23976</v>
      </c>
      <c r="AM46" s="40">
        <v>510529</v>
      </c>
      <c r="AN46" s="40">
        <v>384727</v>
      </c>
      <c r="AO46" s="40">
        <v>94741</v>
      </c>
      <c r="AP46" s="40">
        <v>14475</v>
      </c>
      <c r="AQ46" s="40">
        <v>481178</v>
      </c>
      <c r="AR46" s="40">
        <v>128063</v>
      </c>
      <c r="AS46" s="40">
        <v>86918</v>
      </c>
      <c r="AT46" s="6">
        <v>73.400000000000006</v>
      </c>
      <c r="AV46" s="113">
        <v>99.3</v>
      </c>
      <c r="AW46" s="2">
        <v>100.6</v>
      </c>
      <c r="AX46" s="2">
        <v>95.8</v>
      </c>
      <c r="AY46" s="2">
        <v>97</v>
      </c>
      <c r="AZ46" s="2">
        <v>111.1</v>
      </c>
      <c r="BA46" s="2">
        <v>97.1</v>
      </c>
      <c r="BB46" s="2">
        <v>89.9</v>
      </c>
      <c r="BC46" s="2">
        <v>102.1</v>
      </c>
      <c r="BD46" s="2">
        <v>88.9</v>
      </c>
      <c r="BE46" s="2">
        <v>102</v>
      </c>
      <c r="BG46" s="125">
        <f t="shared" si="2"/>
        <v>81026.838966202791</v>
      </c>
      <c r="BH46" s="125">
        <f t="shared" si="16"/>
        <v>23430.06263048017</v>
      </c>
      <c r="BI46" s="125">
        <f t="shared" si="17"/>
        <v>19742.268041237112</v>
      </c>
      <c r="BJ46" s="125">
        <f t="shared" si="18"/>
        <v>11916.291629162917</v>
      </c>
      <c r="BK46" s="125">
        <f t="shared" si="19"/>
        <v>22618.949536560249</v>
      </c>
      <c r="BL46" s="125">
        <f t="shared" si="20"/>
        <v>10538.37597330367</v>
      </c>
      <c r="BM46" s="135">
        <f t="shared" si="21"/>
        <v>36533.790401567094</v>
      </c>
      <c r="BN46" s="125">
        <f t="shared" si="22"/>
        <v>21358.830146231718</v>
      </c>
      <c r="BO46" s="130">
        <f t="shared" si="23"/>
        <v>33871.568627450979</v>
      </c>
      <c r="BP46" s="125"/>
      <c r="BQ46" s="125">
        <f t="shared" si="3"/>
        <v>484569.98992950656</v>
      </c>
      <c r="BR46" s="125"/>
      <c r="BS46" s="3">
        <f t="shared" si="4"/>
        <v>1.013091641490433</v>
      </c>
      <c r="BT46" s="3">
        <f t="shared" si="5"/>
        <v>0.96475327291037261</v>
      </c>
      <c r="BU46" s="3">
        <f t="shared" si="6"/>
        <v>0.97683786505538772</v>
      </c>
      <c r="BV46" s="3">
        <f t="shared" si="7"/>
        <v>1.1188318227593153</v>
      </c>
      <c r="BW46" s="3">
        <f t="shared" si="8"/>
        <v>0.97784491440080556</v>
      </c>
      <c r="BX46" s="3">
        <f t="shared" si="9"/>
        <v>0.90533736153071509</v>
      </c>
      <c r="BY46" s="136">
        <f t="shared" si="10"/>
        <v>1.0281973816717018</v>
      </c>
      <c r="BZ46" s="3">
        <f t="shared" si="11"/>
        <v>0.89526686807653588</v>
      </c>
      <c r="CA46" s="131">
        <f t="shared" si="12"/>
        <v>1.0271903323262841</v>
      </c>
      <c r="CC46" s="3">
        <f t="shared" si="13"/>
        <v>10.50599287574148</v>
      </c>
      <c r="CD46" s="3">
        <f t="shared" si="14"/>
        <v>2.7807154119492878E-2</v>
      </c>
      <c r="CE46" s="3">
        <f t="shared" si="15"/>
        <v>13.091017157938735</v>
      </c>
      <c r="CG46" t="s">
        <v>222</v>
      </c>
      <c r="CH46"/>
      <c r="CI46"/>
      <c r="CJ46"/>
      <c r="CK46"/>
      <c r="CL46"/>
      <c r="CM46"/>
      <c r="CN46"/>
      <c r="CO46"/>
    </row>
    <row r="47" spans="1:93" ht="13.5" customHeight="1">
      <c r="A47" s="4">
        <v>1995</v>
      </c>
      <c r="B47" s="5">
        <v>3.58</v>
      </c>
      <c r="C47" s="5">
        <v>1.67</v>
      </c>
      <c r="D47" s="6">
        <v>45.6</v>
      </c>
      <c r="E47" s="40">
        <v>1045240</v>
      </c>
      <c r="F47" s="40">
        <v>570817</v>
      </c>
      <c r="G47" s="40">
        <v>557900</v>
      </c>
      <c r="H47" s="40">
        <v>536458</v>
      </c>
      <c r="I47" s="40">
        <v>467799</v>
      </c>
      <c r="J47" s="40">
        <v>374148</v>
      </c>
      <c r="K47" s="40">
        <v>93651</v>
      </c>
      <c r="L47" s="40">
        <v>54484</v>
      </c>
      <c r="M47" s="40">
        <v>14013</v>
      </c>
      <c r="N47" s="40">
        <v>4035</v>
      </c>
      <c r="O47" s="40">
        <v>2578</v>
      </c>
      <c r="P47" s="40">
        <v>1457</v>
      </c>
      <c r="Q47" s="40">
        <v>17408</v>
      </c>
      <c r="R47" s="40">
        <v>880</v>
      </c>
      <c r="S47" s="40">
        <v>16037</v>
      </c>
      <c r="T47" s="40">
        <v>12917</v>
      </c>
      <c r="U47" s="40">
        <v>379923</v>
      </c>
      <c r="V47" s="40">
        <v>340884</v>
      </c>
      <c r="W47" s="40">
        <v>94500</v>
      </c>
      <c r="X47" s="40">
        <v>1045240</v>
      </c>
      <c r="Y47" s="40">
        <v>438307</v>
      </c>
      <c r="Z47" s="40">
        <v>349663</v>
      </c>
      <c r="AA47" s="40">
        <v>78947</v>
      </c>
      <c r="AB47" s="40">
        <v>23412</v>
      </c>
      <c r="AC47" s="40">
        <v>19551</v>
      </c>
      <c r="AD47" s="40">
        <v>13040</v>
      </c>
      <c r="AE47" s="40">
        <v>21085</v>
      </c>
      <c r="AF47" s="40">
        <v>9334</v>
      </c>
      <c r="AG47" s="40">
        <v>38524</v>
      </c>
      <c r="AH47" s="40">
        <v>18467</v>
      </c>
      <c r="AI47" s="40">
        <v>33221</v>
      </c>
      <c r="AJ47" s="40">
        <v>94082</v>
      </c>
      <c r="AK47" s="40">
        <v>88644</v>
      </c>
      <c r="AL47" s="40">
        <v>22153</v>
      </c>
      <c r="AM47" s="40">
        <v>512956</v>
      </c>
      <c r="AN47" s="40">
        <v>387627</v>
      </c>
      <c r="AO47" s="40">
        <v>93977</v>
      </c>
      <c r="AP47" s="40">
        <v>13642</v>
      </c>
      <c r="AQ47" s="40">
        <v>482174</v>
      </c>
      <c r="AR47" s="40">
        <v>132510</v>
      </c>
      <c r="AS47" s="40">
        <v>88275</v>
      </c>
      <c r="AT47" s="6">
        <v>72.5</v>
      </c>
      <c r="AV47" s="113">
        <v>99</v>
      </c>
      <c r="AW47" s="2">
        <v>99.4</v>
      </c>
      <c r="AX47" s="2">
        <v>98</v>
      </c>
      <c r="AY47" s="2">
        <v>97.2</v>
      </c>
      <c r="AZ47" s="2">
        <v>109.1</v>
      </c>
      <c r="BA47" s="2">
        <v>96.6</v>
      </c>
      <c r="BB47" s="2">
        <v>90</v>
      </c>
      <c r="BC47" s="2">
        <v>102.2</v>
      </c>
      <c r="BD47" s="2">
        <v>91.5</v>
      </c>
      <c r="BE47" s="2">
        <v>101.2</v>
      </c>
      <c r="BG47" s="125">
        <f t="shared" si="2"/>
        <v>79423.5412474849</v>
      </c>
      <c r="BH47" s="125">
        <f t="shared" si="16"/>
        <v>23889.795918367345</v>
      </c>
      <c r="BI47" s="125">
        <f t="shared" si="17"/>
        <v>20114.197530864196</v>
      </c>
      <c r="BJ47" s="125">
        <f t="shared" si="18"/>
        <v>11952.337305224564</v>
      </c>
      <c r="BK47" s="125">
        <f t="shared" si="19"/>
        <v>21827.122153209111</v>
      </c>
      <c r="BL47" s="125">
        <f t="shared" si="20"/>
        <v>10371.111111111111</v>
      </c>
      <c r="BM47" s="135">
        <f t="shared" si="21"/>
        <v>37694.716242661445</v>
      </c>
      <c r="BN47" s="125">
        <f t="shared" si="22"/>
        <v>20182.513661202185</v>
      </c>
      <c r="BO47" s="130">
        <f t="shared" si="23"/>
        <v>32827.075098814232</v>
      </c>
      <c r="BP47" s="125"/>
      <c r="BQ47" s="125">
        <f t="shared" si="3"/>
        <v>487044.44444444444</v>
      </c>
      <c r="BR47" s="125"/>
      <c r="BS47" s="3">
        <f t="shared" si="4"/>
        <v>1.0040404040404041</v>
      </c>
      <c r="BT47" s="3">
        <f t="shared" si="5"/>
        <v>0.98989898989898994</v>
      </c>
      <c r="BU47" s="3">
        <f t="shared" si="6"/>
        <v>0.98181818181818181</v>
      </c>
      <c r="BV47" s="3">
        <f t="shared" si="7"/>
        <v>1.1020202020202019</v>
      </c>
      <c r="BW47" s="3">
        <f t="shared" si="8"/>
        <v>0.97575757575757571</v>
      </c>
      <c r="BX47" s="3">
        <f t="shared" si="9"/>
        <v>0.90909090909090906</v>
      </c>
      <c r="BY47" s="136">
        <f t="shared" si="10"/>
        <v>1.0323232323232323</v>
      </c>
      <c r="BZ47" s="3">
        <f t="shared" si="11"/>
        <v>0.9242424242424242</v>
      </c>
      <c r="CA47" s="131">
        <f t="shared" si="12"/>
        <v>1.0222222222222221</v>
      </c>
      <c r="CC47" s="3">
        <f t="shared" si="13"/>
        <v>10.537275210899242</v>
      </c>
      <c r="CD47" s="3">
        <f t="shared" si="14"/>
        <v>3.1811827635014119E-2</v>
      </c>
      <c r="CE47" s="3">
        <f t="shared" si="15"/>
        <v>13.096110659593537</v>
      </c>
      <c r="CG47" s="139"/>
      <c r="CH47" s="139" t="s">
        <v>227</v>
      </c>
      <c r="CI47" s="139" t="s">
        <v>228</v>
      </c>
      <c r="CJ47" s="139" t="s">
        <v>229</v>
      </c>
      <c r="CK47" s="139" t="s">
        <v>230</v>
      </c>
      <c r="CL47" s="139" t="s">
        <v>231</v>
      </c>
      <c r="CM47"/>
      <c r="CN47"/>
      <c r="CO47"/>
    </row>
    <row r="48" spans="1:93" ht="13.5" customHeight="1">
      <c r="A48" s="4">
        <v>1996</v>
      </c>
      <c r="B48" s="5">
        <v>3.53</v>
      </c>
      <c r="C48" s="5">
        <v>1.66</v>
      </c>
      <c r="D48" s="6">
        <v>45.8</v>
      </c>
      <c r="E48" s="39">
        <v>1068999</v>
      </c>
      <c r="F48" s="39">
        <v>579461</v>
      </c>
      <c r="G48" s="39">
        <v>566856</v>
      </c>
      <c r="H48" s="39">
        <v>543687</v>
      </c>
      <c r="I48" s="39">
        <v>474550</v>
      </c>
      <c r="J48" s="39">
        <v>378409</v>
      </c>
      <c r="K48" s="39">
        <v>96141</v>
      </c>
      <c r="L48" s="40">
        <v>55020</v>
      </c>
      <c r="M48" s="40">
        <v>14028</v>
      </c>
      <c r="N48" s="40">
        <v>4089</v>
      </c>
      <c r="O48" s="40">
        <v>2762</v>
      </c>
      <c r="P48" s="40">
        <v>1327</v>
      </c>
      <c r="Q48" s="40">
        <v>19079</v>
      </c>
      <c r="R48" s="40">
        <v>770</v>
      </c>
      <c r="S48" s="40">
        <v>17740</v>
      </c>
      <c r="T48" s="40">
        <v>12605</v>
      </c>
      <c r="U48" s="40">
        <v>397236</v>
      </c>
      <c r="V48" s="40">
        <v>354160</v>
      </c>
      <c r="W48" s="40">
        <v>92302</v>
      </c>
      <c r="X48" s="40">
        <v>1068999</v>
      </c>
      <c r="Y48" s="40">
        <v>442679</v>
      </c>
      <c r="Z48" s="40">
        <v>351755</v>
      </c>
      <c r="AA48" s="40">
        <v>78131</v>
      </c>
      <c r="AB48" s="40">
        <v>24679</v>
      </c>
      <c r="AC48" s="40">
        <v>19971</v>
      </c>
      <c r="AD48" s="40">
        <v>12811</v>
      </c>
      <c r="AE48" s="40">
        <v>20438</v>
      </c>
      <c r="AF48" s="40">
        <v>9858</v>
      </c>
      <c r="AG48" s="40">
        <v>40611</v>
      </c>
      <c r="AH48" s="40">
        <v>18511</v>
      </c>
      <c r="AI48" s="40">
        <v>33804</v>
      </c>
      <c r="AJ48" s="40">
        <v>92939</v>
      </c>
      <c r="AK48" s="40">
        <v>90924</v>
      </c>
      <c r="AL48" s="40">
        <v>22776</v>
      </c>
      <c r="AM48" s="40">
        <v>536047</v>
      </c>
      <c r="AN48" s="40">
        <v>402610</v>
      </c>
      <c r="AO48" s="40">
        <v>90273</v>
      </c>
      <c r="AP48" s="40">
        <v>13299</v>
      </c>
      <c r="AQ48" s="40">
        <v>488537</v>
      </c>
      <c r="AR48" s="40">
        <v>136782</v>
      </c>
      <c r="AS48" s="40">
        <v>89932</v>
      </c>
      <c r="AT48" s="6">
        <v>72</v>
      </c>
      <c r="AV48" s="113">
        <v>99</v>
      </c>
      <c r="AW48" s="2">
        <v>99.3</v>
      </c>
      <c r="AX48" s="2">
        <v>99.4</v>
      </c>
      <c r="AY48" s="2">
        <v>97</v>
      </c>
      <c r="AZ48" s="2">
        <v>106.9</v>
      </c>
      <c r="BA48" s="2">
        <v>97.7</v>
      </c>
      <c r="BB48" s="2">
        <v>90.6</v>
      </c>
      <c r="BC48" s="2">
        <v>101.5</v>
      </c>
      <c r="BD48" s="2">
        <v>93.7</v>
      </c>
      <c r="BE48" s="2">
        <v>100.1</v>
      </c>
      <c r="BG48" s="125">
        <f t="shared" si="2"/>
        <v>78681.772406847944</v>
      </c>
      <c r="BH48" s="125">
        <f t="shared" si="16"/>
        <v>24827.967806841043</v>
      </c>
      <c r="BI48" s="125">
        <f t="shared" si="17"/>
        <v>20588.659793814433</v>
      </c>
      <c r="BJ48" s="125">
        <f t="shared" si="18"/>
        <v>11984.097287184284</v>
      </c>
      <c r="BK48" s="125">
        <f t="shared" si="19"/>
        <v>20919.140225179119</v>
      </c>
      <c r="BL48" s="125">
        <f t="shared" si="20"/>
        <v>10880.794701986755</v>
      </c>
      <c r="BM48" s="135">
        <f t="shared" si="21"/>
        <v>40010.837438423645</v>
      </c>
      <c r="BN48" s="125">
        <f t="shared" si="22"/>
        <v>19755.602988260405</v>
      </c>
      <c r="BO48" s="130">
        <f t="shared" si="23"/>
        <v>33770.229770229773</v>
      </c>
      <c r="BP48" s="125"/>
      <c r="BQ48" s="125">
        <f t="shared" si="3"/>
        <v>493471.71717171714</v>
      </c>
      <c r="BR48" s="125"/>
      <c r="BS48" s="3">
        <f t="shared" si="4"/>
        <v>1.0030303030303029</v>
      </c>
      <c r="BT48" s="3">
        <f t="shared" si="5"/>
        <v>1.0040404040404041</v>
      </c>
      <c r="BU48" s="3">
        <f t="shared" si="6"/>
        <v>0.97979797979797978</v>
      </c>
      <c r="BV48" s="3">
        <f t="shared" si="7"/>
        <v>1.0797979797979798</v>
      </c>
      <c r="BW48" s="3">
        <f t="shared" si="8"/>
        <v>0.9868686868686869</v>
      </c>
      <c r="BX48" s="3">
        <f t="shared" si="9"/>
        <v>0.91515151515151505</v>
      </c>
      <c r="BY48" s="136">
        <f t="shared" si="10"/>
        <v>1.0252525252525253</v>
      </c>
      <c r="BZ48" s="3">
        <f t="shared" si="11"/>
        <v>0.94646464646464645</v>
      </c>
      <c r="CA48" s="131">
        <f t="shared" si="12"/>
        <v>1.0111111111111111</v>
      </c>
      <c r="CC48" s="3">
        <f t="shared" si="13"/>
        <v>10.596905632360146</v>
      </c>
      <c r="CD48" s="3">
        <f t="shared" si="14"/>
        <v>2.4938948347252146E-2</v>
      </c>
      <c r="CE48" s="3">
        <f t="shared" si="15"/>
        <v>13.109220825517744</v>
      </c>
      <c r="CG48" s="137" t="s">
        <v>223</v>
      </c>
      <c r="CH48" s="137">
        <v>2</v>
      </c>
      <c r="CI48" s="137">
        <v>16.662451536581592</v>
      </c>
      <c r="CJ48" s="137">
        <v>8.3312257682907962</v>
      </c>
      <c r="CK48" s="137">
        <v>624.19827049060461</v>
      </c>
      <c r="CL48" s="137">
        <v>2.4342728068799614E-30</v>
      </c>
      <c r="CM48"/>
      <c r="CN48"/>
      <c r="CO48"/>
    </row>
    <row r="49" spans="1:93" ht="13.5" customHeight="1">
      <c r="A49" s="4">
        <v>1997</v>
      </c>
      <c r="B49" s="5">
        <v>3.53</v>
      </c>
      <c r="C49" s="5">
        <v>1.66</v>
      </c>
      <c r="D49" s="6">
        <v>45.8</v>
      </c>
      <c r="E49" s="40">
        <v>1078257</v>
      </c>
      <c r="F49" s="40">
        <v>595214</v>
      </c>
      <c r="G49" s="40">
        <v>582454</v>
      </c>
      <c r="H49" s="40">
        <v>558596</v>
      </c>
      <c r="I49" s="40">
        <v>487356</v>
      </c>
      <c r="J49" s="40">
        <v>388738</v>
      </c>
      <c r="K49" s="40">
        <v>98619</v>
      </c>
      <c r="L49" s="40">
        <v>56115</v>
      </c>
      <c r="M49" s="40">
        <v>14775</v>
      </c>
      <c r="N49" s="40">
        <v>3977</v>
      </c>
      <c r="O49" s="40">
        <v>2660</v>
      </c>
      <c r="P49" s="40">
        <v>1317</v>
      </c>
      <c r="Q49" s="40">
        <v>19881</v>
      </c>
      <c r="R49" s="40">
        <v>792</v>
      </c>
      <c r="S49" s="40">
        <v>18466</v>
      </c>
      <c r="T49" s="40">
        <v>12760</v>
      </c>
      <c r="U49" s="40">
        <v>394096</v>
      </c>
      <c r="V49" s="40">
        <v>360489</v>
      </c>
      <c r="W49" s="40">
        <v>88946</v>
      </c>
      <c r="X49" s="40">
        <v>1078257</v>
      </c>
      <c r="Y49" s="40">
        <v>455815</v>
      </c>
      <c r="Z49" s="40">
        <v>357636</v>
      </c>
      <c r="AA49" s="40">
        <v>79879</v>
      </c>
      <c r="AB49" s="40">
        <v>24114</v>
      </c>
      <c r="AC49" s="40">
        <v>20841</v>
      </c>
      <c r="AD49" s="40">
        <v>12599</v>
      </c>
      <c r="AE49" s="40">
        <v>20264</v>
      </c>
      <c r="AF49" s="40">
        <v>10386</v>
      </c>
      <c r="AG49" s="40">
        <v>41552</v>
      </c>
      <c r="AH49" s="40">
        <v>19162</v>
      </c>
      <c r="AI49" s="40">
        <v>34295</v>
      </c>
      <c r="AJ49" s="40">
        <v>94543</v>
      </c>
      <c r="AK49" s="40">
        <v>98179</v>
      </c>
      <c r="AL49" s="40">
        <v>25656</v>
      </c>
      <c r="AM49" s="40">
        <v>535505</v>
      </c>
      <c r="AN49" s="40">
        <v>417820</v>
      </c>
      <c r="AO49" s="40">
        <v>86937</v>
      </c>
      <c r="AP49" s="40">
        <v>12287</v>
      </c>
      <c r="AQ49" s="40">
        <v>497036</v>
      </c>
      <c r="AR49" s="40">
        <v>139400</v>
      </c>
      <c r="AS49" s="40">
        <v>99310</v>
      </c>
      <c r="AT49" s="6">
        <v>72</v>
      </c>
      <c r="AV49" s="113">
        <v>100.6</v>
      </c>
      <c r="AW49" s="2">
        <v>101.1</v>
      </c>
      <c r="AX49" s="2">
        <v>100.8</v>
      </c>
      <c r="AY49" s="2">
        <v>101.6</v>
      </c>
      <c r="AZ49" s="2">
        <v>105.9</v>
      </c>
      <c r="BA49" s="2">
        <v>99.9</v>
      </c>
      <c r="BB49" s="2">
        <v>94.8</v>
      </c>
      <c r="BC49" s="2">
        <v>101.5</v>
      </c>
      <c r="BD49" s="2">
        <v>95.7</v>
      </c>
      <c r="BE49" s="2">
        <v>101.6</v>
      </c>
      <c r="BG49" s="125">
        <f t="shared" si="2"/>
        <v>79009.891196834826</v>
      </c>
      <c r="BH49" s="125">
        <f t="shared" si="16"/>
        <v>23922.61904761905</v>
      </c>
      <c r="BI49" s="125">
        <f t="shared" si="17"/>
        <v>20512.79527559055</v>
      </c>
      <c r="BJ49" s="125">
        <f t="shared" si="18"/>
        <v>11897.07271010387</v>
      </c>
      <c r="BK49" s="125">
        <f t="shared" si="19"/>
        <v>20284.284284284284</v>
      </c>
      <c r="BL49" s="125">
        <f t="shared" si="20"/>
        <v>10955.696202531646</v>
      </c>
      <c r="BM49" s="135">
        <f t="shared" si="21"/>
        <v>40937.931034482754</v>
      </c>
      <c r="BN49" s="125">
        <f t="shared" si="22"/>
        <v>20022.988505747126</v>
      </c>
      <c r="BO49" s="130">
        <f t="shared" si="23"/>
        <v>33754.921259842522</v>
      </c>
      <c r="BP49" s="125"/>
      <c r="BQ49" s="125">
        <f t="shared" si="3"/>
        <v>494071.57057654078</v>
      </c>
      <c r="BR49" s="125"/>
      <c r="BS49" s="3">
        <f t="shared" si="4"/>
        <v>1.0049701789264414</v>
      </c>
      <c r="BT49" s="3">
        <f t="shared" si="5"/>
        <v>1.0019880715705767</v>
      </c>
      <c r="BU49" s="3">
        <f t="shared" si="6"/>
        <v>1.0099403578528827</v>
      </c>
      <c r="BV49" s="3">
        <f t="shared" si="7"/>
        <v>1.0526838966202785</v>
      </c>
      <c r="BW49" s="3">
        <f t="shared" si="8"/>
        <v>0.99304174950298219</v>
      </c>
      <c r="BX49" s="3">
        <f t="shared" si="9"/>
        <v>0.94234592445328036</v>
      </c>
      <c r="BY49" s="136">
        <f t="shared" si="10"/>
        <v>1.0089463220675945</v>
      </c>
      <c r="BZ49" s="3">
        <f t="shared" si="11"/>
        <v>0.95129224652087485</v>
      </c>
      <c r="CA49" s="131">
        <f t="shared" si="12"/>
        <v>1.0099403578528827</v>
      </c>
      <c r="CC49" s="3">
        <f t="shared" si="13"/>
        <v>10.619812321408778</v>
      </c>
      <c r="CD49" s="3">
        <f t="shared" si="14"/>
        <v>8.9065408162032501E-3</v>
      </c>
      <c r="CE49" s="3">
        <f t="shared" si="15"/>
        <v>13.110435665385605</v>
      </c>
      <c r="CG49" s="137" t="s">
        <v>224</v>
      </c>
      <c r="CH49" s="137">
        <v>39</v>
      </c>
      <c r="CI49" s="137">
        <v>0.52053621473184086</v>
      </c>
      <c r="CJ49" s="137">
        <v>1.3347082429021561E-2</v>
      </c>
      <c r="CK49" s="137"/>
      <c r="CL49" s="137"/>
      <c r="CM49"/>
      <c r="CN49"/>
      <c r="CO49"/>
    </row>
    <row r="50" spans="1:93" ht="13.5" customHeight="1" thickBot="1">
      <c r="A50" s="4">
        <v>1998</v>
      </c>
      <c r="B50" s="5">
        <v>3.5</v>
      </c>
      <c r="C50" s="5">
        <v>1.66</v>
      </c>
      <c r="D50" s="6">
        <v>46.2</v>
      </c>
      <c r="E50" s="40">
        <v>1081992</v>
      </c>
      <c r="F50" s="40">
        <v>588916</v>
      </c>
      <c r="G50" s="40">
        <v>575969</v>
      </c>
      <c r="H50" s="40">
        <v>551283</v>
      </c>
      <c r="I50" s="40">
        <v>480122</v>
      </c>
      <c r="J50" s="40">
        <v>386466</v>
      </c>
      <c r="K50" s="40">
        <v>93656</v>
      </c>
      <c r="L50" s="40">
        <v>55891</v>
      </c>
      <c r="M50" s="40">
        <v>14898</v>
      </c>
      <c r="N50" s="40">
        <v>3312</v>
      </c>
      <c r="O50" s="40">
        <v>2276</v>
      </c>
      <c r="P50" s="40">
        <v>1035</v>
      </c>
      <c r="Q50" s="40">
        <v>21375</v>
      </c>
      <c r="R50" s="40">
        <v>746</v>
      </c>
      <c r="S50" s="40">
        <v>19980</v>
      </c>
      <c r="T50" s="40">
        <v>12947</v>
      </c>
      <c r="U50" s="40">
        <v>405673</v>
      </c>
      <c r="V50" s="40">
        <v>369729</v>
      </c>
      <c r="W50" s="40">
        <v>87402</v>
      </c>
      <c r="X50" s="40">
        <v>1081992</v>
      </c>
      <c r="Y50" s="40">
        <v>446581</v>
      </c>
      <c r="Z50" s="40">
        <v>353552</v>
      </c>
      <c r="AA50" s="40">
        <v>80169</v>
      </c>
      <c r="AB50" s="40">
        <v>22242</v>
      </c>
      <c r="AC50" s="40">
        <v>20839</v>
      </c>
      <c r="AD50" s="40">
        <v>12186</v>
      </c>
      <c r="AE50" s="40">
        <v>19081</v>
      </c>
      <c r="AF50" s="40">
        <v>10565</v>
      </c>
      <c r="AG50" s="40">
        <v>41295</v>
      </c>
      <c r="AH50" s="40">
        <v>18766</v>
      </c>
      <c r="AI50" s="40">
        <v>34484</v>
      </c>
      <c r="AJ50" s="40">
        <v>93926</v>
      </c>
      <c r="AK50" s="40">
        <v>93029</v>
      </c>
      <c r="AL50" s="40">
        <v>20876</v>
      </c>
      <c r="AM50" s="40">
        <v>550403</v>
      </c>
      <c r="AN50" s="40">
        <v>428164</v>
      </c>
      <c r="AO50" s="40">
        <v>85008</v>
      </c>
      <c r="AP50" s="40">
        <v>11569</v>
      </c>
      <c r="AQ50" s="40">
        <v>495887</v>
      </c>
      <c r="AR50" s="40">
        <v>142335</v>
      </c>
      <c r="AS50" s="40">
        <v>100371</v>
      </c>
      <c r="AT50" s="6">
        <v>71.3</v>
      </c>
      <c r="AV50" s="113">
        <v>101.3</v>
      </c>
      <c r="AW50" s="2">
        <v>102.5</v>
      </c>
      <c r="AX50" s="2">
        <v>100.9</v>
      </c>
      <c r="AY50" s="2">
        <v>100</v>
      </c>
      <c r="AZ50" s="2">
        <v>104.3</v>
      </c>
      <c r="BA50" s="2">
        <v>101.3</v>
      </c>
      <c r="BB50" s="2">
        <v>101.5</v>
      </c>
      <c r="BC50" s="2">
        <v>99.9</v>
      </c>
      <c r="BD50" s="2">
        <v>97.5</v>
      </c>
      <c r="BE50" s="2">
        <v>101.7</v>
      </c>
      <c r="BG50" s="125">
        <f t="shared" si="2"/>
        <v>78213.658536585368</v>
      </c>
      <c r="BH50" s="125">
        <f t="shared" si="16"/>
        <v>22043.60753221011</v>
      </c>
      <c r="BI50" s="125">
        <f t="shared" si="17"/>
        <v>20839</v>
      </c>
      <c r="BJ50" s="125">
        <f t="shared" si="18"/>
        <v>11683.604985618409</v>
      </c>
      <c r="BK50" s="125">
        <f t="shared" si="19"/>
        <v>18836.130306021718</v>
      </c>
      <c r="BL50" s="125">
        <f t="shared" si="20"/>
        <v>10408.866995073891</v>
      </c>
      <c r="BM50" s="135">
        <f t="shared" si="21"/>
        <v>41336.336336336339</v>
      </c>
      <c r="BN50" s="125">
        <f t="shared" si="22"/>
        <v>19247.179487179488</v>
      </c>
      <c r="BO50" s="130">
        <f t="shared" si="23"/>
        <v>33907.571288102255</v>
      </c>
      <c r="BP50" s="125"/>
      <c r="BQ50" s="125">
        <f t="shared" si="3"/>
        <v>489523.1984205331</v>
      </c>
      <c r="BR50" s="125"/>
      <c r="BS50" s="3">
        <f t="shared" si="4"/>
        <v>1.0118460019743336</v>
      </c>
      <c r="BT50" s="3">
        <f t="shared" si="5"/>
        <v>0.99605133267522217</v>
      </c>
      <c r="BU50" s="3">
        <f t="shared" si="6"/>
        <v>0.98716683119447191</v>
      </c>
      <c r="BV50" s="3">
        <f t="shared" si="7"/>
        <v>1.0296150049358341</v>
      </c>
      <c r="BW50" s="3">
        <f t="shared" si="8"/>
        <v>1</v>
      </c>
      <c r="BX50" s="3">
        <f t="shared" si="9"/>
        <v>1.001974333662389</v>
      </c>
      <c r="BY50" s="136">
        <f t="shared" si="10"/>
        <v>0.98617966436327753</v>
      </c>
      <c r="BZ50" s="3">
        <f t="shared" si="11"/>
        <v>0.96248766041461009</v>
      </c>
      <c r="CA50" s="131">
        <f t="shared" si="12"/>
        <v>1.0039486673247779</v>
      </c>
      <c r="CC50" s="3">
        <f t="shared" si="13"/>
        <v>10.629497206578401</v>
      </c>
      <c r="CD50" s="3">
        <f t="shared" si="14"/>
        <v>-1.3916725600129723E-2</v>
      </c>
      <c r="CE50" s="3">
        <f t="shared" si="15"/>
        <v>13.101187131904366</v>
      </c>
      <c r="CG50" s="138" t="s">
        <v>225</v>
      </c>
      <c r="CH50" s="138">
        <v>41</v>
      </c>
      <c r="CI50" s="138">
        <v>17.182987751313433</v>
      </c>
      <c r="CJ50" s="138"/>
      <c r="CK50" s="138"/>
      <c r="CL50" s="138"/>
      <c r="CM50"/>
      <c r="CN50"/>
      <c r="CO50"/>
    </row>
    <row r="51" spans="1:93" ht="12.75" customHeight="1" thickBot="1">
      <c r="A51" s="4">
        <v>1999</v>
      </c>
      <c r="B51" s="8">
        <v>3.52</v>
      </c>
      <c r="C51" s="8">
        <v>1.65</v>
      </c>
      <c r="D51" s="1">
        <v>45.9</v>
      </c>
      <c r="E51" s="41">
        <v>1060740</v>
      </c>
      <c r="F51" s="41">
        <v>574676</v>
      </c>
      <c r="G51" s="41">
        <v>561663</v>
      </c>
      <c r="H51" s="41">
        <v>537461</v>
      </c>
      <c r="I51" s="41">
        <v>468310</v>
      </c>
      <c r="J51" s="41">
        <v>381995</v>
      </c>
      <c r="K51" s="41">
        <v>86314</v>
      </c>
      <c r="L51" s="41">
        <v>55766</v>
      </c>
      <c r="M51" s="41">
        <v>13208</v>
      </c>
      <c r="N51" s="41">
        <v>3427</v>
      </c>
      <c r="O51" s="41">
        <v>2475</v>
      </c>
      <c r="P51" s="41">
        <v>951</v>
      </c>
      <c r="Q51" s="41">
        <v>20775</v>
      </c>
      <c r="R51" s="41">
        <v>883</v>
      </c>
      <c r="S51" s="41">
        <v>19300</v>
      </c>
      <c r="T51" s="41">
        <v>13013</v>
      </c>
      <c r="U51" s="41">
        <v>400347</v>
      </c>
      <c r="V51" s="41">
        <v>362157</v>
      </c>
      <c r="W51" s="41">
        <v>85717</v>
      </c>
      <c r="X51" s="41">
        <v>1060740</v>
      </c>
      <c r="Y51" s="41">
        <v>436943</v>
      </c>
      <c r="Z51" s="41">
        <v>346177</v>
      </c>
      <c r="AA51" s="41">
        <v>78059</v>
      </c>
      <c r="AB51" s="41">
        <v>22614</v>
      </c>
      <c r="AC51" s="41">
        <v>20680</v>
      </c>
      <c r="AD51" s="41">
        <v>12110</v>
      </c>
      <c r="AE51" s="41">
        <v>18876</v>
      </c>
      <c r="AF51" s="41">
        <v>10884</v>
      </c>
      <c r="AG51" s="41">
        <v>40610</v>
      </c>
      <c r="AH51" s="41">
        <v>17813</v>
      </c>
      <c r="AI51" s="41">
        <v>35284</v>
      </c>
      <c r="AJ51" s="41">
        <v>89246</v>
      </c>
      <c r="AK51" s="41">
        <v>90766</v>
      </c>
      <c r="AL51" s="41">
        <v>19061</v>
      </c>
      <c r="AM51" s="41">
        <v>539392</v>
      </c>
      <c r="AN51" s="41">
        <v>416743</v>
      </c>
      <c r="AO51" s="41">
        <v>84405</v>
      </c>
      <c r="AP51" s="41">
        <v>10906</v>
      </c>
      <c r="AQ51" s="41">
        <v>483910</v>
      </c>
      <c r="AR51" s="41">
        <v>137733</v>
      </c>
      <c r="AS51" s="41">
        <v>95775</v>
      </c>
      <c r="AT51" s="9">
        <v>71.5</v>
      </c>
      <c r="AU51" s="14"/>
      <c r="AV51" s="114">
        <v>100.9</v>
      </c>
      <c r="AW51" s="14">
        <v>102</v>
      </c>
      <c r="AX51" s="14">
        <v>100.4</v>
      </c>
      <c r="AY51" s="14">
        <v>98.4</v>
      </c>
      <c r="AZ51" s="14">
        <v>103.1</v>
      </c>
      <c r="BA51" s="14">
        <v>101.1</v>
      </c>
      <c r="BB51" s="14">
        <v>100.8</v>
      </c>
      <c r="BC51" s="14">
        <v>99.7</v>
      </c>
      <c r="BD51" s="14">
        <v>98.9</v>
      </c>
      <c r="BE51" s="14">
        <v>100.9</v>
      </c>
      <c r="BF51" s="14"/>
      <c r="BG51" s="125">
        <f t="shared" si="2"/>
        <v>76528.431372549021</v>
      </c>
      <c r="BH51" s="125">
        <f t="shared" si="16"/>
        <v>22523.904382470118</v>
      </c>
      <c r="BI51" s="125">
        <f t="shared" si="17"/>
        <v>21016.260162601626</v>
      </c>
      <c r="BJ51" s="125">
        <f t="shared" si="18"/>
        <v>11745.877788554802</v>
      </c>
      <c r="BK51" s="125">
        <f t="shared" si="19"/>
        <v>18670.623145400594</v>
      </c>
      <c r="BL51" s="125">
        <f t="shared" si="20"/>
        <v>10797.619047619048</v>
      </c>
      <c r="BM51" s="135">
        <f t="shared" si="21"/>
        <v>40732.196589769308</v>
      </c>
      <c r="BN51" s="125">
        <f t="shared" si="22"/>
        <v>18011.12234580384</v>
      </c>
      <c r="BO51" s="130">
        <f t="shared" si="23"/>
        <v>34969.276511397416</v>
      </c>
      <c r="BP51" s="125"/>
      <c r="BQ51" s="125">
        <f t="shared" si="3"/>
        <v>479593.657086224</v>
      </c>
      <c r="BR51" s="125"/>
      <c r="BS51" s="3">
        <f t="shared" si="4"/>
        <v>1.0109018830525272</v>
      </c>
      <c r="BT51" s="3">
        <f t="shared" si="5"/>
        <v>0.99504459861248762</v>
      </c>
      <c r="BU51" s="3">
        <f t="shared" si="6"/>
        <v>0.97522299306243809</v>
      </c>
      <c r="BV51" s="3">
        <f t="shared" si="7"/>
        <v>1.0218037661050543</v>
      </c>
      <c r="BW51" s="3">
        <f t="shared" si="8"/>
        <v>1.0019821605550048</v>
      </c>
      <c r="BX51" s="3">
        <f t="shared" si="9"/>
        <v>0.99900891972249739</v>
      </c>
      <c r="BY51" s="136">
        <f t="shared" si="10"/>
        <v>0.98810703666997024</v>
      </c>
      <c r="BZ51" s="3">
        <f t="shared" si="11"/>
        <v>0.98017839444995047</v>
      </c>
      <c r="CA51" s="131">
        <f t="shared" si="12"/>
        <v>1</v>
      </c>
      <c r="CB51" s="14"/>
      <c r="CC51" s="3">
        <f t="shared" si="13"/>
        <v>10.614774129700642</v>
      </c>
      <c r="CD51" s="3">
        <f t="shared" si="14"/>
        <v>-1.1964250391770653E-2</v>
      </c>
      <c r="CE51" s="3">
        <f t="shared" si="15"/>
        <v>13.080694476623153</v>
      </c>
      <c r="CG51"/>
      <c r="CH51"/>
      <c r="CI51"/>
      <c r="CJ51"/>
      <c r="CK51"/>
      <c r="CL51"/>
      <c r="CM51"/>
      <c r="CN51"/>
      <c r="CO51"/>
    </row>
    <row r="52" spans="1:93" ht="12.75" customHeight="1">
      <c r="A52" s="4">
        <v>2000</v>
      </c>
      <c r="B52" s="17">
        <v>3.46</v>
      </c>
      <c r="C52" s="17">
        <v>1.65</v>
      </c>
      <c r="D52" s="18">
        <v>46.2</v>
      </c>
      <c r="E52" s="107">
        <v>1044312</v>
      </c>
      <c r="F52" s="107">
        <v>560954</v>
      </c>
      <c r="G52" s="107">
        <v>550088</v>
      </c>
      <c r="H52" s="107">
        <v>526331</v>
      </c>
      <c r="I52" s="107">
        <v>460436</v>
      </c>
      <c r="J52" s="107">
        <v>379700</v>
      </c>
      <c r="K52" s="107">
        <f>2363+78374</f>
        <v>80737</v>
      </c>
      <c r="L52" s="107">
        <v>53232</v>
      </c>
      <c r="M52" s="107">
        <v>12250</v>
      </c>
      <c r="N52" s="107">
        <v>3747</v>
      </c>
      <c r="O52" s="107">
        <v>2756</v>
      </c>
      <c r="P52" s="107">
        <v>990</v>
      </c>
      <c r="Q52" s="107">
        <v>20010</v>
      </c>
      <c r="R52" s="107">
        <v>766</v>
      </c>
      <c r="S52" s="107">
        <v>18691</v>
      </c>
      <c r="T52" s="107">
        <v>10866</v>
      </c>
      <c r="U52" s="107">
        <v>400890</v>
      </c>
      <c r="V52" s="107">
        <v>362605</v>
      </c>
      <c r="W52" s="108">
        <v>82468</v>
      </c>
      <c r="X52" s="107">
        <v>1044312</v>
      </c>
      <c r="Y52" s="107">
        <v>429109</v>
      </c>
      <c r="Z52" s="107">
        <v>340977</v>
      </c>
      <c r="AA52" s="107">
        <v>74889</v>
      </c>
      <c r="AB52" s="107">
        <v>21674</v>
      </c>
      <c r="AC52" s="107">
        <v>21124</v>
      </c>
      <c r="AD52" s="107">
        <v>11208</v>
      </c>
      <c r="AE52" s="107">
        <v>17192</v>
      </c>
      <c r="AF52" s="107">
        <v>10865</v>
      </c>
      <c r="AG52" s="107">
        <v>43660</v>
      </c>
      <c r="AH52" s="107">
        <v>18214</v>
      </c>
      <c r="AI52" s="107">
        <v>33831</v>
      </c>
      <c r="AJ52" s="107">
        <v>88320</v>
      </c>
      <c r="AK52" s="107">
        <v>88132</v>
      </c>
      <c r="AL52" s="107">
        <v>18479</v>
      </c>
      <c r="AM52" s="107">
        <v>535251</v>
      </c>
      <c r="AN52" s="107">
        <v>413705</v>
      </c>
      <c r="AO52" s="107">
        <v>79952</v>
      </c>
      <c r="AP52" s="107">
        <v>10604</v>
      </c>
      <c r="AQ52" s="107">
        <v>472823</v>
      </c>
      <c r="AR52" s="107">
        <v>131846</v>
      </c>
      <c r="AS52" s="107">
        <v>89294</v>
      </c>
      <c r="AT52" s="18">
        <v>72.099999999999994</v>
      </c>
      <c r="AU52" s="14"/>
      <c r="AV52" s="114">
        <v>100</v>
      </c>
      <c r="AW52" s="14">
        <v>100</v>
      </c>
      <c r="AX52" s="14">
        <v>100</v>
      </c>
      <c r="AY52" s="14">
        <v>100</v>
      </c>
      <c r="AZ52" s="14">
        <v>100</v>
      </c>
      <c r="BA52" s="14">
        <v>100</v>
      </c>
      <c r="BB52" s="14">
        <v>100</v>
      </c>
      <c r="BC52" s="14">
        <v>100</v>
      </c>
      <c r="BD52" s="14">
        <v>100</v>
      </c>
      <c r="BE52" s="14">
        <v>100</v>
      </c>
      <c r="BF52" s="14"/>
      <c r="BG52" s="125">
        <f t="shared" si="2"/>
        <v>74889</v>
      </c>
      <c r="BH52" s="125">
        <f t="shared" si="16"/>
        <v>21674</v>
      </c>
      <c r="BI52" s="125">
        <f t="shared" si="17"/>
        <v>21124</v>
      </c>
      <c r="BJ52" s="125">
        <f t="shared" si="18"/>
        <v>11208</v>
      </c>
      <c r="BK52" s="125">
        <f t="shared" si="19"/>
        <v>17192</v>
      </c>
      <c r="BL52" s="125">
        <f t="shared" si="20"/>
        <v>10865</v>
      </c>
      <c r="BM52" s="135">
        <f t="shared" si="21"/>
        <v>43660</v>
      </c>
      <c r="BN52" s="125">
        <f t="shared" si="22"/>
        <v>18214</v>
      </c>
      <c r="BO52" s="130">
        <f t="shared" si="23"/>
        <v>33831</v>
      </c>
      <c r="BP52" s="125"/>
      <c r="BQ52" s="125">
        <f t="shared" si="3"/>
        <v>472822.99999999994</v>
      </c>
      <c r="BR52" s="125"/>
      <c r="BS52" s="3">
        <f t="shared" si="4"/>
        <v>1</v>
      </c>
      <c r="BT52" s="3">
        <f t="shared" si="5"/>
        <v>1</v>
      </c>
      <c r="BU52" s="3">
        <f t="shared" si="6"/>
        <v>1</v>
      </c>
      <c r="BV52" s="3">
        <f t="shared" si="7"/>
        <v>1</v>
      </c>
      <c r="BW52" s="3">
        <f t="shared" si="8"/>
        <v>1</v>
      </c>
      <c r="BX52" s="3">
        <f t="shared" si="9"/>
        <v>1</v>
      </c>
      <c r="BY52" s="136">
        <f t="shared" si="10"/>
        <v>1</v>
      </c>
      <c r="BZ52" s="3">
        <f t="shared" si="11"/>
        <v>1</v>
      </c>
      <c r="CA52" s="131">
        <f t="shared" si="12"/>
        <v>1</v>
      </c>
      <c r="CB52" s="14"/>
      <c r="CC52" s="3">
        <f t="shared" si="13"/>
        <v>10.684187630103935</v>
      </c>
      <c r="CD52" s="3">
        <f t="shared" si="14"/>
        <v>0</v>
      </c>
      <c r="CE52" s="3">
        <f t="shared" si="15"/>
        <v>13.066476390252928</v>
      </c>
      <c r="CG52" s="139"/>
      <c r="CH52" s="139" t="s">
        <v>232</v>
      </c>
      <c r="CI52" s="139" t="s">
        <v>220</v>
      </c>
      <c r="CJ52" s="139" t="s">
        <v>233</v>
      </c>
      <c r="CK52" s="139" t="s">
        <v>234</v>
      </c>
      <c r="CL52" s="139" t="s">
        <v>235</v>
      </c>
      <c r="CM52" s="139" t="s">
        <v>236</v>
      </c>
      <c r="CN52" s="139" t="s">
        <v>237</v>
      </c>
      <c r="CO52" s="139" t="s">
        <v>238</v>
      </c>
    </row>
    <row r="53" spans="1:93" ht="12.75" customHeight="1">
      <c r="A53" s="4">
        <v>2001</v>
      </c>
      <c r="B53" s="17">
        <v>3.47</v>
      </c>
      <c r="C53" s="17">
        <v>1.66</v>
      </c>
      <c r="D53" s="18">
        <v>46.3</v>
      </c>
      <c r="E53" s="107">
        <v>1040564</v>
      </c>
      <c r="F53" s="107">
        <v>551160</v>
      </c>
      <c r="G53" s="107">
        <v>540431</v>
      </c>
      <c r="H53" s="107">
        <v>514328</v>
      </c>
      <c r="I53" s="107">
        <v>449310</v>
      </c>
      <c r="J53" s="107">
        <v>371407</v>
      </c>
      <c r="K53" s="107">
        <v>77903</v>
      </c>
      <c r="L53" s="107">
        <v>52422</v>
      </c>
      <c r="M53" s="107">
        <v>12070</v>
      </c>
      <c r="N53" s="107">
        <v>4322</v>
      </c>
      <c r="O53" s="107">
        <v>3403</v>
      </c>
      <c r="P53" s="107">
        <v>919</v>
      </c>
      <c r="Q53" s="107">
        <v>21780</v>
      </c>
      <c r="R53" s="107">
        <v>840</v>
      </c>
      <c r="S53" s="107">
        <v>20359</v>
      </c>
      <c r="T53" s="107">
        <v>10730</v>
      </c>
      <c r="U53" s="107">
        <v>407180</v>
      </c>
      <c r="V53" s="107">
        <v>364984</v>
      </c>
      <c r="W53" s="108">
        <v>82223</v>
      </c>
      <c r="X53" s="107">
        <v>1040564</v>
      </c>
      <c r="Y53" s="107">
        <v>421479</v>
      </c>
      <c r="Z53" s="107">
        <v>335042</v>
      </c>
      <c r="AA53" s="107">
        <v>73180</v>
      </c>
      <c r="AB53" s="107">
        <v>22168</v>
      </c>
      <c r="AC53" s="107">
        <v>21072</v>
      </c>
      <c r="AD53" s="107">
        <v>11319</v>
      </c>
      <c r="AE53" s="107">
        <v>16192</v>
      </c>
      <c r="AF53" s="107">
        <v>10760</v>
      </c>
      <c r="AG53" s="107">
        <v>43955</v>
      </c>
      <c r="AH53" s="107">
        <v>17668</v>
      </c>
      <c r="AI53" s="107">
        <v>33522</v>
      </c>
      <c r="AJ53" s="107">
        <v>85206</v>
      </c>
      <c r="AK53" s="107">
        <v>86437</v>
      </c>
      <c r="AL53" s="107">
        <v>17462</v>
      </c>
      <c r="AM53" s="107">
        <v>539572</v>
      </c>
      <c r="AN53" s="107">
        <v>415402</v>
      </c>
      <c r="AO53" s="107">
        <v>79513</v>
      </c>
      <c r="AP53" s="107">
        <v>9935</v>
      </c>
      <c r="AQ53" s="107">
        <v>464723</v>
      </c>
      <c r="AR53" s="107">
        <v>129681</v>
      </c>
      <c r="AS53" s="107">
        <v>87693</v>
      </c>
      <c r="AT53" s="18">
        <v>72.099999999999994</v>
      </c>
      <c r="AU53" s="14"/>
      <c r="AV53" s="114">
        <v>99.1</v>
      </c>
      <c r="AW53" s="14">
        <v>99.4</v>
      </c>
      <c r="AX53" s="14">
        <v>99.5</v>
      </c>
      <c r="AY53" s="14">
        <v>100.6</v>
      </c>
      <c r="AZ53" s="14">
        <v>96.4</v>
      </c>
      <c r="BA53" s="14">
        <v>97.8</v>
      </c>
      <c r="BB53" s="14">
        <v>100.7</v>
      </c>
      <c r="BC53" s="14">
        <v>99.1</v>
      </c>
      <c r="BD53" s="14">
        <v>101.1</v>
      </c>
      <c r="BE53" s="14">
        <v>97</v>
      </c>
      <c r="BF53" s="14"/>
      <c r="BG53" s="125">
        <f t="shared" si="2"/>
        <v>73621.730382293754</v>
      </c>
      <c r="BH53" s="125">
        <f t="shared" si="16"/>
        <v>22279.396984924624</v>
      </c>
      <c r="BI53" s="125">
        <f t="shared" si="17"/>
        <v>20946.322067594436</v>
      </c>
      <c r="BJ53" s="125">
        <f t="shared" si="18"/>
        <v>11741.701244813277</v>
      </c>
      <c r="BK53" s="125">
        <f t="shared" si="19"/>
        <v>16556.237218813905</v>
      </c>
      <c r="BL53" s="125">
        <f t="shared" si="20"/>
        <v>10685.203574975174</v>
      </c>
      <c r="BM53" s="135">
        <f t="shared" si="21"/>
        <v>44354.187689202823</v>
      </c>
      <c r="BN53" s="125">
        <f t="shared" si="22"/>
        <v>17475.766567754697</v>
      </c>
      <c r="BO53" s="130">
        <f t="shared" si="23"/>
        <v>34558.762886597935</v>
      </c>
      <c r="BP53" s="125"/>
      <c r="BQ53" s="125">
        <f t="shared" si="3"/>
        <v>468943.49142280524</v>
      </c>
      <c r="BR53" s="125"/>
      <c r="BS53" s="3">
        <f t="shared" si="4"/>
        <v>1.0030272452068618</v>
      </c>
      <c r="BT53" s="3">
        <f t="shared" si="5"/>
        <v>1.0040363269424823</v>
      </c>
      <c r="BU53" s="3">
        <f t="shared" si="6"/>
        <v>1.0151362260343089</v>
      </c>
      <c r="BV53" s="3">
        <f t="shared" si="7"/>
        <v>0.97275479313824431</v>
      </c>
      <c r="BW53" s="3">
        <f t="shared" si="8"/>
        <v>0.98688193743693242</v>
      </c>
      <c r="BX53" s="3">
        <f t="shared" si="9"/>
        <v>1.0161453077699294</v>
      </c>
      <c r="BY53" s="136">
        <f t="shared" si="10"/>
        <v>1</v>
      </c>
      <c r="BZ53" s="3">
        <f t="shared" si="11"/>
        <v>1.0201816347124117</v>
      </c>
      <c r="CA53" s="131">
        <f t="shared" si="12"/>
        <v>0.97880928355196772</v>
      </c>
      <c r="CB53" s="14"/>
      <c r="CC53" s="3">
        <f t="shared" si="13"/>
        <v>10.699962406937429</v>
      </c>
      <c r="CD53" s="3">
        <f t="shared" si="14"/>
        <v>0</v>
      </c>
      <c r="CE53" s="3">
        <f t="shared" si="15"/>
        <v>13.058237552797813</v>
      </c>
      <c r="CG53" s="137" t="s">
        <v>226</v>
      </c>
      <c r="CH53" s="137">
        <v>-21.91281585809444</v>
      </c>
      <c r="CI53" s="137">
        <v>1.6907839084166285</v>
      </c>
      <c r="CJ53" s="137">
        <v>-12.960151648601373</v>
      </c>
      <c r="CK53" s="137">
        <v>1.0286889060310068E-15</v>
      </c>
      <c r="CL53" s="137">
        <v>-25.332749085615212</v>
      </c>
      <c r="CM53" s="137">
        <v>-18.492882630573668</v>
      </c>
      <c r="CN53" s="137">
        <v>-25.332749085615212</v>
      </c>
      <c r="CO53" s="137">
        <v>-18.492882630573668</v>
      </c>
    </row>
    <row r="54" spans="1:93" ht="12.75" customHeight="1">
      <c r="A54" s="4">
        <v>2002</v>
      </c>
      <c r="B54" s="17">
        <v>3.46</v>
      </c>
      <c r="C54" s="17">
        <v>1.64</v>
      </c>
      <c r="D54" s="18">
        <v>46.4</v>
      </c>
      <c r="E54" s="107">
        <v>1011609</v>
      </c>
      <c r="F54" s="107">
        <v>538277</v>
      </c>
      <c r="G54" s="107">
        <v>526562</v>
      </c>
      <c r="H54" s="107">
        <v>504452</v>
      </c>
      <c r="I54" s="107">
        <v>438613</v>
      </c>
      <c r="J54" s="107">
        <v>366527</v>
      </c>
      <c r="K54" s="107">
        <v>72085</v>
      </c>
      <c r="L54" s="107">
        <v>54568</v>
      </c>
      <c r="M54" s="107">
        <v>10685</v>
      </c>
      <c r="N54" s="107">
        <v>3102</v>
      </c>
      <c r="O54" s="107">
        <v>2340</v>
      </c>
      <c r="P54" s="107">
        <v>762</v>
      </c>
      <c r="Q54" s="107">
        <v>19008</v>
      </c>
      <c r="R54" s="107">
        <v>608</v>
      </c>
      <c r="S54" s="107">
        <v>17656</v>
      </c>
      <c r="T54" s="107">
        <v>11715</v>
      </c>
      <c r="U54" s="107">
        <v>394768</v>
      </c>
      <c r="V54" s="107">
        <v>360032</v>
      </c>
      <c r="W54" s="108">
        <v>78564</v>
      </c>
      <c r="X54" s="107">
        <v>1011609</v>
      </c>
      <c r="Y54" s="107">
        <v>416427</v>
      </c>
      <c r="Z54" s="107">
        <v>330651</v>
      </c>
      <c r="AA54" s="107">
        <v>73396</v>
      </c>
      <c r="AB54" s="107">
        <v>21528</v>
      </c>
      <c r="AC54" s="107">
        <v>20740</v>
      </c>
      <c r="AD54" s="107">
        <v>10801</v>
      </c>
      <c r="AE54" s="107">
        <v>15823</v>
      </c>
      <c r="AF54" s="107">
        <v>10456</v>
      </c>
      <c r="AG54" s="107">
        <v>43544</v>
      </c>
      <c r="AH54" s="107">
        <v>17499</v>
      </c>
      <c r="AI54" s="107">
        <v>33142</v>
      </c>
      <c r="AJ54" s="107">
        <v>83721</v>
      </c>
      <c r="AK54" s="107">
        <v>85776</v>
      </c>
      <c r="AL54" s="107">
        <v>17138</v>
      </c>
      <c r="AM54" s="107">
        <v>520213</v>
      </c>
      <c r="AN54" s="107">
        <v>405397</v>
      </c>
      <c r="AO54" s="107">
        <v>74968</v>
      </c>
      <c r="AP54" s="107">
        <v>9456</v>
      </c>
      <c r="AQ54" s="107">
        <v>452501</v>
      </c>
      <c r="AR54" s="107">
        <v>121850</v>
      </c>
      <c r="AS54" s="107">
        <v>80707</v>
      </c>
      <c r="AT54" s="18">
        <v>73.099999999999994</v>
      </c>
      <c r="AU54" s="14"/>
      <c r="AV54" s="114">
        <v>98</v>
      </c>
      <c r="AW54" s="14">
        <v>98.6</v>
      </c>
      <c r="AX54" s="14">
        <v>99</v>
      </c>
      <c r="AY54" s="14">
        <v>99.4</v>
      </c>
      <c r="AZ54" s="14">
        <v>92.9</v>
      </c>
      <c r="BA54" s="14">
        <v>95.6</v>
      </c>
      <c r="BB54" s="14">
        <v>99.5</v>
      </c>
      <c r="BC54" s="14">
        <v>98.5</v>
      </c>
      <c r="BD54" s="14">
        <v>102.1</v>
      </c>
      <c r="BE54" s="14">
        <v>94.9</v>
      </c>
      <c r="BF54" s="14"/>
      <c r="BG54" s="125">
        <f t="shared" si="2"/>
        <v>74438.133874239356</v>
      </c>
      <c r="BH54" s="125">
        <f t="shared" si="16"/>
        <v>21745.454545454548</v>
      </c>
      <c r="BI54" s="125">
        <f t="shared" si="17"/>
        <v>20865.191146881287</v>
      </c>
      <c r="BJ54" s="125">
        <f t="shared" si="18"/>
        <v>11626.480086114099</v>
      </c>
      <c r="BK54" s="125">
        <f t="shared" si="19"/>
        <v>16551.255230125524</v>
      </c>
      <c r="BL54" s="125">
        <f t="shared" si="20"/>
        <v>10508.542713567838</v>
      </c>
      <c r="BM54" s="135">
        <f t="shared" si="21"/>
        <v>44207.10659898477</v>
      </c>
      <c r="BN54" s="125">
        <f t="shared" si="22"/>
        <v>17139.079333986287</v>
      </c>
      <c r="BO54" s="130">
        <f t="shared" si="23"/>
        <v>34923.076923076922</v>
      </c>
      <c r="BP54" s="125"/>
      <c r="BQ54" s="125">
        <f t="shared" si="3"/>
        <v>461735.71428571432</v>
      </c>
      <c r="BR54" s="125"/>
      <c r="BS54" s="3">
        <f t="shared" si="4"/>
        <v>1.0061224489795917</v>
      </c>
      <c r="BT54" s="3">
        <f t="shared" si="5"/>
        <v>1.010204081632653</v>
      </c>
      <c r="BU54" s="3">
        <f t="shared" si="6"/>
        <v>1.0142857142857142</v>
      </c>
      <c r="BV54" s="3">
        <f t="shared" si="7"/>
        <v>0.94795918367346943</v>
      </c>
      <c r="BW54" s="3">
        <f t="shared" si="8"/>
        <v>0.97551020408163258</v>
      </c>
      <c r="BX54" s="3">
        <f t="shared" si="9"/>
        <v>1.0153061224489797</v>
      </c>
      <c r="BY54" s="136">
        <f t="shared" si="10"/>
        <v>1.0051020408163265</v>
      </c>
      <c r="BZ54" s="3">
        <f t="shared" si="11"/>
        <v>1.0418367346938775</v>
      </c>
      <c r="CA54" s="131">
        <f t="shared" si="12"/>
        <v>0.96836734693877558</v>
      </c>
      <c r="CB54" s="14"/>
      <c r="CC54" s="3">
        <f t="shared" si="13"/>
        <v>10.696640837924084</v>
      </c>
      <c r="CD54" s="3">
        <f t="shared" si="14"/>
        <v>5.0890695074712281E-3</v>
      </c>
      <c r="CE54" s="3">
        <f t="shared" si="15"/>
        <v>13.042747959381947</v>
      </c>
      <c r="CG54" s="137" t="s">
        <v>239</v>
      </c>
      <c r="CH54" s="137">
        <v>-1.1266355097885614</v>
      </c>
      <c r="CI54" s="137">
        <v>0.39726406721635643</v>
      </c>
      <c r="CJ54" s="137">
        <v>-2.8359864451948469</v>
      </c>
      <c r="CK54" s="137">
        <v>7.2067975480375737E-3</v>
      </c>
      <c r="CL54" s="137">
        <v>-1.9301779239374928</v>
      </c>
      <c r="CM54" s="137">
        <v>-0.32309309563963007</v>
      </c>
      <c r="CN54" s="137">
        <v>-1.9301779239374928</v>
      </c>
      <c r="CO54" s="137">
        <v>-0.32309309563963007</v>
      </c>
    </row>
    <row r="55" spans="1:93" ht="12.75" customHeight="1" thickBot="1">
      <c r="A55" s="4">
        <v>2003</v>
      </c>
      <c r="B55" s="17">
        <v>3.49</v>
      </c>
      <c r="C55" s="17">
        <v>1.63</v>
      </c>
      <c r="D55" s="18">
        <v>46.3</v>
      </c>
      <c r="E55" s="107">
        <v>994333</v>
      </c>
      <c r="F55" s="107">
        <v>524542</v>
      </c>
      <c r="G55" s="107">
        <v>514164</v>
      </c>
      <c r="H55" s="107">
        <v>493643</v>
      </c>
      <c r="I55" s="107">
        <v>431520</v>
      </c>
      <c r="J55" s="107">
        <v>362837</v>
      </c>
      <c r="K55" s="107">
        <v>68683</v>
      </c>
      <c r="L55" s="107">
        <v>52667</v>
      </c>
      <c r="M55" s="107">
        <v>8968</v>
      </c>
      <c r="N55" s="107">
        <v>2696</v>
      </c>
      <c r="O55" s="107">
        <v>2083</v>
      </c>
      <c r="P55" s="107">
        <v>613</v>
      </c>
      <c r="Q55" s="107">
        <v>17825</v>
      </c>
      <c r="R55" s="107">
        <v>556</v>
      </c>
      <c r="S55" s="107">
        <v>16649</v>
      </c>
      <c r="T55" s="107">
        <v>10378</v>
      </c>
      <c r="U55" s="107">
        <v>394637</v>
      </c>
      <c r="V55" s="107">
        <v>356588</v>
      </c>
      <c r="W55" s="108">
        <v>75154</v>
      </c>
      <c r="X55" s="107">
        <v>994333</v>
      </c>
      <c r="Y55" s="107">
        <v>409903</v>
      </c>
      <c r="Z55" s="107">
        <v>325823</v>
      </c>
      <c r="AA55" s="107">
        <v>71606</v>
      </c>
      <c r="AB55" s="107">
        <v>22248</v>
      </c>
      <c r="AC55" s="107">
        <v>20712</v>
      </c>
      <c r="AD55" s="107">
        <v>10378</v>
      </c>
      <c r="AE55" s="107">
        <v>15450</v>
      </c>
      <c r="AF55" s="107">
        <v>11498</v>
      </c>
      <c r="AG55" s="107">
        <v>44622</v>
      </c>
      <c r="AH55" s="107">
        <v>18021</v>
      </c>
      <c r="AI55" s="107">
        <v>32303</v>
      </c>
      <c r="AJ55" s="107">
        <v>78985</v>
      </c>
      <c r="AK55" s="107">
        <v>84081</v>
      </c>
      <c r="AL55" s="107">
        <v>15801</v>
      </c>
      <c r="AM55" s="107">
        <v>512280</v>
      </c>
      <c r="AN55" s="107">
        <v>397466</v>
      </c>
      <c r="AO55" s="107">
        <v>72150</v>
      </c>
      <c r="AP55" s="107">
        <v>8728</v>
      </c>
      <c r="AQ55" s="107">
        <v>440461</v>
      </c>
      <c r="AR55" s="107">
        <v>114638</v>
      </c>
      <c r="AS55" s="107">
        <v>74996</v>
      </c>
      <c r="AT55" s="18">
        <v>74</v>
      </c>
      <c r="AU55" s="14"/>
      <c r="AV55" s="114">
        <v>97.7</v>
      </c>
      <c r="AW55" s="14">
        <v>98.4</v>
      </c>
      <c r="AX55" s="14">
        <v>98.4</v>
      </c>
      <c r="AY55" s="14">
        <v>98.9</v>
      </c>
      <c r="AZ55" s="14">
        <v>90.1</v>
      </c>
      <c r="BA55" s="14">
        <v>93.8</v>
      </c>
      <c r="BB55" s="14">
        <v>102.9</v>
      </c>
      <c r="BC55" s="14">
        <v>98.6</v>
      </c>
      <c r="BD55" s="14">
        <v>102.7</v>
      </c>
      <c r="BE55" s="14">
        <v>93.5</v>
      </c>
      <c r="BF55" s="14"/>
      <c r="BG55" s="125">
        <f t="shared" si="2"/>
        <v>72770.325203252025</v>
      </c>
      <c r="BH55" s="125">
        <f t="shared" si="16"/>
        <v>22609.756097560974</v>
      </c>
      <c r="BI55" s="125">
        <f t="shared" si="17"/>
        <v>20942.366026289179</v>
      </c>
      <c r="BJ55" s="125">
        <f t="shared" si="18"/>
        <v>11518.312985571587</v>
      </c>
      <c r="BK55" s="125">
        <f t="shared" si="19"/>
        <v>16471.215351812367</v>
      </c>
      <c r="BL55" s="125">
        <f t="shared" si="20"/>
        <v>11173.955296404276</v>
      </c>
      <c r="BM55" s="135">
        <f t="shared" si="21"/>
        <v>45255.578093306292</v>
      </c>
      <c r="BN55" s="125">
        <f t="shared" si="22"/>
        <v>17547.224926971761</v>
      </c>
      <c r="BO55" s="130">
        <f t="shared" si="23"/>
        <v>34548.663101604281</v>
      </c>
      <c r="BP55" s="125"/>
      <c r="BQ55" s="125">
        <f t="shared" si="3"/>
        <v>450830.09211873077</v>
      </c>
      <c r="BR55" s="125"/>
      <c r="BS55" s="3">
        <f t="shared" si="4"/>
        <v>1.0071647901740022</v>
      </c>
      <c r="BT55" s="3">
        <f t="shared" si="5"/>
        <v>1.0071647901740022</v>
      </c>
      <c r="BU55" s="3">
        <f t="shared" si="6"/>
        <v>1.0122824974411464</v>
      </c>
      <c r="BV55" s="3">
        <f t="shared" si="7"/>
        <v>0.92221084953940624</v>
      </c>
      <c r="BW55" s="3">
        <f t="shared" si="8"/>
        <v>0.9600818833162742</v>
      </c>
      <c r="BX55" s="3">
        <f t="shared" si="9"/>
        <v>1.0532241555783008</v>
      </c>
      <c r="BY55" s="136">
        <f t="shared" si="10"/>
        <v>1.0092118730808597</v>
      </c>
      <c r="BZ55" s="3">
        <f t="shared" si="11"/>
        <v>1.0511770726714431</v>
      </c>
      <c r="CA55" s="131">
        <f t="shared" si="12"/>
        <v>0.95701125895598771</v>
      </c>
      <c r="CB55" s="14"/>
      <c r="CC55" s="3">
        <f t="shared" si="13"/>
        <v>10.720081214310857</v>
      </c>
      <c r="CD55" s="3">
        <f t="shared" si="14"/>
        <v>9.1697025598525914E-3</v>
      </c>
      <c r="CE55" s="3">
        <f t="shared" si="15"/>
        <v>13.018845811623381</v>
      </c>
      <c r="CG55" s="138" t="s">
        <v>240</v>
      </c>
      <c r="CH55" s="138">
        <v>2.4869246581848059</v>
      </c>
      <c r="CI55" s="138">
        <v>0.12867465963652391</v>
      </c>
      <c r="CJ55" s="138">
        <v>19.327229348884945</v>
      </c>
      <c r="CK55" s="138">
        <v>1.4067725915462154E-21</v>
      </c>
      <c r="CL55" s="138">
        <v>2.2266555949175921</v>
      </c>
      <c r="CM55" s="138">
        <v>2.7471937214520197</v>
      </c>
      <c r="CN55" s="138">
        <v>2.2266555949175921</v>
      </c>
      <c r="CO55" s="138">
        <v>2.7471937214520197</v>
      </c>
    </row>
    <row r="56" spans="1:93" ht="12.75" customHeight="1" thickBot="1">
      <c r="A56" s="19">
        <v>2004</v>
      </c>
      <c r="B56" s="10">
        <v>3.48</v>
      </c>
      <c r="C56" s="10">
        <v>1.63</v>
      </c>
      <c r="D56" s="11">
        <v>46.4</v>
      </c>
      <c r="E56" s="42">
        <v>1008118</v>
      </c>
      <c r="F56" s="42">
        <v>530028</v>
      </c>
      <c r="G56" s="42">
        <v>520749</v>
      </c>
      <c r="H56" s="42">
        <v>501122</v>
      </c>
      <c r="I56" s="42">
        <v>436616</v>
      </c>
      <c r="J56" s="42">
        <v>369417</v>
      </c>
      <c r="K56" s="42">
        <v>67199</v>
      </c>
      <c r="L56" s="42">
        <v>54921</v>
      </c>
      <c r="M56" s="42">
        <v>8999</v>
      </c>
      <c r="N56" s="42">
        <v>2902</v>
      </c>
      <c r="O56" s="42">
        <v>2236</v>
      </c>
      <c r="P56" s="42">
        <v>666</v>
      </c>
      <c r="Q56" s="42">
        <v>16725</v>
      </c>
      <c r="R56" s="42">
        <v>607</v>
      </c>
      <c r="S56" s="42">
        <v>15542</v>
      </c>
      <c r="T56" s="42">
        <v>9279</v>
      </c>
      <c r="U56" s="42">
        <v>403957</v>
      </c>
      <c r="V56" s="42">
        <v>362364</v>
      </c>
      <c r="W56" s="44">
        <v>74133</v>
      </c>
      <c r="X56" s="42">
        <v>1008118</v>
      </c>
      <c r="Y56" s="42">
        <v>415899</v>
      </c>
      <c r="Z56" s="42">
        <v>330836</v>
      </c>
      <c r="AA56" s="42">
        <v>72025</v>
      </c>
      <c r="AB56" s="42">
        <v>20804</v>
      </c>
      <c r="AC56" s="42">
        <v>20909</v>
      </c>
      <c r="AD56" s="42">
        <v>10419</v>
      </c>
      <c r="AE56" s="42">
        <v>14893</v>
      </c>
      <c r="AF56" s="42">
        <v>11531</v>
      </c>
      <c r="AG56" s="42">
        <v>47218</v>
      </c>
      <c r="AH56" s="42">
        <v>19714</v>
      </c>
      <c r="AI56" s="42">
        <v>33710</v>
      </c>
      <c r="AJ56" s="42">
        <v>79613</v>
      </c>
      <c r="AK56" s="42">
        <v>85063</v>
      </c>
      <c r="AL56" s="42">
        <v>16842</v>
      </c>
      <c r="AM56" s="42">
        <v>521571</v>
      </c>
      <c r="AN56" s="42">
        <v>405830</v>
      </c>
      <c r="AO56" s="42">
        <v>70649</v>
      </c>
      <c r="AP56" s="42">
        <v>8498</v>
      </c>
      <c r="AQ56" s="42">
        <v>444966</v>
      </c>
      <c r="AR56" s="42">
        <v>114129</v>
      </c>
      <c r="AS56" s="42">
        <v>75677</v>
      </c>
      <c r="AT56" s="11">
        <v>74.400000000000006</v>
      </c>
      <c r="AU56" s="14"/>
      <c r="AV56" s="114">
        <v>97.7</v>
      </c>
      <c r="AW56" s="14">
        <v>99.3</v>
      </c>
      <c r="AX56" s="14">
        <v>97.9</v>
      </c>
      <c r="AY56" s="14">
        <v>99</v>
      </c>
      <c r="AZ56" s="14">
        <v>87.1</v>
      </c>
      <c r="BA56" s="14">
        <v>93.6</v>
      </c>
      <c r="BB56" s="14">
        <v>102.9</v>
      </c>
      <c r="BC56" s="14">
        <v>98.4</v>
      </c>
      <c r="BD56" s="14">
        <v>103.4</v>
      </c>
      <c r="BE56" s="14">
        <v>92.2</v>
      </c>
      <c r="BF56" s="14"/>
      <c r="BG56" s="125">
        <f t="shared" si="2"/>
        <v>72532.729103726087</v>
      </c>
      <c r="BH56" s="125">
        <f t="shared" si="16"/>
        <v>21250.255362614909</v>
      </c>
      <c r="BI56" s="125">
        <f t="shared" si="17"/>
        <v>21120.202020202021</v>
      </c>
      <c r="BJ56" s="125">
        <f t="shared" si="18"/>
        <v>11962.112514351322</v>
      </c>
      <c r="BK56" s="125">
        <f t="shared" si="19"/>
        <v>15911.324786324787</v>
      </c>
      <c r="BL56" s="125">
        <f t="shared" si="20"/>
        <v>11206.025267249757</v>
      </c>
      <c r="BM56" s="135">
        <f t="shared" si="21"/>
        <v>47985.772357723574</v>
      </c>
      <c r="BN56" s="125">
        <f t="shared" si="22"/>
        <v>19065.764023210832</v>
      </c>
      <c r="BO56" s="130">
        <f t="shared" si="23"/>
        <v>36561.822125813451</v>
      </c>
      <c r="BP56" s="125"/>
      <c r="BQ56" s="125">
        <f t="shared" si="3"/>
        <v>455441.14636642783</v>
      </c>
      <c r="BR56" s="125"/>
      <c r="BS56" s="3">
        <f t="shared" si="4"/>
        <v>1.0163766632548619</v>
      </c>
      <c r="BT56" s="3">
        <f t="shared" si="5"/>
        <v>1.0020470829068577</v>
      </c>
      <c r="BU56" s="3">
        <f t="shared" si="6"/>
        <v>1.0133060388945752</v>
      </c>
      <c r="BV56" s="3">
        <f t="shared" si="7"/>
        <v>0.89150460593654035</v>
      </c>
      <c r="BW56" s="3">
        <f t="shared" si="8"/>
        <v>0.95803480040941646</v>
      </c>
      <c r="BX56" s="3">
        <f t="shared" si="9"/>
        <v>1.0532241555783008</v>
      </c>
      <c r="BY56" s="136">
        <f t="shared" si="10"/>
        <v>1.0071647901740022</v>
      </c>
      <c r="BZ56" s="3">
        <f t="shared" si="11"/>
        <v>1.0583418628454453</v>
      </c>
      <c r="CA56" s="131">
        <f t="shared" si="12"/>
        <v>0.94370522006141244</v>
      </c>
      <c r="CB56" s="14"/>
      <c r="CC56" s="3">
        <f t="shared" si="13"/>
        <v>10.778659836738042</v>
      </c>
      <c r="CD56" s="3">
        <f t="shared" si="14"/>
        <v>7.1392450094708128E-3</v>
      </c>
      <c r="CE56" s="3">
        <f t="shared" si="15"/>
        <v>13.029021780674377</v>
      </c>
      <c r="CG56"/>
      <c r="CH56"/>
      <c r="CI56"/>
      <c r="CJ56"/>
      <c r="CK56"/>
      <c r="CL56"/>
      <c r="CM56"/>
      <c r="CN56"/>
      <c r="CO56"/>
    </row>
    <row r="57" spans="1:93" ht="13.5" customHeight="1" thickTop="1">
      <c r="B57" s="17"/>
      <c r="C57" s="17"/>
      <c r="D57" s="18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3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H57" s="12"/>
      <c r="AI57" s="12"/>
      <c r="AJ57" s="12"/>
      <c r="AK57" s="12"/>
      <c r="AL57" s="12"/>
      <c r="AM57" s="12"/>
      <c r="AN57" s="12"/>
      <c r="AO57" s="12"/>
      <c r="AP57" s="12"/>
      <c r="AQ57" s="12"/>
      <c r="AR57" s="12"/>
      <c r="AS57" s="12"/>
      <c r="AT57" s="18"/>
      <c r="CG57"/>
      <c r="CH57"/>
      <c r="CI57"/>
      <c r="CJ57"/>
      <c r="CK57"/>
      <c r="CL57"/>
      <c r="CM57"/>
      <c r="CN57"/>
      <c r="CO57"/>
    </row>
    <row r="58" spans="1:93" ht="13.5" customHeight="1">
      <c r="B58" s="17"/>
      <c r="C58" s="17"/>
      <c r="D58" s="18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3"/>
      <c r="X58" s="12"/>
      <c r="Y58" s="12"/>
      <c r="Z58" s="12"/>
      <c r="AA58" s="12"/>
      <c r="AB58" s="12"/>
      <c r="AC58" s="12"/>
      <c r="AD58" s="12"/>
      <c r="AE58" s="12"/>
      <c r="AF58" s="12"/>
      <c r="AG58" s="12"/>
      <c r="AH58" s="12"/>
      <c r="AI58" s="12"/>
      <c r="AJ58" s="12"/>
      <c r="AK58" s="12"/>
      <c r="AL58" s="12"/>
      <c r="AM58" s="12"/>
      <c r="AN58" s="12"/>
      <c r="AO58" s="12"/>
      <c r="AP58" s="12"/>
      <c r="AQ58" s="12"/>
      <c r="AR58" s="12"/>
      <c r="AS58" s="12"/>
      <c r="AT58" s="18"/>
      <c r="CG58"/>
      <c r="CH58"/>
      <c r="CI58"/>
      <c r="CJ58"/>
      <c r="CK58"/>
      <c r="CL58"/>
      <c r="CM58"/>
      <c r="CN58"/>
      <c r="CO58"/>
    </row>
    <row r="61" spans="1:93" ht="13.5" customHeight="1">
      <c r="B61" s="17"/>
      <c r="C61" s="17"/>
      <c r="D61" s="18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3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12"/>
      <c r="AL61" s="12"/>
      <c r="AM61" s="12"/>
      <c r="AN61" s="12"/>
      <c r="AO61" s="12"/>
      <c r="AP61" s="12"/>
      <c r="AQ61" s="12"/>
      <c r="AR61" s="12"/>
      <c r="AS61" s="12"/>
      <c r="AT61" s="18"/>
    </row>
    <row r="62" spans="1:93" ht="13.5" customHeight="1">
      <c r="B62" s="17"/>
      <c r="C62" s="17"/>
      <c r="D62" s="18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3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  <c r="AJ62" s="12"/>
      <c r="AK62" s="12"/>
      <c r="AL62" s="12"/>
      <c r="AM62" s="12"/>
      <c r="AN62" s="12"/>
      <c r="AO62" s="12"/>
      <c r="AP62" s="12"/>
      <c r="AQ62" s="12"/>
      <c r="AR62" s="12"/>
      <c r="AS62" s="12"/>
      <c r="AT62" s="18"/>
    </row>
    <row r="63" spans="1:93" ht="13.5" customHeight="1">
      <c r="A63" s="45"/>
      <c r="B63" s="17"/>
      <c r="C63" s="17"/>
      <c r="D63" s="18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3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  <c r="AJ63" s="12"/>
      <c r="AK63" s="12"/>
      <c r="AL63" s="12"/>
      <c r="AM63" s="12"/>
      <c r="AN63" s="12"/>
      <c r="AO63" s="12"/>
      <c r="AP63" s="12"/>
      <c r="AQ63" s="12"/>
      <c r="AR63" s="12"/>
      <c r="AS63" s="12"/>
      <c r="AT63" s="18"/>
    </row>
    <row r="67" spans="1:46" ht="13.5" customHeight="1">
      <c r="A67"/>
      <c r="B67" s="17"/>
      <c r="C67" s="17"/>
      <c r="D67" s="18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3"/>
      <c r="AD67" s="12"/>
      <c r="AE67" s="12"/>
      <c r="AF67" s="12"/>
      <c r="AG67" s="12"/>
      <c r="AH67" s="12"/>
      <c r="AI67" s="12"/>
      <c r="AJ67" s="12"/>
      <c r="AK67" s="12"/>
      <c r="AL67" s="12"/>
      <c r="AM67" s="12"/>
      <c r="AN67" s="12"/>
      <c r="AO67" s="12"/>
      <c r="AP67" s="12"/>
      <c r="AQ67" s="12"/>
      <c r="AR67" s="12"/>
      <c r="AS67" s="12"/>
      <c r="AT67" s="12"/>
    </row>
    <row r="68" spans="1:46" ht="13.5" customHeight="1">
      <c r="A68" s="7"/>
      <c r="B68" s="17"/>
      <c r="C68" s="17"/>
      <c r="D68" s="18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3"/>
      <c r="AD68" s="12"/>
      <c r="AE68" s="12"/>
      <c r="AF68" s="12"/>
      <c r="AG68" s="12"/>
      <c r="AH68" s="12"/>
      <c r="AI68" s="12"/>
      <c r="AJ68" s="12"/>
      <c r="AK68" s="12"/>
      <c r="AL68" s="12"/>
      <c r="AM68" s="12"/>
      <c r="AN68" s="12"/>
      <c r="AO68" s="12"/>
      <c r="AP68" s="12"/>
      <c r="AQ68" s="12"/>
      <c r="AR68" s="12"/>
      <c r="AS68" s="12"/>
      <c r="AT68" s="12"/>
    </row>
    <row r="69" spans="1:46" ht="13.5" customHeight="1">
      <c r="A69" s="7"/>
      <c r="B69" s="17"/>
      <c r="C69" s="17"/>
      <c r="D69" s="18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3"/>
      <c r="AD69" s="12"/>
      <c r="AE69" s="12"/>
      <c r="AF69" s="12"/>
      <c r="AG69" s="12"/>
      <c r="AH69" s="12"/>
      <c r="AI69" s="12"/>
      <c r="AJ69" s="12"/>
      <c r="AK69" s="12"/>
      <c r="AL69" s="12"/>
      <c r="AM69" s="12"/>
      <c r="AN69" s="12"/>
      <c r="AO69" s="12"/>
      <c r="AP69" s="12"/>
      <c r="AQ69" s="12"/>
      <c r="AR69" s="12"/>
      <c r="AS69" s="12"/>
      <c r="AT69" s="12"/>
    </row>
    <row r="71" spans="1:46" ht="13.5" customHeight="1">
      <c r="B71" s="17"/>
      <c r="C71" s="17"/>
      <c r="D71" s="18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2"/>
      <c r="AC71" s="13"/>
      <c r="AD71" s="12"/>
      <c r="AE71" s="12"/>
      <c r="AF71" s="12"/>
      <c r="AG71" s="12"/>
      <c r="AH71" s="12"/>
      <c r="AI71" s="12"/>
      <c r="AJ71" s="12"/>
      <c r="AK71" s="12"/>
      <c r="AL71" s="12"/>
      <c r="AM71" s="12"/>
      <c r="AN71" s="12"/>
      <c r="AO71" s="12"/>
      <c r="AP71" s="12"/>
      <c r="AQ71" s="12"/>
      <c r="AR71" s="12"/>
      <c r="AS71" s="12"/>
      <c r="AT71" s="12"/>
    </row>
    <row r="72" spans="1:46" ht="13.5" customHeight="1">
      <c r="B72" s="17"/>
      <c r="C72" s="17"/>
      <c r="D72" s="18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3"/>
      <c r="X72" s="12"/>
      <c r="Y72" s="12"/>
      <c r="Z72" s="12"/>
      <c r="AA72" s="12"/>
      <c r="AB72" s="12"/>
      <c r="AC72" s="12"/>
      <c r="AD72" s="12"/>
      <c r="AE72" s="12"/>
      <c r="AF72" s="12"/>
      <c r="AG72" s="12"/>
      <c r="AH72" s="12"/>
      <c r="AI72" s="12"/>
      <c r="AJ72" s="12"/>
      <c r="AK72" s="12"/>
      <c r="AL72" s="12"/>
      <c r="AM72" s="12"/>
      <c r="AN72" s="12"/>
      <c r="AO72" s="12"/>
      <c r="AP72" s="12"/>
      <c r="AQ72" s="12"/>
      <c r="AR72" s="12"/>
      <c r="AS72" s="12"/>
      <c r="AT72" s="18"/>
    </row>
    <row r="73" spans="1:46" ht="13.5" customHeight="1">
      <c r="A73"/>
      <c r="B73" s="17"/>
      <c r="C73" s="17"/>
      <c r="D73" s="18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  <c r="AC73" s="13"/>
      <c r="AD73" s="12"/>
      <c r="AE73" s="12"/>
      <c r="AF73" s="12"/>
      <c r="AG73" s="12"/>
      <c r="AH73" s="12"/>
      <c r="AI73" s="12"/>
      <c r="AJ73" s="12"/>
      <c r="AK73" s="12"/>
      <c r="AL73" s="12"/>
      <c r="AM73" s="12"/>
      <c r="AN73" s="12"/>
      <c r="AO73" s="12"/>
      <c r="AP73" s="12"/>
      <c r="AQ73" s="12"/>
      <c r="AR73" s="12"/>
      <c r="AS73" s="12"/>
      <c r="AT73" s="12"/>
    </row>
    <row r="74" spans="1:46" ht="13.5" customHeight="1">
      <c r="B74" s="17"/>
      <c r="C74" s="17"/>
      <c r="D74" s="18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3"/>
      <c r="X74" s="12"/>
      <c r="Y74" s="12"/>
      <c r="Z74" s="12"/>
      <c r="AA74" s="12"/>
      <c r="AB74" s="12"/>
      <c r="AC74" s="12"/>
      <c r="AD74" s="12"/>
      <c r="AE74" s="12"/>
      <c r="AF74" s="12"/>
      <c r="AG74" s="12"/>
      <c r="AH74" s="12"/>
      <c r="AI74" s="12"/>
      <c r="AJ74" s="12"/>
      <c r="AK74" s="12"/>
      <c r="AL74" s="12"/>
      <c r="AM74" s="12"/>
      <c r="AN74" s="12"/>
      <c r="AO74" s="12"/>
      <c r="AP74" s="12"/>
      <c r="AQ74" s="12"/>
      <c r="AR74" s="12"/>
      <c r="AS74" s="12"/>
      <c r="AT74" s="18"/>
    </row>
  </sheetData>
  <phoneticPr fontId="2"/>
  <printOptions gridLinesSet="0"/>
  <pageMargins left="0.19685039370078741" right="0.19685039370078741" top="0.27559055118110237" bottom="0.23622047244094491" header="0" footer="0"/>
  <pageSetup paperSize="9" scale="63" pageOrder="overThenDown" orientation="landscape" horizontalDpi="400" verticalDpi="4294967292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M442"/>
  <sheetViews>
    <sheetView zoomScale="80" workbookViewId="0">
      <pane xSplit="1" ySplit="10" topLeftCell="C11" activePane="bottomRight" state="frozen"/>
      <selection activeCell="C37" sqref="C37"/>
      <selection pane="topRight" activeCell="C37" sqref="C37"/>
      <selection pane="bottomLeft" activeCell="C37" sqref="C37"/>
      <selection pane="bottomRight" activeCell="D439" sqref="D439"/>
    </sheetView>
  </sheetViews>
  <sheetFormatPr defaultRowHeight="13.5"/>
  <cols>
    <col min="2" max="4" width="25.625" customWidth="1"/>
  </cols>
  <sheetData>
    <row r="1" spans="1:13">
      <c r="A1" s="117" t="s">
        <v>153</v>
      </c>
      <c r="B1" s="117"/>
      <c r="C1" s="117"/>
      <c r="D1" s="121" t="s">
        <v>172</v>
      </c>
    </row>
    <row r="2" spans="1:13">
      <c r="A2" s="117"/>
      <c r="B2" s="117" t="s">
        <v>162</v>
      </c>
      <c r="C2" s="117" t="s">
        <v>168</v>
      </c>
      <c r="D2" s="117" t="s">
        <v>173</v>
      </c>
    </row>
    <row r="3" spans="1:13">
      <c r="A3" s="117" t="s">
        <v>154</v>
      </c>
      <c r="B3" s="117" t="s">
        <v>163</v>
      </c>
      <c r="C3" s="117" t="s">
        <v>169</v>
      </c>
      <c r="D3" s="117" t="s">
        <v>174</v>
      </c>
    </row>
    <row r="4" spans="1:13">
      <c r="A4" s="117" t="s">
        <v>155</v>
      </c>
      <c r="B4" s="117" t="s">
        <v>170</v>
      </c>
      <c r="C4" s="117" t="s">
        <v>171</v>
      </c>
      <c r="D4" s="117" t="s">
        <v>175</v>
      </c>
    </row>
    <row r="5" spans="1:13">
      <c r="A5" s="117" t="s">
        <v>156</v>
      </c>
      <c r="B5" s="117" t="s">
        <v>164</v>
      </c>
      <c r="C5" s="117" t="s">
        <v>164</v>
      </c>
      <c r="D5" s="117" t="s">
        <v>176</v>
      </c>
    </row>
    <row r="6" spans="1:13">
      <c r="A6" s="117" t="s">
        <v>157</v>
      </c>
      <c r="B6" s="117" t="s">
        <v>163</v>
      </c>
      <c r="C6" s="117" t="s">
        <v>169</v>
      </c>
      <c r="D6" s="117" t="s">
        <v>174</v>
      </c>
    </row>
    <row r="7" spans="1:13">
      <c r="A7" s="117" t="s">
        <v>158</v>
      </c>
      <c r="B7" s="117" t="s">
        <v>165</v>
      </c>
      <c r="C7" s="117" t="s">
        <v>165</v>
      </c>
      <c r="D7" s="117" t="s">
        <v>177</v>
      </c>
      <c r="E7" s="123" t="s">
        <v>178</v>
      </c>
    </row>
    <row r="8" spans="1:13">
      <c r="A8" s="117" t="s">
        <v>159</v>
      </c>
      <c r="B8" s="117" t="s">
        <v>166</v>
      </c>
      <c r="C8" s="117" t="s">
        <v>166</v>
      </c>
      <c r="D8" s="117" t="s">
        <v>166</v>
      </c>
      <c r="E8" s="29" t="s">
        <v>179</v>
      </c>
      <c r="F8" s="29" t="s">
        <v>180</v>
      </c>
      <c r="G8" s="29" t="s">
        <v>181</v>
      </c>
      <c r="H8" s="29" t="s">
        <v>183</v>
      </c>
      <c r="I8" s="29" t="s">
        <v>68</v>
      </c>
      <c r="J8" s="29" t="s">
        <v>69</v>
      </c>
      <c r="K8" s="29" t="s">
        <v>184</v>
      </c>
      <c r="L8" s="29" t="s">
        <v>186</v>
      </c>
      <c r="M8" s="29" t="s">
        <v>72</v>
      </c>
    </row>
    <row r="9" spans="1:13">
      <c r="A9" s="117" t="s">
        <v>160</v>
      </c>
      <c r="B9" s="117" t="s">
        <v>167</v>
      </c>
      <c r="C9" s="117" t="s">
        <v>167</v>
      </c>
      <c r="D9" s="117" t="s">
        <v>167</v>
      </c>
      <c r="E9" s="81"/>
      <c r="F9" s="124"/>
      <c r="G9" s="29" t="s">
        <v>182</v>
      </c>
      <c r="H9" s="29" t="s">
        <v>89</v>
      </c>
      <c r="I9" s="29" t="s">
        <v>90</v>
      </c>
      <c r="J9" s="81"/>
      <c r="K9" s="29" t="s">
        <v>185</v>
      </c>
      <c r="L9" s="81"/>
      <c r="M9" s="81"/>
    </row>
    <row r="10" spans="1:13">
      <c r="A10" s="117" t="s">
        <v>161</v>
      </c>
      <c r="B10" s="119">
        <v>38169</v>
      </c>
      <c r="C10" s="119">
        <v>38169</v>
      </c>
      <c r="D10" s="117"/>
    </row>
    <row r="11" spans="1:13">
      <c r="A11" s="118">
        <v>25569</v>
      </c>
      <c r="B11" s="120">
        <v>73231</v>
      </c>
      <c r="C11" s="120">
        <v>67390</v>
      </c>
      <c r="D11" s="120">
        <v>31.1</v>
      </c>
      <c r="E11">
        <v>32.299999999999997</v>
      </c>
      <c r="F11">
        <v>25.1</v>
      </c>
      <c r="G11">
        <v>36.6</v>
      </c>
      <c r="H11">
        <v>52.3</v>
      </c>
      <c r="I11">
        <v>27</v>
      </c>
      <c r="J11">
        <v>37.299999999999997</v>
      </c>
      <c r="K11">
        <v>38.700000000000003</v>
      </c>
      <c r="L11">
        <v>13.5</v>
      </c>
      <c r="M11">
        <v>32.6</v>
      </c>
    </row>
    <row r="12" spans="1:13">
      <c r="A12" s="118">
        <v>25600</v>
      </c>
      <c r="B12" s="120">
        <v>73652</v>
      </c>
      <c r="C12" s="120">
        <v>66094</v>
      </c>
      <c r="D12" s="120">
        <v>31.2</v>
      </c>
      <c r="E12">
        <v>32.5</v>
      </c>
      <c r="F12">
        <v>25.2</v>
      </c>
      <c r="G12">
        <v>36.6</v>
      </c>
      <c r="H12">
        <v>52.3</v>
      </c>
      <c r="I12">
        <v>26.7</v>
      </c>
      <c r="J12">
        <v>39.6</v>
      </c>
      <c r="K12">
        <v>38.9</v>
      </c>
      <c r="L12">
        <v>13.5</v>
      </c>
      <c r="M12">
        <v>32.700000000000003</v>
      </c>
    </row>
    <row r="13" spans="1:13">
      <c r="A13" s="118">
        <v>25628</v>
      </c>
      <c r="B13" s="120">
        <v>86421</v>
      </c>
      <c r="C13" s="120">
        <v>82266</v>
      </c>
      <c r="D13" s="120">
        <v>31.4</v>
      </c>
      <c r="E13">
        <v>33</v>
      </c>
      <c r="F13">
        <v>25.4</v>
      </c>
      <c r="G13">
        <v>36.700000000000003</v>
      </c>
      <c r="H13">
        <v>52.7</v>
      </c>
      <c r="I13">
        <v>26.8</v>
      </c>
      <c r="J13">
        <v>39.6</v>
      </c>
      <c r="K13">
        <v>38.9</v>
      </c>
      <c r="L13">
        <v>13.5</v>
      </c>
      <c r="M13">
        <v>32.700000000000003</v>
      </c>
    </row>
    <row r="14" spans="1:13">
      <c r="A14" s="118">
        <v>25659</v>
      </c>
      <c r="B14" s="120">
        <v>81178</v>
      </c>
      <c r="C14" s="120">
        <v>77974</v>
      </c>
      <c r="D14" s="120">
        <v>31.8</v>
      </c>
      <c r="E14">
        <v>33.200000000000003</v>
      </c>
      <c r="F14">
        <v>25.6</v>
      </c>
      <c r="G14">
        <v>36.799999999999997</v>
      </c>
      <c r="H14">
        <v>53</v>
      </c>
      <c r="I14">
        <v>27.3</v>
      </c>
      <c r="J14">
        <v>39.700000000000003</v>
      </c>
      <c r="K14">
        <v>39.1</v>
      </c>
      <c r="L14">
        <v>14</v>
      </c>
      <c r="M14">
        <v>33.299999999999997</v>
      </c>
    </row>
    <row r="15" spans="1:13">
      <c r="A15" s="118">
        <v>25689</v>
      </c>
      <c r="B15" s="120">
        <v>81670</v>
      </c>
      <c r="C15" s="120">
        <v>76180</v>
      </c>
      <c r="D15" s="120">
        <v>31.6</v>
      </c>
      <c r="E15">
        <v>32.700000000000003</v>
      </c>
      <c r="F15">
        <v>25.8</v>
      </c>
      <c r="G15">
        <v>36.700000000000003</v>
      </c>
      <c r="H15">
        <v>53.2</v>
      </c>
      <c r="I15">
        <v>27.8</v>
      </c>
      <c r="J15">
        <v>39.700000000000003</v>
      </c>
      <c r="K15">
        <v>39.200000000000003</v>
      </c>
      <c r="L15">
        <v>14</v>
      </c>
      <c r="M15">
        <v>33.299999999999997</v>
      </c>
    </row>
    <row r="16" spans="1:13">
      <c r="A16" s="118">
        <v>25720</v>
      </c>
      <c r="B16" s="120">
        <v>134348</v>
      </c>
      <c r="C16" s="120">
        <v>82306</v>
      </c>
      <c r="D16" s="120">
        <v>31.6</v>
      </c>
      <c r="E16">
        <v>32.4</v>
      </c>
      <c r="F16">
        <v>26</v>
      </c>
      <c r="G16">
        <v>36.700000000000003</v>
      </c>
      <c r="H16">
        <v>53.2</v>
      </c>
      <c r="I16">
        <v>27.9</v>
      </c>
      <c r="J16">
        <v>39.799999999999997</v>
      </c>
      <c r="K16">
        <v>39.200000000000003</v>
      </c>
      <c r="L16">
        <v>14</v>
      </c>
      <c r="M16">
        <v>33.299999999999997</v>
      </c>
    </row>
    <row r="17" spans="1:13">
      <c r="A17" s="118">
        <v>25750</v>
      </c>
      <c r="B17" s="120">
        <v>119427</v>
      </c>
      <c r="C17" s="120">
        <v>87285</v>
      </c>
      <c r="D17" s="120">
        <v>31.6</v>
      </c>
      <c r="E17">
        <v>32.299999999999997</v>
      </c>
      <c r="F17">
        <v>26.1</v>
      </c>
      <c r="G17">
        <v>36.700000000000003</v>
      </c>
      <c r="H17">
        <v>53.2</v>
      </c>
      <c r="I17">
        <v>28.4</v>
      </c>
      <c r="J17">
        <v>40</v>
      </c>
      <c r="K17">
        <v>39.299999999999997</v>
      </c>
      <c r="L17">
        <v>14</v>
      </c>
      <c r="M17">
        <v>33.200000000000003</v>
      </c>
    </row>
    <row r="18" spans="1:13">
      <c r="A18" s="118">
        <v>25781</v>
      </c>
      <c r="B18" s="120">
        <v>91886</v>
      </c>
      <c r="C18" s="120">
        <v>82532</v>
      </c>
      <c r="D18" s="120">
        <v>31.5</v>
      </c>
      <c r="E18">
        <v>32.1</v>
      </c>
      <c r="F18">
        <v>26.3</v>
      </c>
      <c r="G18">
        <v>36.700000000000003</v>
      </c>
      <c r="H18">
        <v>53.5</v>
      </c>
      <c r="I18">
        <v>27.6</v>
      </c>
      <c r="J18">
        <v>39.9</v>
      </c>
      <c r="K18">
        <v>39.299999999999997</v>
      </c>
      <c r="L18">
        <v>14</v>
      </c>
      <c r="M18">
        <v>33.299999999999997</v>
      </c>
    </row>
    <row r="19" spans="1:13">
      <c r="A19" s="118">
        <v>25812</v>
      </c>
      <c r="B19" s="120">
        <v>84599</v>
      </c>
      <c r="C19" s="120">
        <v>74901</v>
      </c>
      <c r="D19" s="120">
        <v>32</v>
      </c>
      <c r="E19">
        <v>32.9</v>
      </c>
      <c r="F19">
        <v>26.5</v>
      </c>
      <c r="G19">
        <v>36.9</v>
      </c>
      <c r="H19">
        <v>54.5</v>
      </c>
      <c r="I19">
        <v>28.9</v>
      </c>
      <c r="J19">
        <v>39.9</v>
      </c>
      <c r="K19">
        <v>39.299999999999997</v>
      </c>
      <c r="L19">
        <v>14</v>
      </c>
      <c r="M19">
        <v>33.5</v>
      </c>
    </row>
    <row r="20" spans="1:13">
      <c r="A20" s="118">
        <v>25842</v>
      </c>
      <c r="B20" s="120">
        <v>86421</v>
      </c>
      <c r="C20" s="120">
        <v>81760</v>
      </c>
      <c r="D20" s="120">
        <v>32.6</v>
      </c>
      <c r="E20">
        <v>33.799999999999997</v>
      </c>
      <c r="F20">
        <v>26.6</v>
      </c>
      <c r="G20">
        <v>37.1</v>
      </c>
      <c r="H20">
        <v>54.4</v>
      </c>
      <c r="I20">
        <v>29.6</v>
      </c>
      <c r="J20">
        <v>40</v>
      </c>
      <c r="K20">
        <v>39.9</v>
      </c>
      <c r="L20">
        <v>14</v>
      </c>
      <c r="M20">
        <v>33.6</v>
      </c>
    </row>
    <row r="21" spans="1:13">
      <c r="A21" s="118">
        <v>25873</v>
      </c>
      <c r="B21" s="120">
        <v>85378</v>
      </c>
      <c r="C21" s="120">
        <v>77982</v>
      </c>
      <c r="D21" s="120">
        <v>32.6</v>
      </c>
      <c r="E21">
        <v>33.700000000000003</v>
      </c>
      <c r="F21">
        <v>26.8</v>
      </c>
      <c r="G21">
        <v>37.4</v>
      </c>
      <c r="H21">
        <v>54.6</v>
      </c>
      <c r="I21">
        <v>29.7</v>
      </c>
      <c r="J21">
        <v>40.1</v>
      </c>
      <c r="K21">
        <v>40</v>
      </c>
      <c r="L21">
        <v>14</v>
      </c>
      <c r="M21">
        <v>33.9</v>
      </c>
    </row>
    <row r="22" spans="1:13">
      <c r="A22" s="118">
        <v>25903</v>
      </c>
      <c r="B22" s="120">
        <v>245392</v>
      </c>
      <c r="C22" s="120">
        <v>134312</v>
      </c>
      <c r="D22" s="120">
        <v>32.799999999999997</v>
      </c>
      <c r="E22">
        <v>33.9</v>
      </c>
      <c r="F22">
        <v>26.9</v>
      </c>
      <c r="G22">
        <v>37.6</v>
      </c>
      <c r="H22">
        <v>54.8</v>
      </c>
      <c r="I22">
        <v>30</v>
      </c>
      <c r="J22">
        <v>40.200000000000003</v>
      </c>
      <c r="K22">
        <v>40.1</v>
      </c>
      <c r="L22">
        <v>14</v>
      </c>
      <c r="M22">
        <v>34.200000000000003</v>
      </c>
    </row>
    <row r="23" spans="1:13">
      <c r="A23" s="118">
        <v>25934</v>
      </c>
      <c r="B23" s="120">
        <v>83872</v>
      </c>
      <c r="C23" s="120">
        <v>77752</v>
      </c>
      <c r="D23" s="120">
        <v>33.1</v>
      </c>
      <c r="E23">
        <v>34.5</v>
      </c>
      <c r="F23">
        <v>27.1</v>
      </c>
      <c r="G23">
        <v>37.700000000000003</v>
      </c>
      <c r="H23">
        <v>55</v>
      </c>
      <c r="I23">
        <v>29.9</v>
      </c>
      <c r="J23">
        <v>40.200000000000003</v>
      </c>
      <c r="K23">
        <v>40.200000000000003</v>
      </c>
      <c r="L23">
        <v>14</v>
      </c>
      <c r="M23">
        <v>34.200000000000003</v>
      </c>
    </row>
    <row r="24" spans="1:13">
      <c r="A24" s="118">
        <v>25965</v>
      </c>
      <c r="B24" s="120">
        <v>83284</v>
      </c>
      <c r="C24" s="120">
        <v>73742</v>
      </c>
      <c r="D24" s="120">
        <v>33.1</v>
      </c>
      <c r="E24">
        <v>34.5</v>
      </c>
      <c r="F24">
        <v>27.3</v>
      </c>
      <c r="G24">
        <v>37.799999999999997</v>
      </c>
      <c r="H24">
        <v>55.1</v>
      </c>
      <c r="I24">
        <v>29.2</v>
      </c>
      <c r="J24">
        <v>40.200000000000003</v>
      </c>
      <c r="K24">
        <v>40.299999999999997</v>
      </c>
      <c r="L24">
        <v>14.4</v>
      </c>
      <c r="M24">
        <v>34.299999999999997</v>
      </c>
    </row>
    <row r="25" spans="1:13">
      <c r="A25" s="118">
        <v>25993</v>
      </c>
      <c r="B25" s="120">
        <v>97636</v>
      </c>
      <c r="C25" s="120">
        <v>90540</v>
      </c>
      <c r="D25" s="120">
        <v>33.200000000000003</v>
      </c>
      <c r="E25">
        <v>34.5</v>
      </c>
      <c r="F25">
        <v>27.5</v>
      </c>
      <c r="G25">
        <v>37.9</v>
      </c>
      <c r="H25">
        <v>55.4</v>
      </c>
      <c r="I25">
        <v>29.4</v>
      </c>
      <c r="J25">
        <v>40.299999999999997</v>
      </c>
      <c r="K25">
        <v>40.4</v>
      </c>
      <c r="L25">
        <v>14.4</v>
      </c>
      <c r="M25">
        <v>34.299999999999997</v>
      </c>
    </row>
    <row r="26" spans="1:13">
      <c r="A26" s="118">
        <v>26024</v>
      </c>
      <c r="B26" s="120">
        <v>89343</v>
      </c>
      <c r="C26" s="120">
        <v>88157</v>
      </c>
      <c r="D26" s="120">
        <v>33.6</v>
      </c>
      <c r="E26">
        <v>34.6</v>
      </c>
      <c r="F26">
        <v>27.8</v>
      </c>
      <c r="G26">
        <v>38</v>
      </c>
      <c r="H26">
        <v>55.8</v>
      </c>
      <c r="I26">
        <v>30</v>
      </c>
      <c r="J26">
        <v>40.299999999999997</v>
      </c>
      <c r="K26">
        <v>40.700000000000003</v>
      </c>
      <c r="L26">
        <v>15.3</v>
      </c>
      <c r="M26">
        <v>36.200000000000003</v>
      </c>
    </row>
    <row r="27" spans="1:13">
      <c r="A27" s="118">
        <v>26054</v>
      </c>
      <c r="B27" s="120">
        <v>88810</v>
      </c>
      <c r="C27" s="120">
        <v>82679</v>
      </c>
      <c r="D27" s="120">
        <v>33.700000000000003</v>
      </c>
      <c r="E27">
        <v>34.4</v>
      </c>
      <c r="F27">
        <v>28.3</v>
      </c>
      <c r="G27">
        <v>38.1</v>
      </c>
      <c r="H27">
        <v>55.8</v>
      </c>
      <c r="I27">
        <v>30.8</v>
      </c>
      <c r="J27">
        <v>40.4</v>
      </c>
      <c r="K27">
        <v>40.9</v>
      </c>
      <c r="L27">
        <v>15.3</v>
      </c>
      <c r="M27">
        <v>36.1</v>
      </c>
    </row>
    <row r="28" spans="1:13">
      <c r="A28" s="118">
        <v>26085</v>
      </c>
      <c r="B28" s="120">
        <v>147675</v>
      </c>
      <c r="C28" s="120">
        <v>91927</v>
      </c>
      <c r="D28" s="120">
        <v>33.9</v>
      </c>
      <c r="E28">
        <v>34.5</v>
      </c>
      <c r="F28">
        <v>28.6</v>
      </c>
      <c r="G28">
        <v>38.1</v>
      </c>
      <c r="H28">
        <v>55.8</v>
      </c>
      <c r="I28">
        <v>31.5</v>
      </c>
      <c r="J28">
        <v>40.4</v>
      </c>
      <c r="K28">
        <v>40.9</v>
      </c>
      <c r="L28">
        <v>15.3</v>
      </c>
      <c r="M28">
        <v>36</v>
      </c>
    </row>
    <row r="29" spans="1:13">
      <c r="A29" s="118">
        <v>26115</v>
      </c>
      <c r="B29" s="120">
        <v>135024</v>
      </c>
      <c r="C29" s="120">
        <v>98395</v>
      </c>
      <c r="D29" s="120">
        <v>33.799999999999997</v>
      </c>
      <c r="E29">
        <v>34.200000000000003</v>
      </c>
      <c r="F29">
        <v>28.7</v>
      </c>
      <c r="G29">
        <v>38.200000000000003</v>
      </c>
      <c r="H29">
        <v>55.8</v>
      </c>
      <c r="I29">
        <v>31.4</v>
      </c>
      <c r="J29">
        <v>40.4</v>
      </c>
      <c r="K29">
        <v>41.1</v>
      </c>
      <c r="L29">
        <v>15.3</v>
      </c>
      <c r="M29">
        <v>36</v>
      </c>
    </row>
    <row r="30" spans="1:13">
      <c r="A30" s="118">
        <v>26146</v>
      </c>
      <c r="B30" s="120">
        <v>101140</v>
      </c>
      <c r="C30" s="120">
        <v>90963</v>
      </c>
      <c r="D30" s="120">
        <v>33.799999999999997</v>
      </c>
      <c r="E30">
        <v>34.4</v>
      </c>
      <c r="F30">
        <v>28.6</v>
      </c>
      <c r="G30">
        <v>38.200000000000003</v>
      </c>
      <c r="H30">
        <v>55.8</v>
      </c>
      <c r="I30">
        <v>30.4</v>
      </c>
      <c r="J30">
        <v>40.4</v>
      </c>
      <c r="K30">
        <v>41.1</v>
      </c>
      <c r="L30">
        <v>15.3</v>
      </c>
      <c r="M30">
        <v>36.1</v>
      </c>
    </row>
    <row r="31" spans="1:13">
      <c r="A31" s="118">
        <v>26177</v>
      </c>
      <c r="B31" s="120">
        <v>92648</v>
      </c>
      <c r="C31" s="120">
        <v>84223</v>
      </c>
      <c r="D31" s="120">
        <v>34.6</v>
      </c>
      <c r="E31">
        <v>36.299999999999997</v>
      </c>
      <c r="F31">
        <v>28.7</v>
      </c>
      <c r="G31">
        <v>38.299999999999997</v>
      </c>
      <c r="H31">
        <v>56.5</v>
      </c>
      <c r="I31">
        <v>31.7</v>
      </c>
      <c r="J31">
        <v>40.4</v>
      </c>
      <c r="K31">
        <v>41.1</v>
      </c>
      <c r="L31">
        <v>15.3</v>
      </c>
      <c r="M31">
        <v>36.1</v>
      </c>
    </row>
    <row r="32" spans="1:13">
      <c r="A32" s="118">
        <v>26207</v>
      </c>
      <c r="B32" s="120">
        <v>94696</v>
      </c>
      <c r="C32" s="120">
        <v>88111</v>
      </c>
      <c r="D32" s="120">
        <v>34.700000000000003</v>
      </c>
      <c r="E32">
        <v>36.200000000000003</v>
      </c>
      <c r="F32">
        <v>28.9</v>
      </c>
      <c r="G32">
        <v>38.5</v>
      </c>
      <c r="H32">
        <v>56.5</v>
      </c>
      <c r="I32">
        <v>31.9</v>
      </c>
      <c r="J32">
        <v>40.5</v>
      </c>
      <c r="K32">
        <v>41.1</v>
      </c>
      <c r="L32">
        <v>15.3</v>
      </c>
      <c r="M32">
        <v>36.200000000000003</v>
      </c>
    </row>
    <row r="33" spans="1:13">
      <c r="A33" s="118">
        <v>26238</v>
      </c>
      <c r="B33" s="120">
        <v>93272</v>
      </c>
      <c r="C33" s="120">
        <v>85982</v>
      </c>
      <c r="D33" s="120">
        <v>34.4</v>
      </c>
      <c r="E33">
        <v>35.200000000000003</v>
      </c>
      <c r="F33">
        <v>29.2</v>
      </c>
      <c r="G33">
        <v>38.5</v>
      </c>
      <c r="H33">
        <v>56.6</v>
      </c>
      <c r="I33">
        <v>32.200000000000003</v>
      </c>
      <c r="J33">
        <v>40.5</v>
      </c>
      <c r="K33">
        <v>41.1</v>
      </c>
      <c r="L33">
        <v>15.3</v>
      </c>
      <c r="M33">
        <v>36.200000000000003</v>
      </c>
    </row>
    <row r="34" spans="1:13">
      <c r="A34" s="118">
        <v>26268</v>
      </c>
      <c r="B34" s="120">
        <v>264308</v>
      </c>
      <c r="C34" s="120">
        <v>142954</v>
      </c>
      <c r="D34" s="120">
        <v>34.4</v>
      </c>
      <c r="E34">
        <v>35.200000000000003</v>
      </c>
      <c r="F34">
        <v>29.4</v>
      </c>
      <c r="G34">
        <v>38.6</v>
      </c>
      <c r="H34">
        <v>56.8</v>
      </c>
      <c r="I34">
        <v>32.1</v>
      </c>
      <c r="J34">
        <v>40.5</v>
      </c>
      <c r="K34">
        <v>41.2</v>
      </c>
      <c r="L34">
        <v>15.3</v>
      </c>
      <c r="M34">
        <v>36.4</v>
      </c>
    </row>
    <row r="35" spans="1:13">
      <c r="A35" s="118">
        <v>26299</v>
      </c>
      <c r="B35" s="120">
        <v>90534</v>
      </c>
      <c r="C35" s="120">
        <v>84033</v>
      </c>
      <c r="D35" s="120">
        <v>34.5</v>
      </c>
      <c r="E35">
        <v>35.200000000000003</v>
      </c>
      <c r="F35">
        <v>29.5</v>
      </c>
      <c r="G35">
        <v>38.6</v>
      </c>
      <c r="H35">
        <v>56.5</v>
      </c>
      <c r="I35">
        <v>31.8</v>
      </c>
      <c r="J35">
        <v>40.5</v>
      </c>
      <c r="K35">
        <v>41.3</v>
      </c>
      <c r="L35">
        <v>15.3</v>
      </c>
      <c r="M35">
        <v>36.6</v>
      </c>
    </row>
    <row r="36" spans="1:13">
      <c r="A36" s="118">
        <v>26330</v>
      </c>
      <c r="B36" s="120">
        <v>91816</v>
      </c>
      <c r="C36" s="120">
        <v>81485</v>
      </c>
      <c r="D36" s="120">
        <v>34.6</v>
      </c>
      <c r="E36">
        <v>35.299999999999997</v>
      </c>
      <c r="F36">
        <v>29.7</v>
      </c>
      <c r="G36">
        <v>38.5</v>
      </c>
      <c r="H36">
        <v>56.5</v>
      </c>
      <c r="I36">
        <v>31.2</v>
      </c>
      <c r="J36">
        <v>44.1</v>
      </c>
      <c r="K36">
        <v>41.9</v>
      </c>
      <c r="L36">
        <v>15.3</v>
      </c>
      <c r="M36">
        <v>36.6</v>
      </c>
    </row>
    <row r="37" spans="1:13">
      <c r="A37" s="118">
        <v>26359</v>
      </c>
      <c r="B37" s="120">
        <v>106623</v>
      </c>
      <c r="C37" s="120">
        <v>98351</v>
      </c>
      <c r="D37" s="120">
        <v>34.9</v>
      </c>
      <c r="E37">
        <v>35.9</v>
      </c>
      <c r="F37">
        <v>29.8</v>
      </c>
      <c r="G37">
        <v>38.5</v>
      </c>
      <c r="H37">
        <v>56.5</v>
      </c>
      <c r="I37">
        <v>31.3</v>
      </c>
      <c r="J37">
        <v>44.2</v>
      </c>
      <c r="K37">
        <v>42</v>
      </c>
      <c r="L37">
        <v>15.3</v>
      </c>
      <c r="M37">
        <v>36.799999999999997</v>
      </c>
    </row>
    <row r="38" spans="1:13">
      <c r="A38" s="118">
        <v>26390</v>
      </c>
      <c r="B38" s="120">
        <v>98954</v>
      </c>
      <c r="C38" s="120">
        <v>94493</v>
      </c>
      <c r="D38" s="120">
        <v>35.299999999999997</v>
      </c>
      <c r="E38">
        <v>36.299999999999997</v>
      </c>
      <c r="F38">
        <v>30.4</v>
      </c>
      <c r="G38">
        <v>38.5</v>
      </c>
      <c r="H38">
        <v>56.8</v>
      </c>
      <c r="I38">
        <v>31.4</v>
      </c>
      <c r="J38">
        <v>44.2</v>
      </c>
      <c r="K38">
        <v>42.1</v>
      </c>
      <c r="L38">
        <v>16.3</v>
      </c>
      <c r="M38">
        <v>37.4</v>
      </c>
    </row>
    <row r="39" spans="1:13">
      <c r="A39" s="118">
        <v>26420</v>
      </c>
      <c r="B39" s="120">
        <v>97275</v>
      </c>
      <c r="C39" s="120">
        <v>91097</v>
      </c>
      <c r="D39" s="120">
        <v>35.4</v>
      </c>
      <c r="E39">
        <v>36.200000000000003</v>
      </c>
      <c r="F39">
        <v>30.8</v>
      </c>
      <c r="G39">
        <v>38.5</v>
      </c>
      <c r="H39">
        <v>56.8</v>
      </c>
      <c r="I39">
        <v>31.9</v>
      </c>
      <c r="J39">
        <v>44.4</v>
      </c>
      <c r="K39">
        <v>42.2</v>
      </c>
      <c r="L39">
        <v>16.399999999999999</v>
      </c>
      <c r="M39">
        <v>37.700000000000003</v>
      </c>
    </row>
    <row r="40" spans="1:13">
      <c r="A40" s="118">
        <v>26451</v>
      </c>
      <c r="B40" s="120">
        <v>163177</v>
      </c>
      <c r="C40" s="120">
        <v>97858</v>
      </c>
      <c r="D40" s="120">
        <v>35.5</v>
      </c>
      <c r="E40">
        <v>36</v>
      </c>
      <c r="F40">
        <v>31</v>
      </c>
      <c r="G40">
        <v>38.5</v>
      </c>
      <c r="H40">
        <v>56.7</v>
      </c>
      <c r="I40">
        <v>33</v>
      </c>
      <c r="J40">
        <v>44.5</v>
      </c>
      <c r="K40">
        <v>42.3</v>
      </c>
      <c r="L40">
        <v>16.399999999999999</v>
      </c>
      <c r="M40">
        <v>37.4</v>
      </c>
    </row>
    <row r="41" spans="1:13">
      <c r="A41" s="118">
        <v>26481</v>
      </c>
      <c r="B41" s="120">
        <v>147062</v>
      </c>
      <c r="C41" s="120">
        <v>104689</v>
      </c>
      <c r="D41" s="120">
        <v>35.5</v>
      </c>
      <c r="E41">
        <v>35.799999999999997</v>
      </c>
      <c r="F41">
        <v>31.3</v>
      </c>
      <c r="G41">
        <v>38.5</v>
      </c>
      <c r="H41">
        <v>56.7</v>
      </c>
      <c r="I41">
        <v>33.1</v>
      </c>
      <c r="J41">
        <v>44.6</v>
      </c>
      <c r="K41">
        <v>42.4</v>
      </c>
      <c r="L41">
        <v>16.399999999999999</v>
      </c>
      <c r="M41">
        <v>37.4</v>
      </c>
    </row>
    <row r="42" spans="1:13">
      <c r="A42" s="118">
        <v>26512</v>
      </c>
      <c r="B42" s="120">
        <v>111733</v>
      </c>
      <c r="C42" s="120">
        <v>98811</v>
      </c>
      <c r="D42" s="120">
        <v>35.700000000000003</v>
      </c>
      <c r="E42">
        <v>36.5</v>
      </c>
      <c r="F42">
        <v>31.5</v>
      </c>
      <c r="G42">
        <v>39.1</v>
      </c>
      <c r="H42">
        <v>56.6</v>
      </c>
      <c r="I42">
        <v>32.4</v>
      </c>
      <c r="J42">
        <v>44.6</v>
      </c>
      <c r="K42">
        <v>42.7</v>
      </c>
      <c r="L42">
        <v>16.399999999999999</v>
      </c>
      <c r="M42">
        <v>37.6</v>
      </c>
    </row>
    <row r="43" spans="1:13">
      <c r="A43" s="118">
        <v>26543</v>
      </c>
      <c r="B43" s="120">
        <v>105640</v>
      </c>
      <c r="C43" s="120">
        <v>91708</v>
      </c>
      <c r="D43" s="120">
        <v>35.9</v>
      </c>
      <c r="E43">
        <v>36.799999999999997</v>
      </c>
      <c r="F43">
        <v>31.6</v>
      </c>
      <c r="G43">
        <v>39.200000000000003</v>
      </c>
      <c r="H43">
        <v>56.9</v>
      </c>
      <c r="I43">
        <v>33.5</v>
      </c>
      <c r="J43">
        <v>44.6</v>
      </c>
      <c r="K43">
        <v>42.7</v>
      </c>
      <c r="L43">
        <v>16.399999999999999</v>
      </c>
      <c r="M43">
        <v>37.5</v>
      </c>
    </row>
    <row r="44" spans="1:13">
      <c r="A44" s="118">
        <v>26573</v>
      </c>
      <c r="B44" s="120">
        <v>104668</v>
      </c>
      <c r="C44" s="120">
        <v>96713</v>
      </c>
      <c r="D44" s="120">
        <v>36.200000000000003</v>
      </c>
      <c r="E44">
        <v>37</v>
      </c>
      <c r="F44">
        <v>31.9</v>
      </c>
      <c r="G44">
        <v>39.200000000000003</v>
      </c>
      <c r="H44">
        <v>57.2</v>
      </c>
      <c r="I44">
        <v>33.9</v>
      </c>
      <c r="J44">
        <v>44.6</v>
      </c>
      <c r="K44">
        <v>42.9</v>
      </c>
      <c r="L44">
        <v>16.5</v>
      </c>
      <c r="M44">
        <v>37.6</v>
      </c>
    </row>
    <row r="45" spans="1:13">
      <c r="A45" s="118">
        <v>26604</v>
      </c>
      <c r="B45" s="120">
        <v>105963</v>
      </c>
      <c r="C45" s="120">
        <v>95122</v>
      </c>
      <c r="D45" s="120">
        <v>36.1</v>
      </c>
      <c r="E45">
        <v>36.5</v>
      </c>
      <c r="F45">
        <v>32.1</v>
      </c>
      <c r="G45">
        <v>39.4</v>
      </c>
      <c r="H45">
        <v>57.4</v>
      </c>
      <c r="I45">
        <v>34.1</v>
      </c>
      <c r="J45">
        <v>44.6</v>
      </c>
      <c r="K45">
        <v>42.9</v>
      </c>
      <c r="L45">
        <v>16.5</v>
      </c>
      <c r="M45">
        <v>37.9</v>
      </c>
    </row>
    <row r="46" spans="1:13">
      <c r="A46" s="118">
        <v>26634</v>
      </c>
      <c r="B46" s="120">
        <v>296916</v>
      </c>
      <c r="C46" s="120">
        <v>157790</v>
      </c>
      <c r="D46" s="120">
        <v>36.299999999999997</v>
      </c>
      <c r="E46">
        <v>36.9</v>
      </c>
      <c r="F46">
        <v>32.4</v>
      </c>
      <c r="G46">
        <v>39.4</v>
      </c>
      <c r="H46">
        <v>57.6</v>
      </c>
      <c r="I46">
        <v>34.299999999999997</v>
      </c>
      <c r="J46">
        <v>44.6</v>
      </c>
      <c r="K46">
        <v>43</v>
      </c>
      <c r="L46">
        <v>16.5</v>
      </c>
      <c r="M46">
        <v>38.200000000000003</v>
      </c>
    </row>
    <row r="47" spans="1:13">
      <c r="A47" s="118">
        <v>26665</v>
      </c>
      <c r="B47" s="120">
        <v>106514</v>
      </c>
      <c r="C47" s="120">
        <v>93457</v>
      </c>
      <c r="D47" s="120">
        <v>36.700000000000003</v>
      </c>
      <c r="E47">
        <v>37.5</v>
      </c>
      <c r="F47">
        <v>32.5</v>
      </c>
      <c r="G47">
        <v>39.4</v>
      </c>
      <c r="H47">
        <v>57.8</v>
      </c>
      <c r="I47">
        <v>34.5</v>
      </c>
      <c r="J47">
        <v>44.6</v>
      </c>
      <c r="K47">
        <v>43.3</v>
      </c>
      <c r="L47">
        <v>16.5</v>
      </c>
      <c r="M47">
        <v>38.4</v>
      </c>
    </row>
    <row r="48" spans="1:13">
      <c r="A48" s="118">
        <v>26696</v>
      </c>
      <c r="B48" s="120">
        <v>104462</v>
      </c>
      <c r="C48" s="120">
        <v>93877</v>
      </c>
      <c r="D48" s="120">
        <v>37</v>
      </c>
      <c r="E48">
        <v>38</v>
      </c>
      <c r="F48">
        <v>32.9</v>
      </c>
      <c r="G48">
        <v>39.5</v>
      </c>
      <c r="H48">
        <v>58.3</v>
      </c>
      <c r="I48">
        <v>34.6</v>
      </c>
      <c r="J48">
        <v>44.6</v>
      </c>
      <c r="K48">
        <v>43.9</v>
      </c>
      <c r="L48">
        <v>16.5</v>
      </c>
      <c r="M48">
        <v>38.6</v>
      </c>
    </row>
    <row r="49" spans="1:13">
      <c r="A49" s="118">
        <v>26724</v>
      </c>
      <c r="B49" s="120">
        <v>120937</v>
      </c>
      <c r="C49" s="120">
        <v>114165</v>
      </c>
      <c r="D49" s="120">
        <v>37.9</v>
      </c>
      <c r="E49">
        <v>39.5</v>
      </c>
      <c r="F49">
        <v>33.200000000000003</v>
      </c>
      <c r="G49">
        <v>39.6</v>
      </c>
      <c r="H49">
        <v>58.9</v>
      </c>
      <c r="I49">
        <v>36.299999999999997</v>
      </c>
      <c r="J49">
        <v>44.6</v>
      </c>
      <c r="K49">
        <v>44.3</v>
      </c>
      <c r="L49">
        <v>16.899999999999999</v>
      </c>
      <c r="M49">
        <v>38.9</v>
      </c>
    </row>
    <row r="50" spans="1:13">
      <c r="A50" s="118">
        <v>26755</v>
      </c>
      <c r="B50" s="120">
        <v>114095</v>
      </c>
      <c r="C50" s="120">
        <v>108806</v>
      </c>
      <c r="D50" s="120">
        <v>38.6</v>
      </c>
      <c r="E50">
        <v>40.1</v>
      </c>
      <c r="F50">
        <v>33.700000000000003</v>
      </c>
      <c r="G50">
        <v>40.1</v>
      </c>
      <c r="H50">
        <v>60.3</v>
      </c>
      <c r="I50">
        <v>37.6</v>
      </c>
      <c r="J50">
        <v>44.6</v>
      </c>
      <c r="K50">
        <v>44.6</v>
      </c>
      <c r="L50">
        <v>18.3</v>
      </c>
      <c r="M50">
        <v>39.200000000000003</v>
      </c>
    </row>
    <row r="51" spans="1:13">
      <c r="A51" s="118">
        <v>26785</v>
      </c>
      <c r="B51" s="120">
        <v>113429</v>
      </c>
      <c r="C51" s="120">
        <v>106395</v>
      </c>
      <c r="D51" s="120">
        <v>39.299999999999997</v>
      </c>
      <c r="E51">
        <v>40.700000000000003</v>
      </c>
      <c r="F51">
        <v>34.1</v>
      </c>
      <c r="G51">
        <v>40.200000000000003</v>
      </c>
      <c r="H51">
        <v>60.9</v>
      </c>
      <c r="I51">
        <v>40</v>
      </c>
      <c r="J51">
        <v>44.7</v>
      </c>
      <c r="K51">
        <v>44.7</v>
      </c>
      <c r="L51">
        <v>18.399999999999999</v>
      </c>
      <c r="M51">
        <v>39.700000000000003</v>
      </c>
    </row>
    <row r="52" spans="1:13">
      <c r="A52" s="118">
        <v>26816</v>
      </c>
      <c r="B52" s="120">
        <v>193347</v>
      </c>
      <c r="C52" s="120">
        <v>112516</v>
      </c>
      <c r="D52" s="120">
        <v>39.4</v>
      </c>
      <c r="E52">
        <v>40.200000000000003</v>
      </c>
      <c r="F52">
        <v>34.4</v>
      </c>
      <c r="G52">
        <v>40.200000000000003</v>
      </c>
      <c r="H52">
        <v>61.3</v>
      </c>
      <c r="I52">
        <v>40.6</v>
      </c>
      <c r="J52">
        <v>44.8</v>
      </c>
      <c r="K52">
        <v>45.1</v>
      </c>
      <c r="L52">
        <v>18.399999999999999</v>
      </c>
      <c r="M52">
        <v>40.799999999999997</v>
      </c>
    </row>
    <row r="53" spans="1:13">
      <c r="A53" s="118">
        <v>26846</v>
      </c>
      <c r="B53" s="120">
        <v>171523</v>
      </c>
      <c r="C53" s="120">
        <v>122621</v>
      </c>
      <c r="D53" s="120">
        <v>39.6</v>
      </c>
      <c r="E53">
        <v>40.5</v>
      </c>
      <c r="F53">
        <v>34.9</v>
      </c>
      <c r="G53">
        <v>40.299999999999997</v>
      </c>
      <c r="H53">
        <v>61.6</v>
      </c>
      <c r="I53">
        <v>40.700000000000003</v>
      </c>
      <c r="J53">
        <v>44.8</v>
      </c>
      <c r="K53">
        <v>45.2</v>
      </c>
      <c r="L53">
        <v>18.399999999999999</v>
      </c>
      <c r="M53">
        <v>41.6</v>
      </c>
    </row>
    <row r="54" spans="1:13">
      <c r="A54" s="118">
        <v>26877</v>
      </c>
      <c r="B54" s="120">
        <v>131832</v>
      </c>
      <c r="C54" s="120">
        <v>112969</v>
      </c>
      <c r="D54" s="120">
        <v>40</v>
      </c>
      <c r="E54">
        <v>41.2</v>
      </c>
      <c r="F54">
        <v>35.200000000000003</v>
      </c>
      <c r="G54">
        <v>40.5</v>
      </c>
      <c r="H54">
        <v>62.1</v>
      </c>
      <c r="I54">
        <v>40.200000000000003</v>
      </c>
      <c r="J54">
        <v>44.9</v>
      </c>
      <c r="K54">
        <v>45.2</v>
      </c>
      <c r="L54">
        <v>18.399999999999999</v>
      </c>
      <c r="M54">
        <v>42.1</v>
      </c>
    </row>
    <row r="55" spans="1:13">
      <c r="A55" s="118">
        <v>26908</v>
      </c>
      <c r="B55" s="120">
        <v>122701</v>
      </c>
      <c r="C55" s="120">
        <v>109565</v>
      </c>
      <c r="D55" s="120">
        <v>41.1</v>
      </c>
      <c r="E55">
        <v>43</v>
      </c>
      <c r="F55">
        <v>35.6</v>
      </c>
      <c r="G55">
        <v>40.6</v>
      </c>
      <c r="H55">
        <v>63.8</v>
      </c>
      <c r="I55">
        <v>42.5</v>
      </c>
      <c r="J55">
        <v>45</v>
      </c>
      <c r="K55">
        <v>45.4</v>
      </c>
      <c r="L55">
        <v>18.399999999999999</v>
      </c>
      <c r="M55">
        <v>42.6</v>
      </c>
    </row>
    <row r="56" spans="1:13">
      <c r="A56" s="118">
        <v>26938</v>
      </c>
      <c r="B56" s="120">
        <v>129653</v>
      </c>
      <c r="C56" s="120">
        <v>116911</v>
      </c>
      <c r="D56" s="120">
        <v>41.3</v>
      </c>
      <c r="E56">
        <v>42.7</v>
      </c>
      <c r="F56">
        <v>35.799999999999997</v>
      </c>
      <c r="G56">
        <v>41.6</v>
      </c>
      <c r="H56">
        <v>65.7</v>
      </c>
      <c r="I56">
        <v>44.1</v>
      </c>
      <c r="J56">
        <v>39.9</v>
      </c>
      <c r="K56">
        <v>45.6</v>
      </c>
      <c r="L56">
        <v>18.399999999999999</v>
      </c>
      <c r="M56">
        <v>42.7</v>
      </c>
    </row>
    <row r="57" spans="1:13">
      <c r="A57" s="118">
        <v>26969</v>
      </c>
      <c r="B57" s="120">
        <v>133479</v>
      </c>
      <c r="C57" s="120">
        <v>118340</v>
      </c>
      <c r="D57" s="120">
        <v>41.6</v>
      </c>
      <c r="E57">
        <v>42.8</v>
      </c>
      <c r="F57">
        <v>36.1</v>
      </c>
      <c r="G57">
        <v>42.4</v>
      </c>
      <c r="H57">
        <v>69.400000000000006</v>
      </c>
      <c r="I57">
        <v>44.6</v>
      </c>
      <c r="J57">
        <v>39.9</v>
      </c>
      <c r="K57">
        <v>46.4</v>
      </c>
      <c r="L57">
        <v>18.399999999999999</v>
      </c>
      <c r="M57">
        <v>43.1</v>
      </c>
    </row>
    <row r="58" spans="1:13">
      <c r="A58" s="118">
        <v>26999</v>
      </c>
      <c r="B58" s="120">
        <v>369247</v>
      </c>
      <c r="C58" s="120">
        <v>194281</v>
      </c>
      <c r="D58" s="120">
        <v>43</v>
      </c>
      <c r="E58">
        <v>44.6</v>
      </c>
      <c r="F58">
        <v>37</v>
      </c>
      <c r="G58">
        <v>45.3</v>
      </c>
      <c r="H58">
        <v>73.2</v>
      </c>
      <c r="I58">
        <v>45.6</v>
      </c>
      <c r="J58">
        <v>40.1</v>
      </c>
      <c r="K58">
        <v>48.1</v>
      </c>
      <c r="L58">
        <v>18.399999999999999</v>
      </c>
      <c r="M58">
        <v>44.2</v>
      </c>
    </row>
    <row r="59" spans="1:13">
      <c r="A59" s="118">
        <v>27030</v>
      </c>
      <c r="B59" s="120">
        <v>122662</v>
      </c>
      <c r="C59" s="120">
        <v>114846</v>
      </c>
      <c r="D59" s="120">
        <v>44.8</v>
      </c>
      <c r="E59">
        <v>47.9</v>
      </c>
      <c r="F59">
        <v>37.5</v>
      </c>
      <c r="G59">
        <v>46</v>
      </c>
      <c r="H59">
        <v>78.2</v>
      </c>
      <c r="I59">
        <v>46.3</v>
      </c>
      <c r="J59">
        <v>40.5</v>
      </c>
      <c r="K59">
        <v>48.7</v>
      </c>
      <c r="L59">
        <v>18.8</v>
      </c>
      <c r="M59">
        <v>45</v>
      </c>
    </row>
    <row r="60" spans="1:13">
      <c r="A60" s="118">
        <v>27061</v>
      </c>
      <c r="B60" s="120">
        <v>123670</v>
      </c>
      <c r="C60" s="120">
        <v>107712</v>
      </c>
      <c r="D60" s="120">
        <v>46.3</v>
      </c>
      <c r="E60">
        <v>50</v>
      </c>
      <c r="F60">
        <v>37.9</v>
      </c>
      <c r="G60">
        <v>45.8</v>
      </c>
      <c r="H60">
        <v>81.099999999999994</v>
      </c>
      <c r="I60">
        <v>46.4</v>
      </c>
      <c r="J60">
        <v>45.7</v>
      </c>
      <c r="K60">
        <v>50.3</v>
      </c>
      <c r="L60">
        <v>18.8</v>
      </c>
      <c r="M60">
        <v>47</v>
      </c>
    </row>
    <row r="61" spans="1:13">
      <c r="A61" s="118">
        <v>27089</v>
      </c>
      <c r="B61" s="120">
        <v>136356</v>
      </c>
      <c r="C61" s="120">
        <v>132052</v>
      </c>
      <c r="D61" s="120">
        <v>46.5</v>
      </c>
      <c r="E61">
        <v>50.1</v>
      </c>
      <c r="F61">
        <v>38.200000000000003</v>
      </c>
      <c r="G61">
        <v>45.8</v>
      </c>
      <c r="H61">
        <v>82.7</v>
      </c>
      <c r="I61">
        <v>47.1</v>
      </c>
      <c r="J61">
        <v>45.9</v>
      </c>
      <c r="K61">
        <v>50.5</v>
      </c>
      <c r="L61">
        <v>18.8</v>
      </c>
      <c r="M61">
        <v>47.5</v>
      </c>
    </row>
    <row r="62" spans="1:13">
      <c r="A62" s="118">
        <v>27120</v>
      </c>
      <c r="B62" s="120">
        <v>139275</v>
      </c>
      <c r="C62" s="120">
        <v>129714</v>
      </c>
      <c r="D62" s="120">
        <v>47.7</v>
      </c>
      <c r="E62">
        <v>51.7</v>
      </c>
      <c r="F62">
        <v>38.700000000000003</v>
      </c>
      <c r="G62">
        <v>45.9</v>
      </c>
      <c r="H62">
        <v>85.7</v>
      </c>
      <c r="I62">
        <v>47.4</v>
      </c>
      <c r="J62">
        <v>45.9</v>
      </c>
      <c r="K62">
        <v>52.3</v>
      </c>
      <c r="L62">
        <v>21.3</v>
      </c>
      <c r="M62">
        <v>48.6</v>
      </c>
    </row>
    <row r="63" spans="1:13">
      <c r="A63" s="118">
        <v>27150</v>
      </c>
      <c r="B63" s="120">
        <v>146610</v>
      </c>
      <c r="C63" s="120">
        <v>128477</v>
      </c>
      <c r="D63" s="120">
        <v>47.9</v>
      </c>
      <c r="E63">
        <v>50.9</v>
      </c>
      <c r="F63">
        <v>39</v>
      </c>
      <c r="G63">
        <v>46.1</v>
      </c>
      <c r="H63">
        <v>85.2</v>
      </c>
      <c r="I63">
        <v>50</v>
      </c>
      <c r="J63">
        <v>46</v>
      </c>
      <c r="K63">
        <v>52.5</v>
      </c>
      <c r="L63">
        <v>21.5</v>
      </c>
      <c r="M63">
        <v>48.6</v>
      </c>
    </row>
    <row r="64" spans="1:13">
      <c r="A64" s="118">
        <v>27181</v>
      </c>
      <c r="B64" s="120">
        <v>246166</v>
      </c>
      <c r="C64" s="120">
        <v>144010</v>
      </c>
      <c r="D64" s="120">
        <v>48.1</v>
      </c>
      <c r="E64">
        <v>50.4</v>
      </c>
      <c r="F64">
        <v>39.299999999999997</v>
      </c>
      <c r="G64">
        <v>52.1</v>
      </c>
      <c r="H64">
        <v>85.4</v>
      </c>
      <c r="I64">
        <v>51.2</v>
      </c>
      <c r="J64">
        <v>46</v>
      </c>
      <c r="K64">
        <v>52.7</v>
      </c>
      <c r="L64">
        <v>21.5</v>
      </c>
      <c r="M64">
        <v>48.7</v>
      </c>
    </row>
    <row r="65" spans="1:13">
      <c r="A65" s="118">
        <v>27211</v>
      </c>
      <c r="B65" s="120">
        <v>239140</v>
      </c>
      <c r="C65" s="120">
        <v>155046</v>
      </c>
      <c r="D65" s="120">
        <v>49.1</v>
      </c>
      <c r="E65">
        <v>51.8</v>
      </c>
      <c r="F65">
        <v>39.799999999999997</v>
      </c>
      <c r="G65">
        <v>52.5</v>
      </c>
      <c r="H65">
        <v>85.8</v>
      </c>
      <c r="I65">
        <v>51</v>
      </c>
      <c r="J65">
        <v>46.3</v>
      </c>
      <c r="K65">
        <v>52.9</v>
      </c>
      <c r="L65">
        <v>21.5</v>
      </c>
      <c r="M65">
        <v>51.7</v>
      </c>
    </row>
    <row r="66" spans="1:13">
      <c r="A66" s="118">
        <v>27242</v>
      </c>
      <c r="B66" s="120">
        <v>169163</v>
      </c>
      <c r="C66" s="120">
        <v>146444</v>
      </c>
      <c r="D66" s="120">
        <v>49.6</v>
      </c>
      <c r="E66">
        <v>53.2</v>
      </c>
      <c r="F66">
        <v>40.1</v>
      </c>
      <c r="G66">
        <v>52.8</v>
      </c>
      <c r="H66">
        <v>86.3</v>
      </c>
      <c r="I66">
        <v>48.7</v>
      </c>
      <c r="J66">
        <v>46.5</v>
      </c>
      <c r="K66">
        <v>53.8</v>
      </c>
      <c r="L66">
        <v>21.5</v>
      </c>
      <c r="M66">
        <v>52.4</v>
      </c>
    </row>
    <row r="67" spans="1:13">
      <c r="A67" s="118">
        <v>27273</v>
      </c>
      <c r="B67" s="120">
        <v>151771</v>
      </c>
      <c r="C67" s="120">
        <v>137781</v>
      </c>
      <c r="D67" s="120">
        <v>50.3</v>
      </c>
      <c r="E67">
        <v>54.2</v>
      </c>
      <c r="F67">
        <v>40.299999999999997</v>
      </c>
      <c r="G67">
        <v>55.5</v>
      </c>
      <c r="H67">
        <v>88.2</v>
      </c>
      <c r="I67">
        <v>49.8</v>
      </c>
      <c r="J67">
        <v>46.8</v>
      </c>
      <c r="K67">
        <v>54.1</v>
      </c>
      <c r="L67">
        <v>21.5</v>
      </c>
      <c r="M67">
        <v>52.5</v>
      </c>
    </row>
    <row r="68" spans="1:13">
      <c r="A68" s="118">
        <v>27303</v>
      </c>
      <c r="B68" s="120">
        <v>153638</v>
      </c>
      <c r="C68" s="120">
        <v>138472</v>
      </c>
      <c r="D68" s="120">
        <v>51.4</v>
      </c>
      <c r="E68">
        <v>55.3</v>
      </c>
      <c r="F68">
        <v>40.700000000000003</v>
      </c>
      <c r="G68">
        <v>56.3</v>
      </c>
      <c r="H68">
        <v>89.5</v>
      </c>
      <c r="I68">
        <v>50.9</v>
      </c>
      <c r="J68">
        <v>51.9</v>
      </c>
      <c r="K68">
        <v>56.8</v>
      </c>
      <c r="L68">
        <v>23</v>
      </c>
      <c r="M68">
        <v>53.5</v>
      </c>
    </row>
    <row r="69" spans="1:13">
      <c r="A69" s="118">
        <v>27334</v>
      </c>
      <c r="B69" s="120">
        <v>155213</v>
      </c>
      <c r="C69" s="120">
        <v>139574</v>
      </c>
      <c r="D69" s="120">
        <v>51.9</v>
      </c>
      <c r="E69">
        <v>55.5</v>
      </c>
      <c r="F69">
        <v>41.1</v>
      </c>
      <c r="G69">
        <v>57.8</v>
      </c>
      <c r="H69">
        <v>89.8</v>
      </c>
      <c r="I69">
        <v>50.9</v>
      </c>
      <c r="J69">
        <v>52</v>
      </c>
      <c r="K69">
        <v>58.5</v>
      </c>
      <c r="L69">
        <v>23</v>
      </c>
      <c r="M69">
        <v>53.4</v>
      </c>
    </row>
    <row r="70" spans="1:13">
      <c r="A70" s="118">
        <v>27364</v>
      </c>
      <c r="B70" s="120">
        <v>470235</v>
      </c>
      <c r="C70" s="120">
        <v>232304</v>
      </c>
      <c r="D70" s="120">
        <v>52</v>
      </c>
      <c r="E70">
        <v>55.9</v>
      </c>
      <c r="F70">
        <v>41.4</v>
      </c>
      <c r="G70">
        <v>57.8</v>
      </c>
      <c r="H70">
        <v>89.9</v>
      </c>
      <c r="I70">
        <v>50.8</v>
      </c>
      <c r="J70">
        <v>52</v>
      </c>
      <c r="K70">
        <v>58.8</v>
      </c>
      <c r="L70">
        <v>23</v>
      </c>
      <c r="M70">
        <v>53.5</v>
      </c>
    </row>
    <row r="71" spans="1:13">
      <c r="A71" s="118">
        <v>27395</v>
      </c>
      <c r="B71" s="120">
        <v>153324</v>
      </c>
      <c r="C71" s="120">
        <v>139055</v>
      </c>
      <c r="D71" s="120">
        <v>52.6</v>
      </c>
      <c r="E71">
        <v>56.8</v>
      </c>
      <c r="F71">
        <v>41.8</v>
      </c>
      <c r="G71">
        <v>57.1</v>
      </c>
      <c r="H71">
        <v>89.4</v>
      </c>
      <c r="I71">
        <v>50.7</v>
      </c>
      <c r="J71">
        <v>52.2</v>
      </c>
      <c r="K71">
        <v>59.2</v>
      </c>
      <c r="L71">
        <v>23.5</v>
      </c>
      <c r="M71">
        <v>54.3</v>
      </c>
    </row>
    <row r="72" spans="1:13">
      <c r="A72" s="118">
        <v>27426</v>
      </c>
      <c r="B72" s="120">
        <v>156139</v>
      </c>
      <c r="C72" s="120">
        <v>134662</v>
      </c>
      <c r="D72" s="120">
        <v>52.7</v>
      </c>
      <c r="E72">
        <v>57.1</v>
      </c>
      <c r="F72">
        <v>42.1</v>
      </c>
      <c r="G72">
        <v>57.1</v>
      </c>
      <c r="H72">
        <v>89.2</v>
      </c>
      <c r="I72">
        <v>50</v>
      </c>
      <c r="J72">
        <v>52.3</v>
      </c>
      <c r="K72">
        <v>59.3</v>
      </c>
      <c r="L72">
        <v>23.5</v>
      </c>
      <c r="M72">
        <v>54.4</v>
      </c>
    </row>
    <row r="73" spans="1:13">
      <c r="A73" s="118">
        <v>27454</v>
      </c>
      <c r="B73" s="120">
        <v>180483</v>
      </c>
      <c r="C73" s="120">
        <v>168317</v>
      </c>
      <c r="D73" s="120">
        <v>53.1</v>
      </c>
      <c r="E73">
        <v>58.2</v>
      </c>
      <c r="F73">
        <v>42.3</v>
      </c>
      <c r="G73">
        <v>57.3</v>
      </c>
      <c r="H73">
        <v>89.1</v>
      </c>
      <c r="I73">
        <v>50.2</v>
      </c>
      <c r="J73">
        <v>52.3</v>
      </c>
      <c r="K73">
        <v>59.4</v>
      </c>
      <c r="L73">
        <v>23.5</v>
      </c>
      <c r="M73">
        <v>54.7</v>
      </c>
    </row>
    <row r="74" spans="1:13">
      <c r="A74" s="118">
        <v>27485</v>
      </c>
      <c r="B74" s="120">
        <v>171150</v>
      </c>
      <c r="C74" s="120">
        <v>156346</v>
      </c>
      <c r="D74" s="120">
        <v>54.1</v>
      </c>
      <c r="E74">
        <v>58.4</v>
      </c>
      <c r="F74">
        <v>42.7</v>
      </c>
      <c r="G74">
        <v>57.5</v>
      </c>
      <c r="H74">
        <v>89.2</v>
      </c>
      <c r="I74">
        <v>50.8</v>
      </c>
      <c r="J74">
        <v>52.7</v>
      </c>
      <c r="K74">
        <v>59.9</v>
      </c>
      <c r="L74">
        <v>27.6</v>
      </c>
      <c r="M74">
        <v>57.7</v>
      </c>
    </row>
    <row r="75" spans="1:13">
      <c r="A75" s="118">
        <v>27515</v>
      </c>
      <c r="B75" s="120">
        <v>166917</v>
      </c>
      <c r="C75" s="120">
        <v>153345</v>
      </c>
      <c r="D75" s="120">
        <v>54.4</v>
      </c>
      <c r="E75">
        <v>58.4</v>
      </c>
      <c r="F75">
        <v>43.3</v>
      </c>
      <c r="G75">
        <v>57.5</v>
      </c>
      <c r="H75">
        <v>89.2</v>
      </c>
      <c r="I75">
        <v>52.2</v>
      </c>
      <c r="J75">
        <v>52.9</v>
      </c>
      <c r="K75">
        <v>60</v>
      </c>
      <c r="L75">
        <v>27.6</v>
      </c>
      <c r="M75">
        <v>57.3</v>
      </c>
    </row>
    <row r="76" spans="1:13">
      <c r="A76" s="118">
        <v>27546</v>
      </c>
      <c r="B76" s="120">
        <v>285118</v>
      </c>
      <c r="C76" s="120">
        <v>167782</v>
      </c>
      <c r="D76" s="120">
        <v>54.4</v>
      </c>
      <c r="E76">
        <v>57.9</v>
      </c>
      <c r="F76">
        <v>43.7</v>
      </c>
      <c r="G76">
        <v>57.6</v>
      </c>
      <c r="H76">
        <v>89.1</v>
      </c>
      <c r="I76">
        <v>52.8</v>
      </c>
      <c r="J76">
        <v>53.2</v>
      </c>
      <c r="K76">
        <v>60</v>
      </c>
      <c r="L76">
        <v>27.6</v>
      </c>
      <c r="M76">
        <v>57.2</v>
      </c>
    </row>
    <row r="77" spans="1:13">
      <c r="A77" s="118">
        <v>27576</v>
      </c>
      <c r="B77" s="120">
        <v>260752</v>
      </c>
      <c r="C77" s="120">
        <v>176969</v>
      </c>
      <c r="D77" s="120">
        <v>54.5</v>
      </c>
      <c r="E77">
        <v>58.2</v>
      </c>
      <c r="F77">
        <v>44</v>
      </c>
      <c r="G77">
        <v>57.9</v>
      </c>
      <c r="H77">
        <v>89</v>
      </c>
      <c r="I77">
        <v>52.7</v>
      </c>
      <c r="J77">
        <v>53.6</v>
      </c>
      <c r="K77">
        <v>60.1</v>
      </c>
      <c r="L77">
        <v>27.6</v>
      </c>
      <c r="M77">
        <v>57.6</v>
      </c>
    </row>
    <row r="78" spans="1:13">
      <c r="A78" s="118">
        <v>27607</v>
      </c>
      <c r="B78" s="120">
        <v>195506</v>
      </c>
      <c r="C78" s="120">
        <v>166350</v>
      </c>
      <c r="D78" s="120">
        <v>54.4</v>
      </c>
      <c r="E78">
        <v>58.4</v>
      </c>
      <c r="F78">
        <v>44.1</v>
      </c>
      <c r="G78">
        <v>58.5</v>
      </c>
      <c r="H78">
        <v>88.6</v>
      </c>
      <c r="I78">
        <v>50</v>
      </c>
      <c r="J78">
        <v>53.7</v>
      </c>
      <c r="K78">
        <v>60.2</v>
      </c>
      <c r="L78">
        <v>27.6</v>
      </c>
      <c r="M78">
        <v>58</v>
      </c>
    </row>
    <row r="79" spans="1:13">
      <c r="A79" s="118">
        <v>27638</v>
      </c>
      <c r="B79" s="120">
        <v>172943</v>
      </c>
      <c r="C79" s="120">
        <v>149809</v>
      </c>
      <c r="D79" s="120">
        <v>55.6</v>
      </c>
      <c r="E79">
        <v>60.5</v>
      </c>
      <c r="F79">
        <v>44.4</v>
      </c>
      <c r="G79">
        <v>59.2</v>
      </c>
      <c r="H79">
        <v>87.3</v>
      </c>
      <c r="I79">
        <v>53.3</v>
      </c>
      <c r="J79">
        <v>53.8</v>
      </c>
      <c r="K79">
        <v>60.3</v>
      </c>
      <c r="L79">
        <v>27.6</v>
      </c>
      <c r="M79">
        <v>57.7</v>
      </c>
    </row>
    <row r="80" spans="1:13">
      <c r="A80" s="118">
        <v>27668</v>
      </c>
      <c r="B80" s="120">
        <v>174559</v>
      </c>
      <c r="C80" s="120">
        <v>159667</v>
      </c>
      <c r="D80" s="120">
        <v>56.4</v>
      </c>
      <c r="E80">
        <v>62.4</v>
      </c>
      <c r="F80">
        <v>44.7</v>
      </c>
      <c r="G80">
        <v>59.6</v>
      </c>
      <c r="H80">
        <v>88.9</v>
      </c>
      <c r="I80">
        <v>54.2</v>
      </c>
      <c r="J80">
        <v>54</v>
      </c>
      <c r="K80">
        <v>60.4</v>
      </c>
      <c r="L80">
        <v>27.6</v>
      </c>
      <c r="M80">
        <v>58.3</v>
      </c>
    </row>
    <row r="81" spans="1:13">
      <c r="A81" s="118">
        <v>27699</v>
      </c>
      <c r="B81" s="120">
        <v>179186</v>
      </c>
      <c r="C81" s="120">
        <v>159477</v>
      </c>
      <c r="D81" s="120">
        <v>56.2</v>
      </c>
      <c r="E81">
        <v>61.3</v>
      </c>
      <c r="F81">
        <v>45</v>
      </c>
      <c r="G81">
        <v>59.9</v>
      </c>
      <c r="H81">
        <v>88.6</v>
      </c>
      <c r="I81">
        <v>54.5</v>
      </c>
      <c r="J81">
        <v>54</v>
      </c>
      <c r="K81">
        <v>61</v>
      </c>
      <c r="L81">
        <v>27.6</v>
      </c>
      <c r="M81">
        <v>58.3</v>
      </c>
    </row>
    <row r="82" spans="1:13">
      <c r="A82" s="118">
        <v>27729</v>
      </c>
      <c r="B82" s="120">
        <v>490029</v>
      </c>
      <c r="C82" s="120">
        <v>260608</v>
      </c>
      <c r="D82" s="120">
        <v>56.2</v>
      </c>
      <c r="E82">
        <v>60.9</v>
      </c>
      <c r="F82">
        <v>45.1</v>
      </c>
      <c r="G82">
        <v>60.2</v>
      </c>
      <c r="H82">
        <v>88.6</v>
      </c>
      <c r="I82">
        <v>54.6</v>
      </c>
      <c r="J82">
        <v>54</v>
      </c>
      <c r="K82">
        <v>61.9</v>
      </c>
      <c r="L82">
        <v>27.6</v>
      </c>
      <c r="M82">
        <v>58.5</v>
      </c>
    </row>
    <row r="83" spans="1:13">
      <c r="A83" s="118">
        <v>27760</v>
      </c>
      <c r="B83" s="120">
        <v>173466</v>
      </c>
      <c r="C83" s="120">
        <v>154429</v>
      </c>
      <c r="D83" s="120">
        <v>57.2</v>
      </c>
      <c r="E83">
        <v>62.4</v>
      </c>
      <c r="F83">
        <v>45.5</v>
      </c>
      <c r="G83">
        <v>60.4</v>
      </c>
      <c r="H83">
        <v>88.5</v>
      </c>
      <c r="I83">
        <v>53.7</v>
      </c>
      <c r="J83">
        <v>54.4</v>
      </c>
      <c r="K83">
        <v>63</v>
      </c>
      <c r="L83">
        <v>27.7</v>
      </c>
      <c r="M83">
        <v>58.9</v>
      </c>
    </row>
    <row r="84" spans="1:13">
      <c r="A84" s="118">
        <v>27791</v>
      </c>
      <c r="B84" s="120">
        <v>175043</v>
      </c>
      <c r="C84" s="120">
        <v>151821</v>
      </c>
      <c r="D84" s="120">
        <v>57.6</v>
      </c>
      <c r="E84">
        <v>63.3</v>
      </c>
      <c r="F84">
        <v>45.9</v>
      </c>
      <c r="G84">
        <v>60.5</v>
      </c>
      <c r="H84">
        <v>88.4</v>
      </c>
      <c r="I84">
        <v>52.7</v>
      </c>
      <c r="J84">
        <v>54.4</v>
      </c>
      <c r="K84">
        <v>64.3</v>
      </c>
      <c r="L84">
        <v>27.7</v>
      </c>
      <c r="M84">
        <v>58.9</v>
      </c>
    </row>
    <row r="85" spans="1:13">
      <c r="A85" s="118">
        <v>27820</v>
      </c>
      <c r="B85" s="120">
        <v>197761</v>
      </c>
      <c r="C85" s="120">
        <v>186078</v>
      </c>
      <c r="D85" s="120">
        <v>57.8</v>
      </c>
      <c r="E85">
        <v>63.4</v>
      </c>
      <c r="F85">
        <v>46.3</v>
      </c>
      <c r="G85">
        <v>60.5</v>
      </c>
      <c r="H85">
        <v>88.4</v>
      </c>
      <c r="I85">
        <v>53.5</v>
      </c>
      <c r="J85">
        <v>54.4</v>
      </c>
      <c r="K85">
        <v>64.3</v>
      </c>
      <c r="L85">
        <v>27.8</v>
      </c>
      <c r="M85">
        <v>59.4</v>
      </c>
    </row>
    <row r="86" spans="1:13">
      <c r="A86" s="118">
        <v>27851</v>
      </c>
      <c r="B86" s="120">
        <v>185895</v>
      </c>
      <c r="C86" s="120">
        <v>173452</v>
      </c>
      <c r="D86" s="120">
        <v>59.2</v>
      </c>
      <c r="E86">
        <v>64.8</v>
      </c>
      <c r="F86">
        <v>46.9</v>
      </c>
      <c r="G86">
        <v>61.2</v>
      </c>
      <c r="H86">
        <v>89.9</v>
      </c>
      <c r="I86">
        <v>54.2</v>
      </c>
      <c r="J86">
        <v>58.2</v>
      </c>
      <c r="K86">
        <v>64.599999999999994</v>
      </c>
      <c r="L86">
        <v>32.299999999999997</v>
      </c>
      <c r="M86">
        <v>60.8</v>
      </c>
    </row>
    <row r="87" spans="1:13">
      <c r="A87" s="118">
        <v>27881</v>
      </c>
      <c r="B87" s="120">
        <v>175274</v>
      </c>
      <c r="C87" s="120">
        <v>164305</v>
      </c>
      <c r="D87" s="120">
        <v>59.4</v>
      </c>
      <c r="E87">
        <v>64.5</v>
      </c>
      <c r="F87">
        <v>47.5</v>
      </c>
      <c r="G87">
        <v>61.4</v>
      </c>
      <c r="H87">
        <v>89.9</v>
      </c>
      <c r="I87">
        <v>56.1</v>
      </c>
      <c r="J87">
        <v>58.3</v>
      </c>
      <c r="K87">
        <v>64.8</v>
      </c>
      <c r="L87">
        <v>32.5</v>
      </c>
      <c r="M87">
        <v>60.2</v>
      </c>
    </row>
    <row r="88" spans="1:13">
      <c r="A88" s="118">
        <v>27912</v>
      </c>
      <c r="B88" s="120">
        <v>299912</v>
      </c>
      <c r="C88" s="120">
        <v>177402</v>
      </c>
      <c r="D88" s="120">
        <v>59.5</v>
      </c>
      <c r="E88">
        <v>64</v>
      </c>
      <c r="F88">
        <v>48.1</v>
      </c>
      <c r="G88">
        <v>61.7</v>
      </c>
      <c r="H88">
        <v>89.9</v>
      </c>
      <c r="I88">
        <v>57.7</v>
      </c>
      <c r="J88">
        <v>58.3</v>
      </c>
      <c r="K88">
        <v>64.8</v>
      </c>
      <c r="L88">
        <v>32.5</v>
      </c>
      <c r="M88">
        <v>60.7</v>
      </c>
    </row>
    <row r="89" spans="1:13">
      <c r="A89" s="118">
        <v>27942</v>
      </c>
      <c r="B89" s="120">
        <v>277937</v>
      </c>
      <c r="C89" s="120">
        <v>192508</v>
      </c>
      <c r="D89" s="120">
        <v>59.9</v>
      </c>
      <c r="E89">
        <v>64.3</v>
      </c>
      <c r="F89">
        <v>48.4</v>
      </c>
      <c r="G89">
        <v>63.9</v>
      </c>
      <c r="H89">
        <v>90.1</v>
      </c>
      <c r="I89">
        <v>57.6</v>
      </c>
      <c r="J89">
        <v>58.4</v>
      </c>
      <c r="K89">
        <v>65.7</v>
      </c>
      <c r="L89">
        <v>32.5</v>
      </c>
      <c r="M89">
        <v>60.6</v>
      </c>
    </row>
    <row r="90" spans="1:13">
      <c r="A90" s="118">
        <v>27973</v>
      </c>
      <c r="B90" s="120">
        <v>201754</v>
      </c>
      <c r="C90" s="120">
        <v>179311</v>
      </c>
      <c r="D90" s="120">
        <v>59.5</v>
      </c>
      <c r="E90">
        <v>63.5</v>
      </c>
      <c r="F90">
        <v>48.7</v>
      </c>
      <c r="G90">
        <v>65.3</v>
      </c>
      <c r="H90">
        <v>90.4</v>
      </c>
      <c r="I90">
        <v>54.3</v>
      </c>
      <c r="J90">
        <v>58.6</v>
      </c>
      <c r="K90">
        <v>65.7</v>
      </c>
      <c r="L90">
        <v>32.5</v>
      </c>
      <c r="M90">
        <v>61.1</v>
      </c>
    </row>
    <row r="91" spans="1:13">
      <c r="A91" s="118">
        <v>28004</v>
      </c>
      <c r="B91" s="120">
        <v>186669</v>
      </c>
      <c r="C91" s="120">
        <v>162523</v>
      </c>
      <c r="D91" s="120">
        <v>61</v>
      </c>
      <c r="E91">
        <v>65.900000000000006</v>
      </c>
      <c r="F91">
        <v>49</v>
      </c>
      <c r="G91">
        <v>67.900000000000006</v>
      </c>
      <c r="H91">
        <v>91.2</v>
      </c>
      <c r="I91">
        <v>58.2</v>
      </c>
      <c r="J91">
        <v>58.7</v>
      </c>
      <c r="K91">
        <v>65.8</v>
      </c>
      <c r="L91">
        <v>32.5</v>
      </c>
      <c r="M91">
        <v>61.3</v>
      </c>
    </row>
    <row r="92" spans="1:13">
      <c r="A92" s="118">
        <v>28034</v>
      </c>
      <c r="B92" s="120">
        <v>192659</v>
      </c>
      <c r="C92" s="120">
        <v>173492</v>
      </c>
      <c r="D92" s="120">
        <v>61.3</v>
      </c>
      <c r="E92">
        <v>66.3</v>
      </c>
      <c r="F92">
        <v>49.3</v>
      </c>
      <c r="G92">
        <v>68.8</v>
      </c>
      <c r="H92">
        <v>91.7</v>
      </c>
      <c r="I92">
        <v>59.5</v>
      </c>
      <c r="J92">
        <v>58.9</v>
      </c>
      <c r="K92">
        <v>66</v>
      </c>
      <c r="L92">
        <v>32.6</v>
      </c>
      <c r="M92">
        <v>61.7</v>
      </c>
    </row>
    <row r="93" spans="1:13">
      <c r="A93" s="118">
        <v>28065</v>
      </c>
      <c r="B93" s="120">
        <v>194195</v>
      </c>
      <c r="C93" s="120">
        <v>172512</v>
      </c>
      <c r="D93" s="120">
        <v>61.3</v>
      </c>
      <c r="E93">
        <v>65.2</v>
      </c>
      <c r="F93">
        <v>49.6</v>
      </c>
      <c r="G93">
        <v>68.8</v>
      </c>
      <c r="H93">
        <v>92.1</v>
      </c>
      <c r="I93">
        <v>59.9</v>
      </c>
      <c r="J93">
        <v>59</v>
      </c>
      <c r="K93">
        <v>69.3</v>
      </c>
      <c r="L93">
        <v>32.6</v>
      </c>
      <c r="M93">
        <v>61.7</v>
      </c>
    </row>
    <row r="94" spans="1:13">
      <c r="A94" s="118">
        <v>28095</v>
      </c>
      <c r="B94" s="120">
        <v>540972</v>
      </c>
      <c r="C94" s="120">
        <v>280128</v>
      </c>
      <c r="D94" s="120">
        <v>62.1</v>
      </c>
      <c r="E94">
        <v>65.3</v>
      </c>
      <c r="F94">
        <v>49.9</v>
      </c>
      <c r="G94">
        <v>68.900000000000006</v>
      </c>
      <c r="H94">
        <v>92.2</v>
      </c>
      <c r="I94">
        <v>59.9</v>
      </c>
      <c r="J94">
        <v>59.1</v>
      </c>
      <c r="K94">
        <v>75.2</v>
      </c>
      <c r="L94">
        <v>32.6</v>
      </c>
      <c r="M94">
        <v>62.6</v>
      </c>
    </row>
    <row r="95" spans="1:13">
      <c r="A95" s="118">
        <v>28126</v>
      </c>
      <c r="B95" s="120">
        <v>189083</v>
      </c>
      <c r="C95" s="120">
        <v>172327</v>
      </c>
      <c r="D95" s="120">
        <v>62.6</v>
      </c>
      <c r="E95">
        <v>67</v>
      </c>
      <c r="F95">
        <v>50.3</v>
      </c>
      <c r="G95">
        <v>68.8</v>
      </c>
      <c r="H95">
        <v>92.3</v>
      </c>
      <c r="I95">
        <v>58.5</v>
      </c>
      <c r="J95">
        <v>59.4</v>
      </c>
      <c r="K95">
        <v>75.400000000000006</v>
      </c>
      <c r="L95">
        <v>32.799999999999997</v>
      </c>
      <c r="M95">
        <v>62.8</v>
      </c>
    </row>
    <row r="96" spans="1:13">
      <c r="A96" s="118">
        <v>28157</v>
      </c>
      <c r="B96" s="120">
        <v>189161</v>
      </c>
      <c r="C96" s="120">
        <v>161845</v>
      </c>
      <c r="D96" s="120">
        <v>63</v>
      </c>
      <c r="E96">
        <v>67.900000000000006</v>
      </c>
      <c r="F96">
        <v>50.6</v>
      </c>
      <c r="G96">
        <v>69.7</v>
      </c>
      <c r="H96">
        <v>92.2</v>
      </c>
      <c r="I96">
        <v>57</v>
      </c>
      <c r="J96">
        <v>59.6</v>
      </c>
      <c r="K96">
        <v>75.7</v>
      </c>
      <c r="L96">
        <v>32.799999999999997</v>
      </c>
      <c r="M96">
        <v>62.8</v>
      </c>
    </row>
    <row r="97" spans="1:13">
      <c r="A97" s="118">
        <v>28185</v>
      </c>
      <c r="B97" s="120">
        <v>226996</v>
      </c>
      <c r="C97" s="120">
        <v>203873</v>
      </c>
      <c r="D97" s="120">
        <v>63.3</v>
      </c>
      <c r="E97">
        <v>68.599999999999994</v>
      </c>
      <c r="F97">
        <v>50.9</v>
      </c>
      <c r="G97">
        <v>69.7</v>
      </c>
      <c r="H97">
        <v>92.3</v>
      </c>
      <c r="I97">
        <v>58</v>
      </c>
      <c r="J97">
        <v>59.9</v>
      </c>
      <c r="K97">
        <v>75.7</v>
      </c>
      <c r="L97">
        <v>32.799999999999997</v>
      </c>
      <c r="M97">
        <v>62.8</v>
      </c>
    </row>
    <row r="98" spans="1:13">
      <c r="A98" s="118">
        <v>28216</v>
      </c>
      <c r="B98" s="120">
        <v>202114</v>
      </c>
      <c r="C98" s="120">
        <v>195610</v>
      </c>
      <c r="D98" s="120">
        <v>64.3</v>
      </c>
      <c r="E98">
        <v>68.900000000000006</v>
      </c>
      <c r="F98">
        <v>51.5</v>
      </c>
      <c r="G98">
        <v>70.3</v>
      </c>
      <c r="H98">
        <v>92.8</v>
      </c>
      <c r="I98">
        <v>58.9</v>
      </c>
      <c r="J98">
        <v>60.4</v>
      </c>
      <c r="K98">
        <v>78.5</v>
      </c>
      <c r="L98">
        <v>36.6</v>
      </c>
      <c r="M98">
        <v>63.8</v>
      </c>
    </row>
    <row r="99" spans="1:13">
      <c r="A99" s="118">
        <v>28246</v>
      </c>
      <c r="B99" s="120">
        <v>196909</v>
      </c>
      <c r="C99" s="120">
        <v>182904</v>
      </c>
      <c r="D99" s="120">
        <v>64.900000000000006</v>
      </c>
      <c r="E99">
        <v>69.400000000000006</v>
      </c>
      <c r="F99">
        <v>52.1</v>
      </c>
      <c r="G99">
        <v>70.3</v>
      </c>
      <c r="H99">
        <v>94.1</v>
      </c>
      <c r="I99">
        <v>60.2</v>
      </c>
      <c r="J99">
        <v>60.5</v>
      </c>
      <c r="K99">
        <v>79</v>
      </c>
      <c r="L99">
        <v>36.799999999999997</v>
      </c>
      <c r="M99">
        <v>65.2</v>
      </c>
    </row>
    <row r="100" spans="1:13">
      <c r="A100" s="118">
        <v>28277</v>
      </c>
      <c r="B100" s="120">
        <v>334917</v>
      </c>
      <c r="C100" s="120">
        <v>194825</v>
      </c>
      <c r="D100" s="120">
        <v>64.7</v>
      </c>
      <c r="E100">
        <v>68.3</v>
      </c>
      <c r="F100">
        <v>52.5</v>
      </c>
      <c r="G100">
        <v>70.2</v>
      </c>
      <c r="H100">
        <v>94.2</v>
      </c>
      <c r="I100">
        <v>60.8</v>
      </c>
      <c r="J100">
        <v>60.7</v>
      </c>
      <c r="K100">
        <v>79.099999999999994</v>
      </c>
      <c r="L100">
        <v>36.799999999999997</v>
      </c>
      <c r="M100">
        <v>65</v>
      </c>
    </row>
    <row r="101" spans="1:13">
      <c r="A101" s="118">
        <v>28307</v>
      </c>
      <c r="B101" s="120">
        <v>306577</v>
      </c>
      <c r="C101" s="120">
        <v>213336</v>
      </c>
      <c r="D101" s="120">
        <v>64.5</v>
      </c>
      <c r="E101">
        <v>67.7</v>
      </c>
      <c r="F101">
        <v>52.8</v>
      </c>
      <c r="G101">
        <v>70.3</v>
      </c>
      <c r="H101">
        <v>94.2</v>
      </c>
      <c r="I101">
        <v>60.5</v>
      </c>
      <c r="J101">
        <v>60.8</v>
      </c>
      <c r="K101">
        <v>79.099999999999994</v>
      </c>
      <c r="L101">
        <v>36.799999999999997</v>
      </c>
      <c r="M101">
        <v>65.099999999999994</v>
      </c>
    </row>
    <row r="102" spans="1:13">
      <c r="A102" s="118">
        <v>28338</v>
      </c>
      <c r="B102" s="120">
        <v>225729</v>
      </c>
      <c r="C102" s="120">
        <v>199419</v>
      </c>
      <c r="D102" s="120">
        <v>64.599999999999994</v>
      </c>
      <c r="E102">
        <v>68.7</v>
      </c>
      <c r="F102">
        <v>53.1</v>
      </c>
      <c r="G102">
        <v>70.3</v>
      </c>
      <c r="H102">
        <v>94.1</v>
      </c>
      <c r="I102">
        <v>57</v>
      </c>
      <c r="J102">
        <v>60.8</v>
      </c>
      <c r="K102">
        <v>79.2</v>
      </c>
      <c r="L102">
        <v>36.799999999999997</v>
      </c>
      <c r="M102">
        <v>65.599999999999994</v>
      </c>
    </row>
    <row r="103" spans="1:13">
      <c r="A103" s="118">
        <v>28369</v>
      </c>
      <c r="B103" s="120">
        <v>206465</v>
      </c>
      <c r="C103" s="120">
        <v>178596</v>
      </c>
      <c r="D103" s="120">
        <v>65.599999999999994</v>
      </c>
      <c r="E103">
        <v>70.5</v>
      </c>
      <c r="F103">
        <v>53.3</v>
      </c>
      <c r="G103">
        <v>70.3</v>
      </c>
      <c r="H103">
        <v>94.4</v>
      </c>
      <c r="I103">
        <v>61.3</v>
      </c>
      <c r="J103">
        <v>60.9</v>
      </c>
      <c r="K103">
        <v>79.3</v>
      </c>
      <c r="L103">
        <v>36.799999999999997</v>
      </c>
      <c r="M103">
        <v>65.099999999999994</v>
      </c>
    </row>
    <row r="104" spans="1:13">
      <c r="A104" s="118">
        <v>28399</v>
      </c>
      <c r="B104" s="120">
        <v>209976</v>
      </c>
      <c r="C104" s="120">
        <v>189424</v>
      </c>
      <c r="D104" s="120">
        <v>66.099999999999994</v>
      </c>
      <c r="E104">
        <v>70.900000000000006</v>
      </c>
      <c r="F104">
        <v>53.8</v>
      </c>
      <c r="G104">
        <v>70.3</v>
      </c>
      <c r="H104">
        <v>94.6</v>
      </c>
      <c r="I104">
        <v>62.1</v>
      </c>
      <c r="J104">
        <v>60.9</v>
      </c>
      <c r="K104">
        <v>79.3</v>
      </c>
      <c r="L104">
        <v>36.799999999999997</v>
      </c>
      <c r="M104">
        <v>65.2</v>
      </c>
    </row>
    <row r="105" spans="1:13">
      <c r="A105" s="118">
        <v>28430</v>
      </c>
      <c r="B105" s="120">
        <v>209367</v>
      </c>
      <c r="C105" s="120">
        <v>183851</v>
      </c>
      <c r="D105" s="120">
        <v>65.400000000000006</v>
      </c>
      <c r="E105">
        <v>68.8</v>
      </c>
      <c r="F105">
        <v>53.9</v>
      </c>
      <c r="G105">
        <v>70.400000000000006</v>
      </c>
      <c r="H105">
        <v>94.8</v>
      </c>
      <c r="I105">
        <v>62.4</v>
      </c>
      <c r="J105">
        <v>60.9</v>
      </c>
      <c r="K105">
        <v>79.3</v>
      </c>
      <c r="L105">
        <v>36.799999999999997</v>
      </c>
      <c r="M105">
        <v>65.099999999999994</v>
      </c>
    </row>
    <row r="106" spans="1:13">
      <c r="A106" s="118">
        <v>28460</v>
      </c>
      <c r="B106" s="120">
        <v>578783</v>
      </c>
      <c r="C106" s="120">
        <v>299239</v>
      </c>
      <c r="D106" s="120">
        <v>65.2</v>
      </c>
      <c r="E106">
        <v>68.2</v>
      </c>
      <c r="F106">
        <v>54.2</v>
      </c>
      <c r="G106">
        <v>70.3</v>
      </c>
      <c r="H106">
        <v>94.8</v>
      </c>
      <c r="I106">
        <v>62.1</v>
      </c>
      <c r="J106">
        <v>60.9</v>
      </c>
      <c r="K106">
        <v>79.400000000000006</v>
      </c>
      <c r="L106">
        <v>36.799999999999997</v>
      </c>
      <c r="M106">
        <v>65.7</v>
      </c>
    </row>
    <row r="107" spans="1:13">
      <c r="A107" s="118">
        <v>28491</v>
      </c>
      <c r="B107" s="120">
        <v>204102</v>
      </c>
      <c r="C107" s="120">
        <v>185896</v>
      </c>
      <c r="D107" s="120">
        <v>65.5</v>
      </c>
      <c r="E107">
        <v>69.2</v>
      </c>
      <c r="F107">
        <v>54.3</v>
      </c>
      <c r="G107">
        <v>70.3</v>
      </c>
      <c r="H107">
        <v>94.9</v>
      </c>
      <c r="I107">
        <v>60.6</v>
      </c>
      <c r="J107">
        <v>62</v>
      </c>
      <c r="K107">
        <v>79.3</v>
      </c>
      <c r="L107">
        <v>36.799999999999997</v>
      </c>
      <c r="M107">
        <v>65.7</v>
      </c>
    </row>
    <row r="108" spans="1:13">
      <c r="A108" s="118">
        <v>28522</v>
      </c>
      <c r="B108" s="120">
        <v>206063</v>
      </c>
      <c r="C108" s="120">
        <v>173737</v>
      </c>
      <c r="D108" s="120">
        <v>65.8</v>
      </c>
      <c r="E108">
        <v>69.8</v>
      </c>
      <c r="F108">
        <v>54.8</v>
      </c>
      <c r="G108">
        <v>70.400000000000006</v>
      </c>
      <c r="H108">
        <v>94.8</v>
      </c>
      <c r="I108">
        <v>59</v>
      </c>
      <c r="J108">
        <v>66.400000000000006</v>
      </c>
      <c r="K108">
        <v>79.2</v>
      </c>
      <c r="L108">
        <v>37.1</v>
      </c>
      <c r="M108">
        <v>66.400000000000006</v>
      </c>
    </row>
    <row r="109" spans="1:13">
      <c r="A109" s="118">
        <v>28550</v>
      </c>
      <c r="B109" s="120">
        <v>235270</v>
      </c>
      <c r="C109" s="120">
        <v>217609</v>
      </c>
      <c r="D109" s="120">
        <v>66.400000000000006</v>
      </c>
      <c r="E109">
        <v>70.8</v>
      </c>
      <c r="F109">
        <v>55.1</v>
      </c>
      <c r="G109">
        <v>70.3</v>
      </c>
      <c r="H109">
        <v>94.7</v>
      </c>
      <c r="I109">
        <v>59.8</v>
      </c>
      <c r="J109">
        <v>66.400000000000006</v>
      </c>
      <c r="K109">
        <v>79.099999999999994</v>
      </c>
      <c r="L109">
        <v>37.1</v>
      </c>
      <c r="M109">
        <v>67.400000000000006</v>
      </c>
    </row>
    <row r="110" spans="1:13">
      <c r="A110" s="118">
        <v>28581</v>
      </c>
      <c r="B110" s="120">
        <v>217178</v>
      </c>
      <c r="C110" s="120">
        <v>202330</v>
      </c>
      <c r="D110" s="120">
        <v>67.099999999999994</v>
      </c>
      <c r="E110">
        <v>71.3</v>
      </c>
      <c r="F110">
        <v>55.7</v>
      </c>
      <c r="G110">
        <v>70.7</v>
      </c>
      <c r="H110">
        <v>95.3</v>
      </c>
      <c r="I110">
        <v>60.6</v>
      </c>
      <c r="J110">
        <v>66.7</v>
      </c>
      <c r="K110">
        <v>78.8</v>
      </c>
      <c r="L110">
        <v>41.1</v>
      </c>
      <c r="M110">
        <v>67.400000000000006</v>
      </c>
    </row>
    <row r="111" spans="1:13">
      <c r="A111" s="118">
        <v>28611</v>
      </c>
      <c r="B111" s="120">
        <v>211053</v>
      </c>
      <c r="C111" s="120">
        <v>191221</v>
      </c>
      <c r="D111" s="120">
        <v>67.5</v>
      </c>
      <c r="E111">
        <v>71.5</v>
      </c>
      <c r="F111">
        <v>56.2</v>
      </c>
      <c r="G111">
        <v>70.7</v>
      </c>
      <c r="H111">
        <v>95.7</v>
      </c>
      <c r="I111">
        <v>62.6</v>
      </c>
      <c r="J111">
        <v>66.7</v>
      </c>
      <c r="K111">
        <v>78.599999999999994</v>
      </c>
      <c r="L111">
        <v>41.2</v>
      </c>
      <c r="M111">
        <v>67.8</v>
      </c>
    </row>
    <row r="112" spans="1:13">
      <c r="A112" s="118">
        <v>28642</v>
      </c>
      <c r="B112" s="120">
        <v>354096</v>
      </c>
      <c r="C112" s="120">
        <v>204501</v>
      </c>
      <c r="D112" s="120">
        <v>67.2</v>
      </c>
      <c r="E112">
        <v>70.5</v>
      </c>
      <c r="F112">
        <v>56.8</v>
      </c>
      <c r="G112">
        <v>70.7</v>
      </c>
      <c r="H112">
        <v>95.8</v>
      </c>
      <c r="I112">
        <v>63.3</v>
      </c>
      <c r="J112">
        <v>66.8</v>
      </c>
      <c r="K112">
        <v>78.400000000000006</v>
      </c>
      <c r="L112">
        <v>41.2</v>
      </c>
      <c r="M112">
        <v>67.2</v>
      </c>
    </row>
    <row r="113" spans="1:13">
      <c r="A113" s="118">
        <v>28672</v>
      </c>
      <c r="B113" s="120">
        <v>322038</v>
      </c>
      <c r="C113" s="120">
        <v>224158</v>
      </c>
      <c r="D113" s="120">
        <v>67.400000000000006</v>
      </c>
      <c r="E113">
        <v>70.900000000000006</v>
      </c>
      <c r="F113">
        <v>57</v>
      </c>
      <c r="G113">
        <v>70.7</v>
      </c>
      <c r="H113">
        <v>95.8</v>
      </c>
      <c r="I113">
        <v>63.1</v>
      </c>
      <c r="J113">
        <v>66.8</v>
      </c>
      <c r="K113">
        <v>79.3</v>
      </c>
      <c r="L113">
        <v>41.2</v>
      </c>
      <c r="M113">
        <v>67.400000000000006</v>
      </c>
    </row>
    <row r="114" spans="1:13">
      <c r="A114" s="118">
        <v>28703</v>
      </c>
      <c r="B114" s="120">
        <v>239826</v>
      </c>
      <c r="C114" s="120">
        <v>208343</v>
      </c>
      <c r="D114" s="120">
        <v>67.599999999999994</v>
      </c>
      <c r="E114">
        <v>72.2</v>
      </c>
      <c r="F114">
        <v>57.2</v>
      </c>
      <c r="G114">
        <v>70.7</v>
      </c>
      <c r="H114">
        <v>95.9</v>
      </c>
      <c r="I114">
        <v>59</v>
      </c>
      <c r="J114">
        <v>66.8</v>
      </c>
      <c r="K114">
        <v>79.099999999999994</v>
      </c>
      <c r="L114">
        <v>41.3</v>
      </c>
      <c r="M114">
        <v>68</v>
      </c>
    </row>
    <row r="115" spans="1:13">
      <c r="A115" s="118">
        <v>28734</v>
      </c>
      <c r="B115" s="120">
        <v>213364</v>
      </c>
      <c r="C115" s="120">
        <v>186669</v>
      </c>
      <c r="D115" s="120">
        <v>68.3</v>
      </c>
      <c r="E115">
        <v>73.099999999999994</v>
      </c>
      <c r="F115">
        <v>57.4</v>
      </c>
      <c r="G115">
        <v>70.7</v>
      </c>
      <c r="H115">
        <v>96.2</v>
      </c>
      <c r="I115">
        <v>63.3</v>
      </c>
      <c r="J115">
        <v>66.900000000000006</v>
      </c>
      <c r="K115">
        <v>79.099999999999994</v>
      </c>
      <c r="L115">
        <v>41.3</v>
      </c>
      <c r="M115">
        <v>67.900000000000006</v>
      </c>
    </row>
    <row r="116" spans="1:13">
      <c r="A116" s="118">
        <v>28764</v>
      </c>
      <c r="B116" s="120">
        <v>219960</v>
      </c>
      <c r="C116" s="120">
        <v>196578</v>
      </c>
      <c r="D116" s="120">
        <v>68.5</v>
      </c>
      <c r="E116">
        <v>73.2</v>
      </c>
      <c r="F116">
        <v>57.8</v>
      </c>
      <c r="G116">
        <v>67.5</v>
      </c>
      <c r="H116">
        <v>95.9</v>
      </c>
      <c r="I116">
        <v>64.099999999999994</v>
      </c>
      <c r="J116">
        <v>66.900000000000006</v>
      </c>
      <c r="K116">
        <v>79.8</v>
      </c>
      <c r="L116">
        <v>41.3</v>
      </c>
      <c r="M116">
        <v>68</v>
      </c>
    </row>
    <row r="117" spans="1:13">
      <c r="A117" s="118">
        <v>28795</v>
      </c>
      <c r="B117" s="120">
        <v>223952</v>
      </c>
      <c r="C117" s="120">
        <v>195902</v>
      </c>
      <c r="D117" s="120">
        <v>67.8</v>
      </c>
      <c r="E117">
        <v>71</v>
      </c>
      <c r="F117">
        <v>58</v>
      </c>
      <c r="G117">
        <v>67.400000000000006</v>
      </c>
      <c r="H117">
        <v>95.9</v>
      </c>
      <c r="I117">
        <v>64.5</v>
      </c>
      <c r="J117">
        <v>66.900000000000006</v>
      </c>
      <c r="K117">
        <v>79.7</v>
      </c>
      <c r="L117">
        <v>41.3</v>
      </c>
      <c r="M117">
        <v>68.2</v>
      </c>
    </row>
    <row r="118" spans="1:13">
      <c r="A118" s="118">
        <v>28825</v>
      </c>
      <c r="B118" s="120">
        <v>596781</v>
      </c>
      <c r="C118" s="120">
        <v>311838</v>
      </c>
      <c r="D118" s="120">
        <v>67.7</v>
      </c>
      <c r="E118">
        <v>70.5</v>
      </c>
      <c r="F118">
        <v>58.2</v>
      </c>
      <c r="G118">
        <v>67.7</v>
      </c>
      <c r="H118">
        <v>95.7</v>
      </c>
      <c r="I118">
        <v>64.400000000000006</v>
      </c>
      <c r="J118">
        <v>67</v>
      </c>
      <c r="K118">
        <v>79.8</v>
      </c>
      <c r="L118">
        <v>41.3</v>
      </c>
      <c r="M118">
        <v>68.599999999999994</v>
      </c>
    </row>
    <row r="119" spans="1:13">
      <c r="A119" s="118">
        <v>28856</v>
      </c>
      <c r="B119" s="120">
        <v>216577</v>
      </c>
      <c r="C119" s="120">
        <v>196481</v>
      </c>
      <c r="D119" s="120">
        <v>67.8</v>
      </c>
      <c r="E119">
        <v>71.099999999999994</v>
      </c>
      <c r="F119">
        <v>58.3</v>
      </c>
      <c r="G119">
        <v>67.7</v>
      </c>
      <c r="H119">
        <v>95.7</v>
      </c>
      <c r="I119">
        <v>63</v>
      </c>
      <c r="J119">
        <v>67.099999999999994</v>
      </c>
      <c r="K119">
        <v>80.2</v>
      </c>
      <c r="L119">
        <v>41.3</v>
      </c>
      <c r="M119">
        <v>68.5</v>
      </c>
    </row>
    <row r="120" spans="1:13">
      <c r="A120" s="118">
        <v>28887</v>
      </c>
      <c r="B120" s="120">
        <v>216949</v>
      </c>
      <c r="C120" s="120">
        <v>185319</v>
      </c>
      <c r="D120" s="120">
        <v>67.599999999999994</v>
      </c>
      <c r="E120">
        <v>70.900000000000006</v>
      </c>
      <c r="F120">
        <v>58.5</v>
      </c>
      <c r="G120">
        <v>67.7</v>
      </c>
      <c r="H120">
        <v>95.8</v>
      </c>
      <c r="I120">
        <v>61.1</v>
      </c>
      <c r="J120">
        <v>67.2</v>
      </c>
      <c r="K120">
        <v>80.2</v>
      </c>
      <c r="L120">
        <v>41.3</v>
      </c>
      <c r="M120">
        <v>68.400000000000006</v>
      </c>
    </row>
    <row r="121" spans="1:13">
      <c r="A121" s="118">
        <v>28915</v>
      </c>
      <c r="B121" s="120">
        <v>246908</v>
      </c>
      <c r="C121" s="120">
        <v>229985</v>
      </c>
      <c r="D121" s="120">
        <v>68.2</v>
      </c>
      <c r="E121">
        <v>71.7</v>
      </c>
      <c r="F121">
        <v>58.8</v>
      </c>
      <c r="G121">
        <v>67.7</v>
      </c>
      <c r="H121">
        <v>95.7</v>
      </c>
      <c r="I121">
        <v>62.1</v>
      </c>
      <c r="J121">
        <v>67.3</v>
      </c>
      <c r="K121">
        <v>80.5</v>
      </c>
      <c r="L121">
        <v>41.3</v>
      </c>
      <c r="M121">
        <v>69.3</v>
      </c>
    </row>
    <row r="122" spans="1:13">
      <c r="A122" s="118">
        <v>28946</v>
      </c>
      <c r="B122" s="120">
        <v>231885</v>
      </c>
      <c r="C122" s="120">
        <v>217399</v>
      </c>
      <c r="D122" s="120">
        <v>69.099999999999994</v>
      </c>
      <c r="E122">
        <v>72.5</v>
      </c>
      <c r="F122">
        <v>59.1</v>
      </c>
      <c r="G122">
        <v>70.7</v>
      </c>
      <c r="H122">
        <v>96.4</v>
      </c>
      <c r="I122">
        <v>62.8</v>
      </c>
      <c r="J122">
        <v>67.8</v>
      </c>
      <c r="K122">
        <v>81.7</v>
      </c>
      <c r="L122">
        <v>44.5</v>
      </c>
      <c r="M122">
        <v>69.7</v>
      </c>
    </row>
    <row r="123" spans="1:13">
      <c r="A123" s="118">
        <v>28976</v>
      </c>
      <c r="B123" s="120">
        <v>215587</v>
      </c>
      <c r="C123" s="120">
        <v>205358</v>
      </c>
      <c r="D123" s="120">
        <v>69.7</v>
      </c>
      <c r="E123">
        <v>72.900000000000006</v>
      </c>
      <c r="F123">
        <v>59.5</v>
      </c>
      <c r="G123">
        <v>70.8</v>
      </c>
      <c r="H123">
        <v>96.6</v>
      </c>
      <c r="I123">
        <v>65.599999999999994</v>
      </c>
      <c r="J123">
        <v>67.900000000000006</v>
      </c>
      <c r="K123">
        <v>81.900000000000006</v>
      </c>
      <c r="L123">
        <v>44.7</v>
      </c>
      <c r="M123">
        <v>70.400000000000006</v>
      </c>
    </row>
    <row r="124" spans="1:13">
      <c r="A124" s="118">
        <v>29007</v>
      </c>
      <c r="B124" s="120">
        <v>377567</v>
      </c>
      <c r="C124" s="120">
        <v>220059</v>
      </c>
      <c r="D124" s="120">
        <v>69.8</v>
      </c>
      <c r="E124">
        <v>72.099999999999994</v>
      </c>
      <c r="F124">
        <v>59.7</v>
      </c>
      <c r="G124">
        <v>72.599999999999994</v>
      </c>
      <c r="H124">
        <v>96.6</v>
      </c>
      <c r="I124">
        <v>66.8</v>
      </c>
      <c r="J124">
        <v>67.900000000000006</v>
      </c>
      <c r="K124">
        <v>84.8</v>
      </c>
      <c r="L124">
        <v>44.7</v>
      </c>
      <c r="M124">
        <v>69.3</v>
      </c>
    </row>
    <row r="125" spans="1:13">
      <c r="A125" s="118">
        <v>29037</v>
      </c>
      <c r="B125" s="120">
        <v>335384</v>
      </c>
      <c r="C125" s="120">
        <v>236588</v>
      </c>
      <c r="D125" s="120">
        <v>70.400000000000006</v>
      </c>
      <c r="E125">
        <v>73.400000000000006</v>
      </c>
      <c r="F125">
        <v>60</v>
      </c>
      <c r="G125">
        <v>73.2</v>
      </c>
      <c r="H125">
        <v>97.2</v>
      </c>
      <c r="I125">
        <v>66.5</v>
      </c>
      <c r="J125">
        <v>68</v>
      </c>
      <c r="K125">
        <v>85.3</v>
      </c>
      <c r="L125">
        <v>44.7</v>
      </c>
      <c r="M125">
        <v>69.3</v>
      </c>
    </row>
    <row r="126" spans="1:13">
      <c r="A126" s="118">
        <v>29068</v>
      </c>
      <c r="B126" s="120">
        <v>254525</v>
      </c>
      <c r="C126" s="120">
        <v>221022</v>
      </c>
      <c r="D126" s="120">
        <v>69.7</v>
      </c>
      <c r="E126">
        <v>72.400000000000006</v>
      </c>
      <c r="F126">
        <v>60</v>
      </c>
      <c r="G126">
        <v>74.400000000000006</v>
      </c>
      <c r="H126">
        <v>97.2</v>
      </c>
      <c r="I126">
        <v>61.8</v>
      </c>
      <c r="J126">
        <v>68.099999999999994</v>
      </c>
      <c r="K126">
        <v>86</v>
      </c>
      <c r="L126">
        <v>44.7</v>
      </c>
      <c r="M126">
        <v>69.8</v>
      </c>
    </row>
    <row r="127" spans="1:13">
      <c r="A127" s="118">
        <v>29099</v>
      </c>
      <c r="B127" s="120">
        <v>235321</v>
      </c>
      <c r="C127" s="120">
        <v>201634</v>
      </c>
      <c r="D127" s="120">
        <v>70.5</v>
      </c>
      <c r="E127">
        <v>73</v>
      </c>
      <c r="F127">
        <v>60.4</v>
      </c>
      <c r="G127">
        <v>75.7</v>
      </c>
      <c r="H127">
        <v>98.3</v>
      </c>
      <c r="I127">
        <v>66.7</v>
      </c>
      <c r="J127">
        <v>68.099999999999994</v>
      </c>
      <c r="K127">
        <v>86.3</v>
      </c>
      <c r="L127">
        <v>44.7</v>
      </c>
      <c r="M127">
        <v>69.8</v>
      </c>
    </row>
    <row r="128" spans="1:13">
      <c r="A128" s="118">
        <v>29129</v>
      </c>
      <c r="B128" s="120">
        <v>232770</v>
      </c>
      <c r="C128" s="120">
        <v>212027</v>
      </c>
      <c r="D128" s="120">
        <v>71.400000000000006</v>
      </c>
      <c r="E128">
        <v>74.5</v>
      </c>
      <c r="F128">
        <v>60.7</v>
      </c>
      <c r="G128">
        <v>77</v>
      </c>
      <c r="H128">
        <v>98.3</v>
      </c>
      <c r="I128">
        <v>68</v>
      </c>
      <c r="J128">
        <v>68.099999999999994</v>
      </c>
      <c r="K128">
        <v>86.5</v>
      </c>
      <c r="L128">
        <v>44.7</v>
      </c>
      <c r="M128">
        <v>70</v>
      </c>
    </row>
    <row r="129" spans="1:13">
      <c r="A129" s="118">
        <v>29160</v>
      </c>
      <c r="B129" s="120">
        <v>235933</v>
      </c>
      <c r="C129" s="120">
        <v>208232</v>
      </c>
      <c r="D129" s="120">
        <v>71.099999999999994</v>
      </c>
      <c r="E129">
        <v>73.400000000000006</v>
      </c>
      <c r="F129">
        <v>60.9</v>
      </c>
      <c r="G129">
        <v>77.7</v>
      </c>
      <c r="H129">
        <v>98.7</v>
      </c>
      <c r="I129">
        <v>67.900000000000006</v>
      </c>
      <c r="J129">
        <v>68.099999999999994</v>
      </c>
      <c r="K129">
        <v>86.8</v>
      </c>
      <c r="L129">
        <v>44.7</v>
      </c>
      <c r="M129">
        <v>70.400000000000006</v>
      </c>
    </row>
    <row r="130" spans="1:13">
      <c r="A130" s="118">
        <v>29190</v>
      </c>
      <c r="B130" s="120">
        <v>642525</v>
      </c>
      <c r="C130" s="120">
        <v>335156</v>
      </c>
      <c r="D130" s="120">
        <v>71.599999999999994</v>
      </c>
      <c r="E130">
        <v>73.900000000000006</v>
      </c>
      <c r="F130">
        <v>61.1</v>
      </c>
      <c r="G130">
        <v>79.5</v>
      </c>
      <c r="H130">
        <v>99.1</v>
      </c>
      <c r="I130">
        <v>67.8</v>
      </c>
      <c r="J130">
        <v>68.2</v>
      </c>
      <c r="K130">
        <v>87.7</v>
      </c>
      <c r="L130">
        <v>44.7</v>
      </c>
      <c r="M130">
        <v>70.8</v>
      </c>
    </row>
    <row r="131" spans="1:13">
      <c r="A131" s="118">
        <v>29221</v>
      </c>
      <c r="B131" s="120">
        <v>226832</v>
      </c>
      <c r="C131" s="120">
        <v>212058</v>
      </c>
      <c r="D131" s="120">
        <v>72.3</v>
      </c>
      <c r="E131">
        <v>75.2</v>
      </c>
      <c r="F131">
        <v>61.5</v>
      </c>
      <c r="G131">
        <v>79.8</v>
      </c>
      <c r="H131">
        <v>99.7</v>
      </c>
      <c r="I131">
        <v>66.7</v>
      </c>
      <c r="J131">
        <v>68.2</v>
      </c>
      <c r="K131">
        <v>87.8</v>
      </c>
      <c r="L131">
        <v>45</v>
      </c>
      <c r="M131">
        <v>71.599999999999994</v>
      </c>
    </row>
    <row r="132" spans="1:13">
      <c r="A132" s="118">
        <v>29252</v>
      </c>
      <c r="B132" s="120">
        <v>233219</v>
      </c>
      <c r="C132" s="120">
        <v>203735</v>
      </c>
      <c r="D132" s="120">
        <v>72.900000000000006</v>
      </c>
      <c r="E132">
        <v>76.5</v>
      </c>
      <c r="F132">
        <v>61.8</v>
      </c>
      <c r="G132">
        <v>82.6</v>
      </c>
      <c r="H132">
        <v>100.4</v>
      </c>
      <c r="I132">
        <v>64.099999999999994</v>
      </c>
      <c r="J132">
        <v>68.3</v>
      </c>
      <c r="K132">
        <v>88.8</v>
      </c>
      <c r="L132">
        <v>45</v>
      </c>
      <c r="M132">
        <v>72.099999999999994</v>
      </c>
    </row>
    <row r="133" spans="1:13">
      <c r="A133" s="118">
        <v>29281</v>
      </c>
      <c r="B133" s="120">
        <v>259338</v>
      </c>
      <c r="C133" s="120">
        <v>243272</v>
      </c>
      <c r="D133" s="120">
        <v>73.3</v>
      </c>
      <c r="E133">
        <v>76.900000000000006</v>
      </c>
      <c r="F133">
        <v>62.3</v>
      </c>
      <c r="G133">
        <v>83.6</v>
      </c>
      <c r="H133">
        <v>101</v>
      </c>
      <c r="I133">
        <v>65.2</v>
      </c>
      <c r="J133">
        <v>68.599999999999994</v>
      </c>
      <c r="K133">
        <v>89.1</v>
      </c>
      <c r="L133">
        <v>45.1</v>
      </c>
      <c r="M133">
        <v>72.3</v>
      </c>
    </row>
    <row r="134" spans="1:13">
      <c r="A134" s="118">
        <v>29312</v>
      </c>
      <c r="B134" s="120">
        <v>237636</v>
      </c>
      <c r="C134" s="120">
        <v>227339</v>
      </c>
      <c r="D134" s="120">
        <v>74.599999999999994</v>
      </c>
      <c r="E134">
        <v>76.8</v>
      </c>
      <c r="F134">
        <v>62.8</v>
      </c>
      <c r="G134">
        <v>100.7</v>
      </c>
      <c r="H134">
        <v>102.5</v>
      </c>
      <c r="I134">
        <v>66.3</v>
      </c>
      <c r="J134">
        <v>68.900000000000006</v>
      </c>
      <c r="K134">
        <v>89.4</v>
      </c>
      <c r="L134">
        <v>48.9</v>
      </c>
      <c r="M134">
        <v>73.099999999999994</v>
      </c>
    </row>
    <row r="135" spans="1:13">
      <c r="A135" s="118">
        <v>29342</v>
      </c>
      <c r="B135" s="120">
        <v>235144</v>
      </c>
      <c r="C135" s="120">
        <v>217554</v>
      </c>
      <c r="D135" s="120">
        <v>75.2</v>
      </c>
      <c r="E135">
        <v>76.2</v>
      </c>
      <c r="F135">
        <v>63.2</v>
      </c>
      <c r="G135">
        <v>101.9</v>
      </c>
      <c r="H135">
        <v>103.8</v>
      </c>
      <c r="I135">
        <v>69.599999999999994</v>
      </c>
      <c r="J135">
        <v>69</v>
      </c>
      <c r="K135">
        <v>90.4</v>
      </c>
      <c r="L135">
        <v>48.9</v>
      </c>
      <c r="M135">
        <v>73.7</v>
      </c>
    </row>
    <row r="136" spans="1:13">
      <c r="A136" s="118">
        <v>29373</v>
      </c>
      <c r="B136" s="120">
        <v>400525</v>
      </c>
      <c r="C136" s="120">
        <v>234021</v>
      </c>
      <c r="D136" s="120">
        <v>75.5</v>
      </c>
      <c r="E136">
        <v>76.2</v>
      </c>
      <c r="F136">
        <v>63.7</v>
      </c>
      <c r="G136">
        <v>102.1</v>
      </c>
      <c r="H136">
        <v>104.2</v>
      </c>
      <c r="I136">
        <v>70.7</v>
      </c>
      <c r="J136">
        <v>69</v>
      </c>
      <c r="K136">
        <v>90.4</v>
      </c>
      <c r="L136">
        <v>48.9</v>
      </c>
      <c r="M136">
        <v>75</v>
      </c>
    </row>
    <row r="137" spans="1:13">
      <c r="A137" s="118">
        <v>29403</v>
      </c>
      <c r="B137" s="120">
        <v>366638</v>
      </c>
      <c r="C137" s="120">
        <v>254624</v>
      </c>
      <c r="D137" s="120">
        <v>75.599999999999994</v>
      </c>
      <c r="E137">
        <v>76.2</v>
      </c>
      <c r="F137">
        <v>63.9</v>
      </c>
      <c r="G137">
        <v>102.9</v>
      </c>
      <c r="H137">
        <v>104.8</v>
      </c>
      <c r="I137">
        <v>69.900000000000006</v>
      </c>
      <c r="J137">
        <v>69.099999999999994</v>
      </c>
      <c r="K137">
        <v>89.9</v>
      </c>
      <c r="L137">
        <v>48.9</v>
      </c>
      <c r="M137">
        <v>75.599999999999994</v>
      </c>
    </row>
    <row r="138" spans="1:13">
      <c r="A138" s="118">
        <v>29434</v>
      </c>
      <c r="B138" s="120">
        <v>272795</v>
      </c>
      <c r="C138" s="120">
        <v>236704</v>
      </c>
      <c r="D138" s="120">
        <v>75.400000000000006</v>
      </c>
      <c r="E138">
        <v>76.900000000000006</v>
      </c>
      <c r="F138">
        <v>64.099999999999994</v>
      </c>
      <c r="G138">
        <v>102.9</v>
      </c>
      <c r="H138">
        <v>105.1</v>
      </c>
      <c r="I138">
        <v>63.7</v>
      </c>
      <c r="J138">
        <v>69.2</v>
      </c>
      <c r="K138">
        <v>89.5</v>
      </c>
      <c r="L138">
        <v>48.9</v>
      </c>
      <c r="M138">
        <v>76.5</v>
      </c>
    </row>
    <row r="139" spans="1:13">
      <c r="A139" s="118">
        <v>29465</v>
      </c>
      <c r="B139" s="120">
        <v>245092</v>
      </c>
      <c r="C139" s="120">
        <v>216568</v>
      </c>
      <c r="D139" s="120">
        <v>76.7</v>
      </c>
      <c r="E139">
        <v>78.7</v>
      </c>
      <c r="F139">
        <v>64.2</v>
      </c>
      <c r="G139">
        <v>103.2</v>
      </c>
      <c r="H139">
        <v>106.1</v>
      </c>
      <c r="I139">
        <v>70.400000000000006</v>
      </c>
      <c r="J139">
        <v>69.2</v>
      </c>
      <c r="K139">
        <v>89.3</v>
      </c>
      <c r="L139">
        <v>48.8</v>
      </c>
      <c r="M139">
        <v>76.099999999999994</v>
      </c>
    </row>
    <row r="140" spans="1:13">
      <c r="A140" s="118">
        <v>29495</v>
      </c>
      <c r="B140" s="120">
        <v>250753</v>
      </c>
      <c r="C140" s="120">
        <v>229730</v>
      </c>
      <c r="D140" s="120">
        <v>76.8</v>
      </c>
      <c r="E140">
        <v>78.400000000000006</v>
      </c>
      <c r="F140">
        <v>64.3</v>
      </c>
      <c r="G140">
        <v>103.2</v>
      </c>
      <c r="H140">
        <v>107</v>
      </c>
      <c r="I140">
        <v>71.900000000000006</v>
      </c>
      <c r="J140">
        <v>69.3</v>
      </c>
      <c r="K140">
        <v>89.3</v>
      </c>
      <c r="L140">
        <v>48.8</v>
      </c>
      <c r="M140">
        <v>76.7</v>
      </c>
    </row>
    <row r="141" spans="1:13">
      <c r="A141" s="118">
        <v>29526</v>
      </c>
      <c r="B141" s="120">
        <v>255789</v>
      </c>
      <c r="C141" s="120">
        <v>224713</v>
      </c>
      <c r="D141" s="120">
        <v>77</v>
      </c>
      <c r="E141">
        <v>78.5</v>
      </c>
      <c r="F141">
        <v>64.5</v>
      </c>
      <c r="G141">
        <v>103.1</v>
      </c>
      <c r="H141">
        <v>107.5</v>
      </c>
      <c r="I141">
        <v>72.3</v>
      </c>
      <c r="J141">
        <v>69.400000000000006</v>
      </c>
      <c r="K141">
        <v>89.2</v>
      </c>
      <c r="L141">
        <v>48.9</v>
      </c>
      <c r="M141">
        <v>76.8</v>
      </c>
    </row>
    <row r="142" spans="1:13">
      <c r="A142" s="118">
        <v>29556</v>
      </c>
      <c r="B142" s="120">
        <v>682828</v>
      </c>
      <c r="C142" s="120">
        <v>357187</v>
      </c>
      <c r="D142" s="120">
        <v>76.7</v>
      </c>
      <c r="E142">
        <v>77.8</v>
      </c>
      <c r="F142">
        <v>64.8</v>
      </c>
      <c r="G142">
        <v>103</v>
      </c>
      <c r="H142">
        <v>107.6</v>
      </c>
      <c r="I142">
        <v>72.2</v>
      </c>
      <c r="J142">
        <v>69.5</v>
      </c>
      <c r="K142">
        <v>88.8</v>
      </c>
      <c r="L142">
        <v>48.9</v>
      </c>
      <c r="M142">
        <v>77.099999999999994</v>
      </c>
    </row>
    <row r="143" spans="1:13">
      <c r="A143" s="118">
        <v>29587</v>
      </c>
      <c r="B143" s="120">
        <v>241339</v>
      </c>
      <c r="C143" s="120">
        <v>229434</v>
      </c>
      <c r="D143" s="120">
        <v>77.5</v>
      </c>
      <c r="E143">
        <v>80.2</v>
      </c>
      <c r="F143">
        <v>65</v>
      </c>
      <c r="G143">
        <v>103</v>
      </c>
      <c r="H143">
        <v>107.9</v>
      </c>
      <c r="I143">
        <v>69.7</v>
      </c>
      <c r="J143">
        <v>69.7</v>
      </c>
      <c r="K143">
        <v>88.8</v>
      </c>
      <c r="L143">
        <v>48.9</v>
      </c>
      <c r="M143">
        <v>77.8</v>
      </c>
    </row>
    <row r="144" spans="1:13">
      <c r="A144" s="118">
        <v>29618</v>
      </c>
      <c r="B144" s="120">
        <v>242231</v>
      </c>
      <c r="C144" s="120">
        <v>209791</v>
      </c>
      <c r="D144" s="120">
        <v>77.400000000000006</v>
      </c>
      <c r="E144">
        <v>80.599999999999994</v>
      </c>
      <c r="F144">
        <v>65.2</v>
      </c>
      <c r="G144">
        <v>103.1</v>
      </c>
      <c r="H144">
        <v>108</v>
      </c>
      <c r="I144">
        <v>67.3</v>
      </c>
      <c r="J144">
        <v>69.8</v>
      </c>
      <c r="K144">
        <v>89.1</v>
      </c>
      <c r="L144">
        <v>48.9</v>
      </c>
      <c r="M144">
        <v>77.599999999999994</v>
      </c>
    </row>
    <row r="145" spans="1:13">
      <c r="A145" s="118">
        <v>29646</v>
      </c>
      <c r="B145" s="120">
        <v>278405</v>
      </c>
      <c r="C145" s="120">
        <v>264637</v>
      </c>
      <c r="D145" s="120">
        <v>77.7</v>
      </c>
      <c r="E145">
        <v>81.099999999999994</v>
      </c>
      <c r="F145">
        <v>65.400000000000006</v>
      </c>
      <c r="G145">
        <v>103</v>
      </c>
      <c r="H145">
        <v>108.3</v>
      </c>
      <c r="I145">
        <v>68.099999999999994</v>
      </c>
      <c r="J145">
        <v>69.5</v>
      </c>
      <c r="K145">
        <v>89.2</v>
      </c>
      <c r="L145">
        <v>49</v>
      </c>
      <c r="M145">
        <v>78</v>
      </c>
    </row>
    <row r="146" spans="1:13">
      <c r="A146" s="118">
        <v>29677</v>
      </c>
      <c r="B146" s="120">
        <v>251093</v>
      </c>
      <c r="C146" s="120">
        <v>253357</v>
      </c>
      <c r="D146" s="120">
        <v>78.3</v>
      </c>
      <c r="E146">
        <v>81.3</v>
      </c>
      <c r="F146">
        <v>65.7</v>
      </c>
      <c r="G146">
        <v>103.6</v>
      </c>
      <c r="H146">
        <v>108.6</v>
      </c>
      <c r="I146">
        <v>69</v>
      </c>
      <c r="J146">
        <v>69.900000000000006</v>
      </c>
      <c r="K146">
        <v>89.6</v>
      </c>
      <c r="L146">
        <v>52.2</v>
      </c>
      <c r="M146">
        <v>78.599999999999994</v>
      </c>
    </row>
    <row r="147" spans="1:13">
      <c r="A147" s="118">
        <v>29707</v>
      </c>
      <c r="B147" s="120">
        <v>252353</v>
      </c>
      <c r="C147" s="120">
        <v>233498</v>
      </c>
      <c r="D147" s="120">
        <v>79</v>
      </c>
      <c r="E147">
        <v>81.2</v>
      </c>
      <c r="F147">
        <v>66.2</v>
      </c>
      <c r="G147">
        <v>104.4</v>
      </c>
      <c r="H147">
        <v>108.5</v>
      </c>
      <c r="I147">
        <v>72.5</v>
      </c>
      <c r="J147">
        <v>70.099999999999994</v>
      </c>
      <c r="K147">
        <v>93</v>
      </c>
      <c r="L147">
        <v>52.4</v>
      </c>
      <c r="M147">
        <v>78.5</v>
      </c>
    </row>
    <row r="148" spans="1:13">
      <c r="A148" s="118">
        <v>29738</v>
      </c>
      <c r="B148" s="120">
        <v>407641</v>
      </c>
      <c r="C148" s="120">
        <v>243455</v>
      </c>
      <c r="D148" s="120">
        <v>79.2</v>
      </c>
      <c r="E148">
        <v>81.099999999999994</v>
      </c>
      <c r="F148">
        <v>66.3</v>
      </c>
      <c r="G148">
        <v>104.6</v>
      </c>
      <c r="H148">
        <v>108.7</v>
      </c>
      <c r="I148">
        <v>73.3</v>
      </c>
      <c r="J148">
        <v>71.3</v>
      </c>
      <c r="K148">
        <v>93.2</v>
      </c>
      <c r="L148">
        <v>52.4</v>
      </c>
      <c r="M148">
        <v>78.3</v>
      </c>
    </row>
    <row r="149" spans="1:13">
      <c r="A149" s="118">
        <v>29768</v>
      </c>
      <c r="B149" s="120">
        <v>381067</v>
      </c>
      <c r="C149" s="120">
        <v>264510</v>
      </c>
      <c r="D149" s="120">
        <v>78.900000000000006</v>
      </c>
      <c r="E149">
        <v>80.900000000000006</v>
      </c>
      <c r="F149">
        <v>66.5</v>
      </c>
      <c r="G149">
        <v>104.8</v>
      </c>
      <c r="H149">
        <v>108.6</v>
      </c>
      <c r="I149">
        <v>71.5</v>
      </c>
      <c r="J149">
        <v>71.5</v>
      </c>
      <c r="K149">
        <v>93.3</v>
      </c>
      <c r="L149">
        <v>52.4</v>
      </c>
      <c r="M149">
        <v>78.3</v>
      </c>
    </row>
    <row r="150" spans="1:13">
      <c r="A150" s="118">
        <v>29799</v>
      </c>
      <c r="B150" s="120">
        <v>273580</v>
      </c>
      <c r="C150" s="120">
        <v>247455</v>
      </c>
      <c r="D150" s="120">
        <v>78.599999999999994</v>
      </c>
      <c r="E150">
        <v>80.599999999999994</v>
      </c>
      <c r="F150">
        <v>66.599999999999994</v>
      </c>
      <c r="G150">
        <v>105.4</v>
      </c>
      <c r="H150">
        <v>108.6</v>
      </c>
      <c r="I150">
        <v>65.7</v>
      </c>
      <c r="J150">
        <v>71.5</v>
      </c>
      <c r="K150">
        <v>93.7</v>
      </c>
      <c r="L150">
        <v>52.4</v>
      </c>
      <c r="M150">
        <v>79.599999999999994</v>
      </c>
    </row>
    <row r="151" spans="1:13">
      <c r="A151" s="118">
        <v>29830</v>
      </c>
      <c r="B151" s="120">
        <v>252381</v>
      </c>
      <c r="C151" s="120">
        <v>228961</v>
      </c>
      <c r="D151" s="120">
        <v>79.8</v>
      </c>
      <c r="E151">
        <v>81.8</v>
      </c>
      <c r="F151">
        <v>66.8</v>
      </c>
      <c r="G151">
        <v>106</v>
      </c>
      <c r="H151">
        <v>109.5</v>
      </c>
      <c r="I151">
        <v>73.5</v>
      </c>
      <c r="J151">
        <v>71.7</v>
      </c>
      <c r="K151">
        <v>94.3</v>
      </c>
      <c r="L151">
        <v>52.4</v>
      </c>
      <c r="M151">
        <v>78.5</v>
      </c>
    </row>
    <row r="152" spans="1:13">
      <c r="A152" s="118">
        <v>29860</v>
      </c>
      <c r="B152" s="120">
        <v>258873</v>
      </c>
      <c r="C152" s="120">
        <v>235496</v>
      </c>
      <c r="D152" s="120">
        <v>80</v>
      </c>
      <c r="E152">
        <v>81.900000000000006</v>
      </c>
      <c r="F152">
        <v>66.900000000000006</v>
      </c>
      <c r="G152">
        <v>106.4</v>
      </c>
      <c r="H152">
        <v>109.9</v>
      </c>
      <c r="I152">
        <v>75.599999999999994</v>
      </c>
      <c r="J152">
        <v>71.8</v>
      </c>
      <c r="K152">
        <v>94.6</v>
      </c>
      <c r="L152">
        <v>52.4</v>
      </c>
      <c r="M152">
        <v>78.400000000000006</v>
      </c>
    </row>
    <row r="153" spans="1:13">
      <c r="A153" s="118">
        <v>29891</v>
      </c>
      <c r="B153" s="120">
        <v>265819</v>
      </c>
      <c r="C153" s="120">
        <v>233590</v>
      </c>
      <c r="D153" s="120">
        <v>79.900000000000006</v>
      </c>
      <c r="E153">
        <v>81.3</v>
      </c>
      <c r="F153">
        <v>67.099999999999994</v>
      </c>
      <c r="G153">
        <v>107.3</v>
      </c>
      <c r="H153">
        <v>109.8</v>
      </c>
      <c r="I153">
        <v>75</v>
      </c>
      <c r="J153">
        <v>72</v>
      </c>
      <c r="K153">
        <v>94.9</v>
      </c>
      <c r="L153">
        <v>52.4</v>
      </c>
      <c r="M153">
        <v>78.5</v>
      </c>
    </row>
    <row r="154" spans="1:13">
      <c r="A154" s="118">
        <v>29921</v>
      </c>
      <c r="B154" s="120">
        <v>702572</v>
      </c>
      <c r="C154" s="120">
        <v>371119</v>
      </c>
      <c r="D154" s="120">
        <v>80</v>
      </c>
      <c r="E154">
        <v>81.5</v>
      </c>
      <c r="F154">
        <v>67.2</v>
      </c>
      <c r="G154">
        <v>107.3</v>
      </c>
      <c r="H154">
        <v>109.8</v>
      </c>
      <c r="I154">
        <v>75</v>
      </c>
      <c r="J154">
        <v>72</v>
      </c>
      <c r="K154">
        <v>95.1</v>
      </c>
      <c r="L154">
        <v>52.4</v>
      </c>
      <c r="M154">
        <v>79.3</v>
      </c>
    </row>
    <row r="155" spans="1:13">
      <c r="A155" s="118">
        <v>29952</v>
      </c>
      <c r="B155" s="120">
        <v>256676</v>
      </c>
      <c r="C155" s="120">
        <v>239919</v>
      </c>
      <c r="D155" s="120">
        <v>80</v>
      </c>
      <c r="E155">
        <v>82.2</v>
      </c>
      <c r="F155">
        <v>67.400000000000006</v>
      </c>
      <c r="G155">
        <v>107.3</v>
      </c>
      <c r="H155">
        <v>109.8</v>
      </c>
      <c r="I155">
        <v>71.8</v>
      </c>
      <c r="J155">
        <v>72.2</v>
      </c>
      <c r="K155">
        <v>95.4</v>
      </c>
      <c r="L155">
        <v>52.4</v>
      </c>
      <c r="M155">
        <v>79</v>
      </c>
    </row>
    <row r="156" spans="1:13">
      <c r="A156" s="118">
        <v>29983</v>
      </c>
      <c r="B156" s="120">
        <v>254861</v>
      </c>
      <c r="C156" s="120">
        <v>226339</v>
      </c>
      <c r="D156" s="120">
        <v>79.900000000000006</v>
      </c>
      <c r="E156">
        <v>82.3</v>
      </c>
      <c r="F156">
        <v>67.5</v>
      </c>
      <c r="G156">
        <v>107.4</v>
      </c>
      <c r="H156">
        <v>109.7</v>
      </c>
      <c r="I156">
        <v>69</v>
      </c>
      <c r="J156">
        <v>72.400000000000006</v>
      </c>
      <c r="K156">
        <v>95.7</v>
      </c>
      <c r="L156">
        <v>52.4</v>
      </c>
      <c r="M156">
        <v>79</v>
      </c>
    </row>
    <row r="157" spans="1:13">
      <c r="A157" s="118">
        <v>30011</v>
      </c>
      <c r="B157" s="120">
        <v>295351</v>
      </c>
      <c r="C157" s="120">
        <v>281872</v>
      </c>
      <c r="D157" s="120">
        <v>80</v>
      </c>
      <c r="E157">
        <v>82.5</v>
      </c>
      <c r="F157">
        <v>67.7</v>
      </c>
      <c r="G157">
        <v>107.5</v>
      </c>
      <c r="H157">
        <v>109.4</v>
      </c>
      <c r="I157">
        <v>69.8</v>
      </c>
      <c r="J157">
        <v>72.400000000000006</v>
      </c>
      <c r="K157">
        <v>95.7</v>
      </c>
      <c r="L157">
        <v>52.4</v>
      </c>
      <c r="M157">
        <v>79</v>
      </c>
    </row>
    <row r="158" spans="1:13">
      <c r="A158" s="118">
        <v>30042</v>
      </c>
      <c r="B158" s="120">
        <v>268258</v>
      </c>
      <c r="C158" s="120">
        <v>261941</v>
      </c>
      <c r="D158" s="120">
        <v>80.599999999999994</v>
      </c>
      <c r="E158">
        <v>82.9</v>
      </c>
      <c r="F158">
        <v>68.099999999999994</v>
      </c>
      <c r="G158">
        <v>108</v>
      </c>
      <c r="H158">
        <v>109.5</v>
      </c>
      <c r="I158">
        <v>70.5</v>
      </c>
      <c r="J158">
        <v>72.900000000000006</v>
      </c>
      <c r="K158">
        <v>96</v>
      </c>
      <c r="L158">
        <v>55.3</v>
      </c>
      <c r="M158">
        <v>79.7</v>
      </c>
    </row>
    <row r="159" spans="1:13">
      <c r="A159" s="118">
        <v>30072</v>
      </c>
      <c r="B159" s="120">
        <v>259067</v>
      </c>
      <c r="C159" s="120">
        <v>248377</v>
      </c>
      <c r="D159" s="120">
        <v>81</v>
      </c>
      <c r="E159">
        <v>82.1</v>
      </c>
      <c r="F159">
        <v>68.5</v>
      </c>
      <c r="G159">
        <v>108.2</v>
      </c>
      <c r="H159">
        <v>109.2</v>
      </c>
      <c r="I159">
        <v>75.2</v>
      </c>
      <c r="J159">
        <v>72.900000000000006</v>
      </c>
      <c r="K159">
        <v>97</v>
      </c>
      <c r="L159">
        <v>55.4</v>
      </c>
      <c r="M159">
        <v>79.8</v>
      </c>
    </row>
    <row r="160" spans="1:13">
      <c r="A160" s="118">
        <v>30103</v>
      </c>
      <c r="B160" s="120">
        <v>435025</v>
      </c>
      <c r="C160" s="120">
        <v>260118</v>
      </c>
      <c r="D160" s="120">
        <v>81</v>
      </c>
      <c r="E160">
        <v>81.7</v>
      </c>
      <c r="F160">
        <v>68.7</v>
      </c>
      <c r="G160">
        <v>108.4</v>
      </c>
      <c r="H160">
        <v>109.3</v>
      </c>
      <c r="I160">
        <v>75.900000000000006</v>
      </c>
      <c r="J160">
        <v>73</v>
      </c>
      <c r="K160">
        <v>97</v>
      </c>
      <c r="L160">
        <v>55.5</v>
      </c>
      <c r="M160">
        <v>79.900000000000006</v>
      </c>
    </row>
    <row r="161" spans="1:13">
      <c r="A161" s="118">
        <v>30133</v>
      </c>
      <c r="B161" s="120">
        <v>414144</v>
      </c>
      <c r="C161" s="120">
        <v>280011</v>
      </c>
      <c r="D161" s="120">
        <v>80.400000000000006</v>
      </c>
      <c r="E161">
        <v>80.7</v>
      </c>
      <c r="F161">
        <v>68.900000000000006</v>
      </c>
      <c r="G161">
        <v>108.4</v>
      </c>
      <c r="H161">
        <v>109.2</v>
      </c>
      <c r="I161">
        <v>73.2</v>
      </c>
      <c r="J161">
        <v>73</v>
      </c>
      <c r="K161">
        <v>97.2</v>
      </c>
      <c r="L161">
        <v>55.5</v>
      </c>
      <c r="M161">
        <v>79.599999999999994</v>
      </c>
    </row>
    <row r="162" spans="1:13">
      <c r="A162" s="118">
        <v>30164</v>
      </c>
      <c r="B162" s="120">
        <v>293468</v>
      </c>
      <c r="C162" s="120">
        <v>260627</v>
      </c>
      <c r="D162" s="120">
        <v>81.099999999999994</v>
      </c>
      <c r="E162">
        <v>83.2</v>
      </c>
      <c r="F162">
        <v>69.099999999999994</v>
      </c>
      <c r="G162">
        <v>109.2</v>
      </c>
      <c r="H162">
        <v>109.3</v>
      </c>
      <c r="I162">
        <v>67.8</v>
      </c>
      <c r="J162">
        <v>73</v>
      </c>
      <c r="K162">
        <v>98.1</v>
      </c>
      <c r="L162">
        <v>55.5</v>
      </c>
      <c r="M162">
        <v>80.900000000000006</v>
      </c>
    </row>
    <row r="163" spans="1:13">
      <c r="A163" s="118">
        <v>30195</v>
      </c>
      <c r="B163" s="120">
        <v>270468</v>
      </c>
      <c r="C163" s="120">
        <v>242093</v>
      </c>
      <c r="D163" s="120">
        <v>82.3</v>
      </c>
      <c r="E163">
        <v>84.6</v>
      </c>
      <c r="F163">
        <v>69.2</v>
      </c>
      <c r="G163">
        <v>109.6</v>
      </c>
      <c r="H163">
        <v>109.9</v>
      </c>
      <c r="I163">
        <v>75.400000000000006</v>
      </c>
      <c r="J163">
        <v>73.2</v>
      </c>
      <c r="K163">
        <v>98.2</v>
      </c>
      <c r="L163">
        <v>55.5</v>
      </c>
      <c r="M163">
        <v>81</v>
      </c>
    </row>
    <row r="164" spans="1:13">
      <c r="A164" s="118">
        <v>30225</v>
      </c>
      <c r="B164" s="120">
        <v>273707</v>
      </c>
      <c r="C164" s="120">
        <v>260277</v>
      </c>
      <c r="D164" s="120">
        <v>82.5</v>
      </c>
      <c r="E164">
        <v>84.5</v>
      </c>
      <c r="F164">
        <v>69.2</v>
      </c>
      <c r="G164">
        <v>109.8</v>
      </c>
      <c r="H164">
        <v>110.4</v>
      </c>
      <c r="I164">
        <v>77.8</v>
      </c>
      <c r="J164">
        <v>73.3</v>
      </c>
      <c r="K164">
        <v>98.4</v>
      </c>
      <c r="L164">
        <v>55.5</v>
      </c>
      <c r="M164">
        <v>80.8</v>
      </c>
    </row>
    <row r="165" spans="1:13">
      <c r="A165" s="118">
        <v>30256</v>
      </c>
      <c r="B165" s="120">
        <v>273465</v>
      </c>
      <c r="C165" s="120">
        <v>246199</v>
      </c>
      <c r="D165" s="120">
        <v>81.7</v>
      </c>
      <c r="E165">
        <v>82.2</v>
      </c>
      <c r="F165">
        <v>69.3</v>
      </c>
      <c r="G165">
        <v>109.6</v>
      </c>
      <c r="H165">
        <v>110.4</v>
      </c>
      <c r="I165">
        <v>77.8</v>
      </c>
      <c r="J165">
        <v>73.400000000000006</v>
      </c>
      <c r="K165">
        <v>98.4</v>
      </c>
      <c r="L165">
        <v>55.5</v>
      </c>
      <c r="M165">
        <v>80.3</v>
      </c>
    </row>
    <row r="166" spans="1:13">
      <c r="A166" s="118">
        <v>30286</v>
      </c>
      <c r="B166" s="120">
        <v>731823</v>
      </c>
      <c r="C166" s="120">
        <v>384982</v>
      </c>
      <c r="D166" s="120">
        <v>81.7</v>
      </c>
      <c r="E166">
        <v>81.8</v>
      </c>
      <c r="F166">
        <v>69.5</v>
      </c>
      <c r="G166">
        <v>109.6</v>
      </c>
      <c r="H166">
        <v>110.4</v>
      </c>
      <c r="I166">
        <v>77.2</v>
      </c>
      <c r="J166">
        <v>73.5</v>
      </c>
      <c r="K166">
        <v>98.5</v>
      </c>
      <c r="L166">
        <v>55.5</v>
      </c>
      <c r="M166">
        <v>80.8</v>
      </c>
    </row>
    <row r="167" spans="1:13">
      <c r="A167" s="118">
        <v>30317</v>
      </c>
      <c r="B167" s="120">
        <v>262355</v>
      </c>
      <c r="C167" s="120">
        <v>253922</v>
      </c>
      <c r="D167" s="120">
        <v>81.7</v>
      </c>
      <c r="E167">
        <v>83</v>
      </c>
      <c r="F167">
        <v>69.599999999999994</v>
      </c>
      <c r="G167">
        <v>109.4</v>
      </c>
      <c r="H167">
        <v>110.2</v>
      </c>
      <c r="I167">
        <v>74</v>
      </c>
      <c r="J167">
        <v>73.2</v>
      </c>
      <c r="K167">
        <v>98.4</v>
      </c>
      <c r="L167">
        <v>55.5</v>
      </c>
      <c r="M167">
        <v>80.900000000000006</v>
      </c>
    </row>
    <row r="168" spans="1:13">
      <c r="A168" s="118">
        <v>30348</v>
      </c>
      <c r="B168" s="120">
        <v>265443</v>
      </c>
      <c r="C168" s="120">
        <v>232415</v>
      </c>
      <c r="D168" s="120">
        <v>81.5</v>
      </c>
      <c r="E168">
        <v>83.4</v>
      </c>
      <c r="F168">
        <v>69.8</v>
      </c>
      <c r="G168">
        <v>109.1</v>
      </c>
      <c r="H168">
        <v>110.2</v>
      </c>
      <c r="I168">
        <v>70.8</v>
      </c>
      <c r="J168">
        <v>73.400000000000006</v>
      </c>
      <c r="K168">
        <v>97.9</v>
      </c>
      <c r="L168">
        <v>55.5</v>
      </c>
      <c r="M168">
        <v>80.900000000000006</v>
      </c>
    </row>
    <row r="169" spans="1:13">
      <c r="A169" s="118">
        <v>30376</v>
      </c>
      <c r="B169" s="120">
        <v>302532</v>
      </c>
      <c r="C169" s="120">
        <v>287311</v>
      </c>
      <c r="D169" s="120">
        <v>81.900000000000006</v>
      </c>
      <c r="E169">
        <v>84.4</v>
      </c>
      <c r="F169">
        <v>69.900000000000006</v>
      </c>
      <c r="G169">
        <v>108.7</v>
      </c>
      <c r="H169">
        <v>110</v>
      </c>
      <c r="I169">
        <v>71.5</v>
      </c>
      <c r="J169">
        <v>73.400000000000006</v>
      </c>
      <c r="K169">
        <v>97.5</v>
      </c>
      <c r="L169">
        <v>55.5</v>
      </c>
      <c r="M169">
        <v>81.3</v>
      </c>
    </row>
    <row r="170" spans="1:13">
      <c r="A170" s="118">
        <v>30407</v>
      </c>
      <c r="B170" s="120">
        <v>274626</v>
      </c>
      <c r="C170" s="120">
        <v>271007</v>
      </c>
      <c r="D170" s="120">
        <v>82.3</v>
      </c>
      <c r="E170">
        <v>84.4</v>
      </c>
      <c r="F170">
        <v>70.3</v>
      </c>
      <c r="G170">
        <v>108.2</v>
      </c>
      <c r="H170">
        <v>110.3</v>
      </c>
      <c r="I170">
        <v>72.3</v>
      </c>
      <c r="J170">
        <v>73.599999999999994</v>
      </c>
      <c r="K170">
        <v>96.6</v>
      </c>
      <c r="L170">
        <v>57.9</v>
      </c>
      <c r="M170">
        <v>82.2</v>
      </c>
    </row>
    <row r="171" spans="1:13">
      <c r="A171" s="118">
        <v>30437</v>
      </c>
      <c r="B171" s="120">
        <v>266788</v>
      </c>
      <c r="C171" s="120">
        <v>253477</v>
      </c>
      <c r="D171" s="120">
        <v>83.1</v>
      </c>
      <c r="E171">
        <v>85.3</v>
      </c>
      <c r="F171">
        <v>70.7</v>
      </c>
      <c r="G171">
        <v>108.2</v>
      </c>
      <c r="H171">
        <v>109.8</v>
      </c>
      <c r="I171">
        <v>77</v>
      </c>
      <c r="J171">
        <v>73.7</v>
      </c>
      <c r="K171">
        <v>96.2</v>
      </c>
      <c r="L171">
        <v>58</v>
      </c>
      <c r="M171">
        <v>81.900000000000006</v>
      </c>
    </row>
    <row r="172" spans="1:13">
      <c r="A172" s="118">
        <v>30468</v>
      </c>
      <c r="B172" s="120">
        <v>452330</v>
      </c>
      <c r="C172" s="120">
        <v>263939</v>
      </c>
      <c r="D172" s="120">
        <v>82.6</v>
      </c>
      <c r="E172">
        <v>83.8</v>
      </c>
      <c r="F172">
        <v>70.900000000000006</v>
      </c>
      <c r="G172">
        <v>108.2</v>
      </c>
      <c r="H172">
        <v>110</v>
      </c>
      <c r="I172">
        <v>77</v>
      </c>
      <c r="J172">
        <v>73.8</v>
      </c>
      <c r="K172">
        <v>95.9</v>
      </c>
      <c r="L172">
        <v>58</v>
      </c>
      <c r="M172">
        <v>81.400000000000006</v>
      </c>
    </row>
    <row r="173" spans="1:13">
      <c r="A173" s="118">
        <v>30498</v>
      </c>
      <c r="B173" s="120">
        <v>410398</v>
      </c>
      <c r="C173" s="120">
        <v>287401</v>
      </c>
      <c r="D173" s="120">
        <v>82.3</v>
      </c>
      <c r="E173">
        <v>83.5</v>
      </c>
      <c r="F173">
        <v>71.099999999999994</v>
      </c>
      <c r="G173">
        <v>108.1</v>
      </c>
      <c r="H173">
        <v>110</v>
      </c>
      <c r="I173">
        <v>75.2</v>
      </c>
      <c r="J173">
        <v>73.8</v>
      </c>
      <c r="K173">
        <v>95.5</v>
      </c>
      <c r="L173">
        <v>58</v>
      </c>
      <c r="M173">
        <v>81.7</v>
      </c>
    </row>
    <row r="174" spans="1:13">
      <c r="A174" s="118">
        <v>30529</v>
      </c>
      <c r="B174" s="120">
        <v>300260</v>
      </c>
      <c r="C174" s="120">
        <v>267834</v>
      </c>
      <c r="D174" s="120">
        <v>82.1</v>
      </c>
      <c r="E174">
        <v>84.6</v>
      </c>
      <c r="F174">
        <v>71.2</v>
      </c>
      <c r="G174">
        <v>108</v>
      </c>
      <c r="H174">
        <v>109.8</v>
      </c>
      <c r="I174">
        <v>69</v>
      </c>
      <c r="J174">
        <v>73.900000000000006</v>
      </c>
      <c r="K174">
        <v>94.8</v>
      </c>
      <c r="L174">
        <v>58</v>
      </c>
      <c r="M174">
        <v>82.5</v>
      </c>
    </row>
    <row r="175" spans="1:13">
      <c r="A175" s="118">
        <v>30560</v>
      </c>
      <c r="B175" s="120">
        <v>276812</v>
      </c>
      <c r="C175" s="120">
        <v>241939</v>
      </c>
      <c r="D175" s="120">
        <v>83</v>
      </c>
      <c r="E175">
        <v>84.7</v>
      </c>
      <c r="F175">
        <v>71.3</v>
      </c>
      <c r="G175">
        <v>108</v>
      </c>
      <c r="H175">
        <v>110.7</v>
      </c>
      <c r="I175">
        <v>77.2</v>
      </c>
      <c r="J175">
        <v>74.099999999999994</v>
      </c>
      <c r="K175">
        <v>95.6</v>
      </c>
      <c r="L175">
        <v>58</v>
      </c>
      <c r="M175">
        <v>82.3</v>
      </c>
    </row>
    <row r="176" spans="1:13">
      <c r="A176" s="118">
        <v>30590</v>
      </c>
      <c r="B176" s="120">
        <v>279220</v>
      </c>
      <c r="C176" s="120">
        <v>260834</v>
      </c>
      <c r="D176" s="120">
        <v>83.7</v>
      </c>
      <c r="E176">
        <v>85.9</v>
      </c>
      <c r="F176">
        <v>71.400000000000006</v>
      </c>
      <c r="G176">
        <v>108</v>
      </c>
      <c r="H176">
        <v>111.3</v>
      </c>
      <c r="I176">
        <v>79</v>
      </c>
      <c r="J176">
        <v>74.3</v>
      </c>
      <c r="K176">
        <v>96</v>
      </c>
      <c r="L176">
        <v>58</v>
      </c>
      <c r="M176">
        <v>82.5</v>
      </c>
    </row>
    <row r="177" spans="1:13">
      <c r="A177" s="118">
        <v>30621</v>
      </c>
      <c r="B177" s="120">
        <v>282607</v>
      </c>
      <c r="C177" s="120">
        <v>250489</v>
      </c>
      <c r="D177" s="120">
        <v>83.3</v>
      </c>
      <c r="E177">
        <v>84.3</v>
      </c>
      <c r="F177">
        <v>71.599999999999994</v>
      </c>
      <c r="G177">
        <v>107.8</v>
      </c>
      <c r="H177">
        <v>111.3</v>
      </c>
      <c r="I177">
        <v>79.8</v>
      </c>
      <c r="J177">
        <v>74.7</v>
      </c>
      <c r="K177">
        <v>95.9</v>
      </c>
      <c r="L177">
        <v>58</v>
      </c>
      <c r="M177">
        <v>82.5</v>
      </c>
    </row>
    <row r="178" spans="1:13">
      <c r="A178" s="118">
        <v>30651</v>
      </c>
      <c r="B178" s="120">
        <v>755982</v>
      </c>
      <c r="C178" s="120">
        <v>395819</v>
      </c>
      <c r="D178" s="120">
        <v>83</v>
      </c>
      <c r="E178">
        <v>83.9</v>
      </c>
      <c r="F178">
        <v>71.5</v>
      </c>
      <c r="G178">
        <v>107.3</v>
      </c>
      <c r="H178">
        <v>111.2</v>
      </c>
      <c r="I178">
        <v>79</v>
      </c>
      <c r="J178">
        <v>75</v>
      </c>
      <c r="K178">
        <v>95.8</v>
      </c>
      <c r="L178">
        <v>58</v>
      </c>
      <c r="M178">
        <v>82.7</v>
      </c>
    </row>
    <row r="179" spans="1:13">
      <c r="A179" s="118">
        <v>30682</v>
      </c>
      <c r="B179" s="120">
        <v>269915</v>
      </c>
      <c r="C179" s="120">
        <v>252782</v>
      </c>
      <c r="D179" s="120">
        <v>83.3</v>
      </c>
      <c r="E179">
        <v>85.4</v>
      </c>
      <c r="F179">
        <v>71.5</v>
      </c>
      <c r="G179">
        <v>107.2</v>
      </c>
      <c r="H179">
        <v>110.9</v>
      </c>
      <c r="I179">
        <v>75.7</v>
      </c>
      <c r="J179">
        <v>75.2</v>
      </c>
      <c r="K179">
        <v>95.7</v>
      </c>
      <c r="L179">
        <v>58</v>
      </c>
      <c r="M179">
        <v>82.5</v>
      </c>
    </row>
    <row r="180" spans="1:13">
      <c r="A180" s="118">
        <v>30713</v>
      </c>
      <c r="B180" s="120">
        <v>277173</v>
      </c>
      <c r="C180" s="120">
        <v>253555</v>
      </c>
      <c r="D180" s="120">
        <v>83.8</v>
      </c>
      <c r="E180">
        <v>87.5</v>
      </c>
      <c r="F180">
        <v>71.7</v>
      </c>
      <c r="G180">
        <v>107.4</v>
      </c>
      <c r="H180">
        <v>110.8</v>
      </c>
      <c r="I180">
        <v>72.7</v>
      </c>
      <c r="J180">
        <v>75.400000000000006</v>
      </c>
      <c r="K180">
        <v>96.1</v>
      </c>
      <c r="L180">
        <v>58</v>
      </c>
      <c r="M180">
        <v>82.7</v>
      </c>
    </row>
    <row r="181" spans="1:13">
      <c r="A181" s="118">
        <v>30742</v>
      </c>
      <c r="B181" s="120">
        <v>318920</v>
      </c>
      <c r="C181" s="120">
        <v>298447</v>
      </c>
      <c r="D181" s="120">
        <v>84</v>
      </c>
      <c r="E181">
        <v>87.8</v>
      </c>
      <c r="F181">
        <v>71.8</v>
      </c>
      <c r="G181">
        <v>107.4</v>
      </c>
      <c r="H181">
        <v>110.9</v>
      </c>
      <c r="I181">
        <v>73.099999999999994</v>
      </c>
      <c r="J181">
        <v>75.2</v>
      </c>
      <c r="K181">
        <v>96.1</v>
      </c>
      <c r="L181">
        <v>58.1</v>
      </c>
      <c r="M181">
        <v>83.3</v>
      </c>
    </row>
    <row r="182" spans="1:13">
      <c r="A182" s="118">
        <v>30773</v>
      </c>
      <c r="B182" s="120">
        <v>285637</v>
      </c>
      <c r="C182" s="120">
        <v>285629</v>
      </c>
      <c r="D182" s="120">
        <v>84.2</v>
      </c>
      <c r="E182">
        <v>87.3</v>
      </c>
      <c r="F182">
        <v>72</v>
      </c>
      <c r="G182">
        <v>107.8</v>
      </c>
      <c r="H182">
        <v>111.2</v>
      </c>
      <c r="I182">
        <v>74.3</v>
      </c>
      <c r="J182">
        <v>75.900000000000006</v>
      </c>
      <c r="K182">
        <v>96.2</v>
      </c>
      <c r="L182">
        <v>60.4</v>
      </c>
      <c r="M182">
        <v>83.5</v>
      </c>
    </row>
    <row r="183" spans="1:13">
      <c r="A183" s="118">
        <v>30803</v>
      </c>
      <c r="B183" s="120">
        <v>278805</v>
      </c>
      <c r="C183" s="120">
        <v>264076</v>
      </c>
      <c r="D183" s="120">
        <v>84.8</v>
      </c>
      <c r="E183">
        <v>87</v>
      </c>
      <c r="F183">
        <v>72.2</v>
      </c>
      <c r="G183">
        <v>108.2</v>
      </c>
      <c r="H183">
        <v>111.1</v>
      </c>
      <c r="I183">
        <v>79</v>
      </c>
      <c r="J183">
        <v>75.900000000000006</v>
      </c>
      <c r="K183">
        <v>97.4</v>
      </c>
      <c r="L183">
        <v>60.5</v>
      </c>
      <c r="M183">
        <v>84.4</v>
      </c>
    </row>
    <row r="184" spans="1:13">
      <c r="A184" s="118">
        <v>30834</v>
      </c>
      <c r="B184" s="120">
        <v>470107</v>
      </c>
      <c r="C184" s="120">
        <v>269312</v>
      </c>
      <c r="D184" s="120">
        <v>84.2</v>
      </c>
      <c r="E184">
        <v>85.6</v>
      </c>
      <c r="F184">
        <v>72.3</v>
      </c>
      <c r="G184">
        <v>108.2</v>
      </c>
      <c r="H184">
        <v>111.1</v>
      </c>
      <c r="I184">
        <v>78.900000000000006</v>
      </c>
      <c r="J184">
        <v>76</v>
      </c>
      <c r="K184">
        <v>97.1</v>
      </c>
      <c r="L184">
        <v>60.5</v>
      </c>
      <c r="M184">
        <v>83.4</v>
      </c>
    </row>
    <row r="185" spans="1:13">
      <c r="A185" s="118">
        <v>30864</v>
      </c>
      <c r="B185" s="120">
        <v>431700</v>
      </c>
      <c r="C185" s="120">
        <v>296846</v>
      </c>
      <c r="D185" s="120">
        <v>84.3</v>
      </c>
      <c r="E185">
        <v>86.4</v>
      </c>
      <c r="F185">
        <v>72.5</v>
      </c>
      <c r="G185">
        <v>108.2</v>
      </c>
      <c r="H185">
        <v>111.1</v>
      </c>
      <c r="I185">
        <v>76.900000000000006</v>
      </c>
      <c r="J185">
        <v>76</v>
      </c>
      <c r="K185">
        <v>97.5</v>
      </c>
      <c r="L185">
        <v>60.5</v>
      </c>
      <c r="M185">
        <v>83.7</v>
      </c>
    </row>
    <row r="186" spans="1:13">
      <c r="A186" s="118">
        <v>30895</v>
      </c>
      <c r="B186" s="120">
        <v>310868</v>
      </c>
      <c r="C186" s="120">
        <v>271712</v>
      </c>
      <c r="D186" s="120">
        <v>83.6</v>
      </c>
      <c r="E186">
        <v>85.9</v>
      </c>
      <c r="F186">
        <v>72.599999999999994</v>
      </c>
      <c r="G186">
        <v>108.2</v>
      </c>
      <c r="H186">
        <v>111.1</v>
      </c>
      <c r="I186">
        <v>70.7</v>
      </c>
      <c r="J186">
        <v>76</v>
      </c>
      <c r="K186">
        <v>97.3</v>
      </c>
      <c r="L186">
        <v>60.5</v>
      </c>
      <c r="M186">
        <v>83.8</v>
      </c>
    </row>
    <row r="187" spans="1:13">
      <c r="A187" s="118">
        <v>30926</v>
      </c>
      <c r="B187" s="120">
        <v>294365</v>
      </c>
      <c r="C187" s="120">
        <v>259079</v>
      </c>
      <c r="D187" s="120">
        <v>84.9</v>
      </c>
      <c r="E187">
        <v>87.3</v>
      </c>
      <c r="F187">
        <v>72.7</v>
      </c>
      <c r="G187">
        <v>108.8</v>
      </c>
      <c r="H187">
        <v>111.5</v>
      </c>
      <c r="I187">
        <v>78.599999999999994</v>
      </c>
      <c r="J187">
        <v>76.099999999999994</v>
      </c>
      <c r="K187">
        <v>98.1</v>
      </c>
      <c r="L187">
        <v>60.5</v>
      </c>
      <c r="M187">
        <v>83.7</v>
      </c>
    </row>
    <row r="188" spans="1:13">
      <c r="A188" s="118">
        <v>30956</v>
      </c>
      <c r="B188" s="120">
        <v>290253</v>
      </c>
      <c r="C188" s="120">
        <v>271303</v>
      </c>
      <c r="D188" s="120">
        <v>85.5</v>
      </c>
      <c r="E188">
        <v>87.5</v>
      </c>
      <c r="F188">
        <v>72.8</v>
      </c>
      <c r="G188">
        <v>108.9</v>
      </c>
      <c r="H188">
        <v>112.3</v>
      </c>
      <c r="I188">
        <v>81.7</v>
      </c>
      <c r="J188">
        <v>78.900000000000006</v>
      </c>
      <c r="K188">
        <v>98.3</v>
      </c>
      <c r="L188">
        <v>60.5</v>
      </c>
      <c r="M188">
        <v>83.8</v>
      </c>
    </row>
    <row r="189" spans="1:13">
      <c r="A189" s="118">
        <v>30987</v>
      </c>
      <c r="B189" s="120">
        <v>295831</v>
      </c>
      <c r="C189" s="120">
        <v>258108</v>
      </c>
      <c r="D189" s="120">
        <v>85.1</v>
      </c>
      <c r="E189">
        <v>86</v>
      </c>
      <c r="F189">
        <v>72.900000000000006</v>
      </c>
      <c r="G189">
        <v>108.6</v>
      </c>
      <c r="H189">
        <v>112.3</v>
      </c>
      <c r="I189">
        <v>82</v>
      </c>
      <c r="J189">
        <v>78.900000000000006</v>
      </c>
      <c r="K189">
        <v>98.3</v>
      </c>
      <c r="L189">
        <v>60.5</v>
      </c>
      <c r="M189">
        <v>83.7</v>
      </c>
    </row>
    <row r="190" spans="1:13">
      <c r="A190" s="118">
        <v>31017</v>
      </c>
      <c r="B190" s="120">
        <v>788667</v>
      </c>
      <c r="C190" s="120">
        <v>411747</v>
      </c>
      <c r="D190" s="120">
        <v>85.3</v>
      </c>
      <c r="E190">
        <v>86.6</v>
      </c>
      <c r="F190">
        <v>73.2</v>
      </c>
      <c r="G190">
        <v>108.1</v>
      </c>
      <c r="H190">
        <v>112.1</v>
      </c>
      <c r="I190">
        <v>81.400000000000006</v>
      </c>
      <c r="J190">
        <v>79</v>
      </c>
      <c r="K190">
        <v>98.2</v>
      </c>
      <c r="L190">
        <v>60.5</v>
      </c>
      <c r="M190">
        <v>84.2</v>
      </c>
    </row>
    <row r="191" spans="1:13">
      <c r="A191" s="118">
        <v>31048</v>
      </c>
      <c r="B191" s="120">
        <v>285839</v>
      </c>
      <c r="C191" s="120">
        <v>271661</v>
      </c>
      <c r="D191" s="120">
        <v>85.5</v>
      </c>
      <c r="E191">
        <v>88</v>
      </c>
      <c r="F191">
        <v>73.2</v>
      </c>
      <c r="G191">
        <v>107.8</v>
      </c>
      <c r="H191">
        <v>112.2</v>
      </c>
      <c r="I191">
        <v>78.099999999999994</v>
      </c>
      <c r="J191">
        <v>79.7</v>
      </c>
      <c r="K191">
        <v>98.5</v>
      </c>
      <c r="L191">
        <v>60.5</v>
      </c>
      <c r="M191">
        <v>85.2</v>
      </c>
    </row>
    <row r="192" spans="1:13">
      <c r="A192" s="118">
        <v>31079</v>
      </c>
      <c r="B192" s="120">
        <v>287321</v>
      </c>
      <c r="C192" s="120">
        <v>246442</v>
      </c>
      <c r="D192" s="120">
        <v>85.2</v>
      </c>
      <c r="E192">
        <v>87.6</v>
      </c>
      <c r="F192">
        <v>73.400000000000006</v>
      </c>
      <c r="G192">
        <v>107.6</v>
      </c>
      <c r="H192">
        <v>111.7</v>
      </c>
      <c r="I192">
        <v>76.7</v>
      </c>
      <c r="J192">
        <v>79.7</v>
      </c>
      <c r="K192">
        <v>98.1</v>
      </c>
      <c r="L192">
        <v>60.6</v>
      </c>
      <c r="M192">
        <v>84.5</v>
      </c>
    </row>
    <row r="193" spans="1:13">
      <c r="A193" s="118">
        <v>31107</v>
      </c>
      <c r="B193" s="120">
        <v>327885</v>
      </c>
      <c r="C193" s="120">
        <v>311858</v>
      </c>
      <c r="D193" s="120">
        <v>85.5</v>
      </c>
      <c r="E193">
        <v>88</v>
      </c>
      <c r="F193">
        <v>73.5</v>
      </c>
      <c r="G193">
        <v>107.6</v>
      </c>
      <c r="H193">
        <v>111.8</v>
      </c>
      <c r="I193">
        <v>78</v>
      </c>
      <c r="J193">
        <v>81</v>
      </c>
      <c r="K193">
        <v>98.5</v>
      </c>
      <c r="L193">
        <v>60.6</v>
      </c>
      <c r="M193">
        <v>84.8</v>
      </c>
    </row>
    <row r="194" spans="1:13">
      <c r="A194" s="118">
        <v>31138</v>
      </c>
      <c r="B194" s="120">
        <v>295281</v>
      </c>
      <c r="C194" s="120">
        <v>293353</v>
      </c>
      <c r="D194" s="120">
        <v>86</v>
      </c>
      <c r="E194">
        <v>88.3</v>
      </c>
      <c r="F194">
        <v>73.8</v>
      </c>
      <c r="G194">
        <v>107.8</v>
      </c>
      <c r="H194">
        <v>112.1</v>
      </c>
      <c r="I194">
        <v>79.400000000000006</v>
      </c>
      <c r="J194">
        <v>81.099999999999994</v>
      </c>
      <c r="K194">
        <v>98.5</v>
      </c>
      <c r="L194">
        <v>63.2</v>
      </c>
      <c r="M194">
        <v>85.4</v>
      </c>
    </row>
    <row r="195" spans="1:13">
      <c r="A195" s="118">
        <v>31168</v>
      </c>
      <c r="B195" s="120">
        <v>285496</v>
      </c>
      <c r="C195" s="120">
        <v>268428</v>
      </c>
      <c r="D195" s="120">
        <v>86.2</v>
      </c>
      <c r="E195">
        <v>88</v>
      </c>
      <c r="F195">
        <v>74.099999999999994</v>
      </c>
      <c r="G195">
        <v>107.8</v>
      </c>
      <c r="H195">
        <v>112.1</v>
      </c>
      <c r="I195">
        <v>80.599999999999994</v>
      </c>
      <c r="J195">
        <v>81.2</v>
      </c>
      <c r="K195">
        <v>99.8</v>
      </c>
      <c r="L195">
        <v>63.2</v>
      </c>
      <c r="M195">
        <v>84.9</v>
      </c>
    </row>
    <row r="196" spans="1:13">
      <c r="A196" s="118">
        <v>31199</v>
      </c>
      <c r="B196" s="120">
        <v>482704</v>
      </c>
      <c r="C196" s="120">
        <v>274972</v>
      </c>
      <c r="D196" s="120">
        <v>86.2</v>
      </c>
      <c r="E196">
        <v>87.9</v>
      </c>
      <c r="F196">
        <v>74.3</v>
      </c>
      <c r="G196">
        <v>107.9</v>
      </c>
      <c r="H196">
        <v>112.1</v>
      </c>
      <c r="I196">
        <v>80.599999999999994</v>
      </c>
      <c r="J196">
        <v>81.2</v>
      </c>
      <c r="K196">
        <v>99.6</v>
      </c>
      <c r="L196">
        <v>63.2</v>
      </c>
      <c r="M196">
        <v>85.1</v>
      </c>
    </row>
    <row r="197" spans="1:13">
      <c r="A197" s="118">
        <v>31229</v>
      </c>
      <c r="B197" s="120">
        <v>462747</v>
      </c>
      <c r="C197" s="120">
        <v>307498</v>
      </c>
      <c r="D197" s="120">
        <v>86.4</v>
      </c>
      <c r="E197">
        <v>88.6</v>
      </c>
      <c r="F197">
        <v>74.3</v>
      </c>
      <c r="G197">
        <v>107.8</v>
      </c>
      <c r="H197">
        <v>112.1</v>
      </c>
      <c r="I197">
        <v>80</v>
      </c>
      <c r="J197">
        <v>81.3</v>
      </c>
      <c r="K197">
        <v>99.5</v>
      </c>
      <c r="L197">
        <v>63.2</v>
      </c>
      <c r="M197">
        <v>85</v>
      </c>
    </row>
    <row r="198" spans="1:13">
      <c r="A198" s="118">
        <v>31260</v>
      </c>
      <c r="B198" s="120">
        <v>327579</v>
      </c>
      <c r="C198" s="120">
        <v>283083</v>
      </c>
      <c r="D198" s="120">
        <v>86.2</v>
      </c>
      <c r="E198">
        <v>88.6</v>
      </c>
      <c r="F198">
        <v>74.400000000000006</v>
      </c>
      <c r="G198">
        <v>107.8</v>
      </c>
      <c r="H198">
        <v>112</v>
      </c>
      <c r="I198">
        <v>76.900000000000006</v>
      </c>
      <c r="J198">
        <v>81.400000000000006</v>
      </c>
      <c r="K198">
        <v>99.4</v>
      </c>
      <c r="L198">
        <v>63.2</v>
      </c>
      <c r="M198">
        <v>85.9</v>
      </c>
    </row>
    <row r="199" spans="1:13">
      <c r="A199" s="118">
        <v>31291</v>
      </c>
      <c r="B199" s="120">
        <v>302065</v>
      </c>
      <c r="C199" s="120">
        <v>265286</v>
      </c>
      <c r="D199" s="120">
        <v>86.3</v>
      </c>
      <c r="E199">
        <v>88</v>
      </c>
      <c r="F199">
        <v>74.599999999999994</v>
      </c>
      <c r="G199">
        <v>107.8</v>
      </c>
      <c r="H199">
        <v>112.2</v>
      </c>
      <c r="I199">
        <v>80.400000000000006</v>
      </c>
      <c r="J199">
        <v>81.400000000000006</v>
      </c>
      <c r="K199">
        <v>99.4</v>
      </c>
      <c r="L199">
        <v>63.2</v>
      </c>
      <c r="M199">
        <v>85.4</v>
      </c>
    </row>
    <row r="200" spans="1:13">
      <c r="A200" s="118">
        <v>31321</v>
      </c>
      <c r="B200" s="120">
        <v>301722</v>
      </c>
      <c r="C200" s="120">
        <v>272637</v>
      </c>
      <c r="D200" s="120">
        <v>87.1</v>
      </c>
      <c r="E200">
        <v>89.8</v>
      </c>
      <c r="F200">
        <v>74.599999999999994</v>
      </c>
      <c r="G200">
        <v>107.8</v>
      </c>
      <c r="H200">
        <v>112.3</v>
      </c>
      <c r="I200">
        <v>81.3</v>
      </c>
      <c r="J200">
        <v>81.400000000000006</v>
      </c>
      <c r="K200">
        <v>99.7</v>
      </c>
      <c r="L200">
        <v>63.2</v>
      </c>
      <c r="M200">
        <v>85.8</v>
      </c>
    </row>
    <row r="201" spans="1:13">
      <c r="A201" s="118">
        <v>31352</v>
      </c>
      <c r="B201" s="120">
        <v>308236</v>
      </c>
      <c r="C201" s="120">
        <v>266648</v>
      </c>
      <c r="D201" s="120">
        <v>86.4</v>
      </c>
      <c r="E201">
        <v>87.4</v>
      </c>
      <c r="F201">
        <v>74.900000000000006</v>
      </c>
      <c r="G201">
        <v>107.5</v>
      </c>
      <c r="H201">
        <v>112.3</v>
      </c>
      <c r="I201">
        <v>82.1</v>
      </c>
      <c r="J201">
        <v>81.400000000000006</v>
      </c>
      <c r="K201">
        <v>99.8</v>
      </c>
      <c r="L201">
        <v>63.2</v>
      </c>
      <c r="M201">
        <v>85.5</v>
      </c>
    </row>
    <row r="202" spans="1:13">
      <c r="A202" s="118">
        <v>31382</v>
      </c>
      <c r="B202" s="120">
        <v>817437</v>
      </c>
      <c r="C202" s="120">
        <v>412003</v>
      </c>
      <c r="D202" s="120">
        <v>86.5</v>
      </c>
      <c r="E202">
        <v>87.6</v>
      </c>
      <c r="F202">
        <v>75.099999999999994</v>
      </c>
      <c r="G202">
        <v>107.3</v>
      </c>
      <c r="H202">
        <v>112.2</v>
      </c>
      <c r="I202">
        <v>81.900000000000006</v>
      </c>
      <c r="J202">
        <v>81.5</v>
      </c>
      <c r="K202">
        <v>100</v>
      </c>
      <c r="L202">
        <v>63.2</v>
      </c>
      <c r="M202">
        <v>85.9</v>
      </c>
    </row>
    <row r="203" spans="1:13">
      <c r="A203" s="118">
        <v>31413</v>
      </c>
      <c r="B203" s="120">
        <v>293261</v>
      </c>
      <c r="C203" s="120">
        <v>272683</v>
      </c>
      <c r="D203" s="120">
        <v>86.8</v>
      </c>
      <c r="E203">
        <v>89.5</v>
      </c>
      <c r="F203">
        <v>75.2</v>
      </c>
      <c r="G203">
        <v>107.1</v>
      </c>
      <c r="H203">
        <v>112.1</v>
      </c>
      <c r="I203">
        <v>79.599999999999994</v>
      </c>
      <c r="J203">
        <v>81.599999999999994</v>
      </c>
      <c r="K203">
        <v>100</v>
      </c>
      <c r="L203">
        <v>63.2</v>
      </c>
      <c r="M203">
        <v>85.8</v>
      </c>
    </row>
    <row r="204" spans="1:13">
      <c r="A204" s="118">
        <v>31444</v>
      </c>
      <c r="B204" s="120">
        <v>296489</v>
      </c>
      <c r="C204" s="120">
        <v>250102</v>
      </c>
      <c r="D204" s="120">
        <v>86.7</v>
      </c>
      <c r="E204">
        <v>89.3</v>
      </c>
      <c r="F204">
        <v>75.2</v>
      </c>
      <c r="G204">
        <v>107.1</v>
      </c>
      <c r="H204">
        <v>112</v>
      </c>
      <c r="I204">
        <v>78.599999999999994</v>
      </c>
      <c r="J204">
        <v>81.599999999999994</v>
      </c>
      <c r="K204">
        <v>99.9</v>
      </c>
      <c r="L204">
        <v>63.2</v>
      </c>
      <c r="M204">
        <v>85.8</v>
      </c>
    </row>
    <row r="205" spans="1:13">
      <c r="A205" s="118">
        <v>31472</v>
      </c>
      <c r="B205" s="120">
        <v>343472</v>
      </c>
      <c r="C205" s="120">
        <v>313358</v>
      </c>
      <c r="D205" s="120">
        <v>86.7</v>
      </c>
      <c r="E205">
        <v>88.8</v>
      </c>
      <c r="F205">
        <v>75.400000000000006</v>
      </c>
      <c r="G205">
        <v>107</v>
      </c>
      <c r="H205">
        <v>112.1</v>
      </c>
      <c r="I205">
        <v>79.8</v>
      </c>
      <c r="J205">
        <v>81.599999999999994</v>
      </c>
      <c r="K205">
        <v>99.6</v>
      </c>
      <c r="L205">
        <v>63.2</v>
      </c>
      <c r="M205">
        <v>85.9</v>
      </c>
    </row>
    <row r="206" spans="1:13">
      <c r="A206" s="118">
        <v>31503</v>
      </c>
      <c r="B206" s="120">
        <v>298519</v>
      </c>
      <c r="C206" s="120">
        <v>295473</v>
      </c>
      <c r="D206" s="120">
        <v>86.9</v>
      </c>
      <c r="E206">
        <v>88.6</v>
      </c>
      <c r="F206">
        <v>75.599999999999994</v>
      </c>
      <c r="G206">
        <v>107</v>
      </c>
      <c r="H206">
        <v>112.2</v>
      </c>
      <c r="I206">
        <v>81.3</v>
      </c>
      <c r="J206">
        <v>82.7</v>
      </c>
      <c r="K206">
        <v>99.1</v>
      </c>
      <c r="L206">
        <v>65.2</v>
      </c>
      <c r="M206">
        <v>86.5</v>
      </c>
    </row>
    <row r="207" spans="1:13">
      <c r="A207" s="118">
        <v>31533</v>
      </c>
      <c r="B207" s="120">
        <v>300658</v>
      </c>
      <c r="C207" s="120">
        <v>276162</v>
      </c>
      <c r="D207" s="120">
        <v>87.2</v>
      </c>
      <c r="E207">
        <v>88.6</v>
      </c>
      <c r="F207">
        <v>75.900000000000006</v>
      </c>
      <c r="G207">
        <v>106.7</v>
      </c>
      <c r="H207">
        <v>112.2</v>
      </c>
      <c r="I207">
        <v>82.5</v>
      </c>
      <c r="J207">
        <v>82.7</v>
      </c>
      <c r="K207">
        <v>98.8</v>
      </c>
      <c r="L207">
        <v>65.3</v>
      </c>
      <c r="M207">
        <v>87.1</v>
      </c>
    </row>
    <row r="208" spans="1:13">
      <c r="A208" s="118">
        <v>31564</v>
      </c>
      <c r="B208" s="120">
        <v>480101</v>
      </c>
      <c r="C208" s="120">
        <v>279933</v>
      </c>
      <c r="D208" s="120">
        <v>86.7</v>
      </c>
      <c r="E208">
        <v>88</v>
      </c>
      <c r="F208">
        <v>76.099999999999994</v>
      </c>
      <c r="G208">
        <v>101</v>
      </c>
      <c r="H208">
        <v>112.3</v>
      </c>
      <c r="I208">
        <v>82.5</v>
      </c>
      <c r="J208">
        <v>82.7</v>
      </c>
      <c r="K208">
        <v>98.3</v>
      </c>
      <c r="L208">
        <v>65.3</v>
      </c>
      <c r="M208">
        <v>86.7</v>
      </c>
    </row>
    <row r="209" spans="1:13">
      <c r="A209" s="118">
        <v>31594</v>
      </c>
      <c r="B209" s="120">
        <v>460609</v>
      </c>
      <c r="C209" s="120">
        <v>314644</v>
      </c>
      <c r="D209" s="120">
        <v>86.5</v>
      </c>
      <c r="E209">
        <v>87.9</v>
      </c>
      <c r="F209">
        <v>76.2</v>
      </c>
      <c r="G209">
        <v>100.1</v>
      </c>
      <c r="H209">
        <v>112.2</v>
      </c>
      <c r="I209">
        <v>81.8</v>
      </c>
      <c r="J209">
        <v>82.8</v>
      </c>
      <c r="K209">
        <v>97.8</v>
      </c>
      <c r="L209">
        <v>65.3</v>
      </c>
      <c r="M209">
        <v>86.5</v>
      </c>
    </row>
    <row r="210" spans="1:13">
      <c r="A210" s="118">
        <v>31625</v>
      </c>
      <c r="B210" s="120">
        <v>343661</v>
      </c>
      <c r="C210" s="120">
        <v>290081</v>
      </c>
      <c r="D210" s="120">
        <v>86.3</v>
      </c>
      <c r="E210">
        <v>88.1</v>
      </c>
      <c r="F210">
        <v>76.3</v>
      </c>
      <c r="G210">
        <v>99.7</v>
      </c>
      <c r="H210">
        <v>112</v>
      </c>
      <c r="I210">
        <v>78.599999999999994</v>
      </c>
      <c r="J210">
        <v>82.9</v>
      </c>
      <c r="K210">
        <v>97.4</v>
      </c>
      <c r="L210">
        <v>65.3</v>
      </c>
      <c r="M210">
        <v>87.2</v>
      </c>
    </row>
    <row r="211" spans="1:13">
      <c r="A211" s="118">
        <v>31656</v>
      </c>
      <c r="B211" s="120">
        <v>297281</v>
      </c>
      <c r="C211" s="120">
        <v>264507</v>
      </c>
      <c r="D211" s="120">
        <v>86.7</v>
      </c>
      <c r="E211">
        <v>88.5</v>
      </c>
      <c r="F211">
        <v>76.400000000000006</v>
      </c>
      <c r="G211">
        <v>99.3</v>
      </c>
      <c r="H211">
        <v>112.2</v>
      </c>
      <c r="I211">
        <v>82</v>
      </c>
      <c r="J211">
        <v>83</v>
      </c>
      <c r="K211">
        <v>97.8</v>
      </c>
      <c r="L211">
        <v>65.3</v>
      </c>
      <c r="M211">
        <v>86.6</v>
      </c>
    </row>
    <row r="212" spans="1:13">
      <c r="A212" s="118">
        <v>31686</v>
      </c>
      <c r="B212" s="120">
        <v>304623</v>
      </c>
      <c r="C212" s="120">
        <v>284103</v>
      </c>
      <c r="D212" s="120">
        <v>86.8</v>
      </c>
      <c r="E212">
        <v>88.4</v>
      </c>
      <c r="F212">
        <v>76.599999999999994</v>
      </c>
      <c r="G212">
        <v>98.7</v>
      </c>
      <c r="H212">
        <v>112.1</v>
      </c>
      <c r="I212">
        <v>83</v>
      </c>
      <c r="J212">
        <v>83.1</v>
      </c>
      <c r="K212">
        <v>98.2</v>
      </c>
      <c r="L212">
        <v>65.3</v>
      </c>
      <c r="M212">
        <v>87</v>
      </c>
    </row>
    <row r="213" spans="1:13">
      <c r="A213" s="118">
        <v>31717</v>
      </c>
      <c r="B213" s="120">
        <v>324702</v>
      </c>
      <c r="C213" s="120">
        <v>275123</v>
      </c>
      <c r="D213" s="120">
        <v>86.4</v>
      </c>
      <c r="E213">
        <v>87.2</v>
      </c>
      <c r="F213">
        <v>76.7</v>
      </c>
      <c r="G213">
        <v>97.6</v>
      </c>
      <c r="H213">
        <v>112.1</v>
      </c>
      <c r="I213">
        <v>83.5</v>
      </c>
      <c r="J213">
        <v>83.1</v>
      </c>
      <c r="K213">
        <v>97.9</v>
      </c>
      <c r="L213">
        <v>65.3</v>
      </c>
      <c r="M213">
        <v>86.8</v>
      </c>
    </row>
    <row r="214" spans="1:13">
      <c r="A214" s="118">
        <v>31747</v>
      </c>
      <c r="B214" s="120">
        <v>810867</v>
      </c>
      <c r="C214" s="120">
        <v>407392</v>
      </c>
      <c r="D214" s="120">
        <v>86.2</v>
      </c>
      <c r="E214">
        <v>86.8</v>
      </c>
      <c r="F214">
        <v>76.8</v>
      </c>
      <c r="G214">
        <v>97.2</v>
      </c>
      <c r="H214">
        <v>111.8</v>
      </c>
      <c r="I214">
        <v>83.4</v>
      </c>
      <c r="J214">
        <v>83.1</v>
      </c>
      <c r="K214">
        <v>97.7</v>
      </c>
      <c r="L214">
        <v>65.3</v>
      </c>
      <c r="M214">
        <v>86.8</v>
      </c>
    </row>
    <row r="215" spans="1:13">
      <c r="A215" s="118">
        <v>31778</v>
      </c>
      <c r="B215" s="120">
        <v>291086</v>
      </c>
      <c r="C215" s="120">
        <v>276044</v>
      </c>
      <c r="D215" s="120">
        <v>85.9</v>
      </c>
      <c r="E215">
        <v>87</v>
      </c>
      <c r="F215">
        <v>76.900000000000006</v>
      </c>
      <c r="G215">
        <v>94.9</v>
      </c>
      <c r="H215">
        <v>111.8</v>
      </c>
      <c r="I215">
        <v>80.400000000000006</v>
      </c>
      <c r="J215">
        <v>83.9</v>
      </c>
      <c r="K215">
        <v>97.7</v>
      </c>
      <c r="L215">
        <v>65.3</v>
      </c>
      <c r="M215">
        <v>86.4</v>
      </c>
    </row>
    <row r="216" spans="1:13">
      <c r="A216" s="118">
        <v>31809</v>
      </c>
      <c r="B216" s="120">
        <v>316387</v>
      </c>
      <c r="C216" s="120">
        <v>255503</v>
      </c>
      <c r="D216" s="120">
        <v>85.9</v>
      </c>
      <c r="E216">
        <v>86.7</v>
      </c>
      <c r="F216">
        <v>77.099999999999994</v>
      </c>
      <c r="G216">
        <v>94.7</v>
      </c>
      <c r="H216">
        <v>111.7</v>
      </c>
      <c r="I216">
        <v>79.5</v>
      </c>
      <c r="J216">
        <v>83.9</v>
      </c>
      <c r="K216">
        <v>98.6</v>
      </c>
      <c r="L216">
        <v>65.3</v>
      </c>
      <c r="M216">
        <v>86.5</v>
      </c>
    </row>
    <row r="217" spans="1:13">
      <c r="A217" s="118">
        <v>31837</v>
      </c>
      <c r="B217" s="120">
        <v>342198</v>
      </c>
      <c r="C217" s="120">
        <v>317024</v>
      </c>
      <c r="D217" s="120">
        <v>86.2</v>
      </c>
      <c r="E217">
        <v>87.3</v>
      </c>
      <c r="F217">
        <v>77.2</v>
      </c>
      <c r="G217">
        <v>94.7</v>
      </c>
      <c r="H217">
        <v>111.6</v>
      </c>
      <c r="I217">
        <v>80.900000000000006</v>
      </c>
      <c r="J217">
        <v>83.9</v>
      </c>
      <c r="K217">
        <v>98.9</v>
      </c>
      <c r="L217">
        <v>65.400000000000006</v>
      </c>
      <c r="M217">
        <v>86.8</v>
      </c>
    </row>
    <row r="218" spans="1:13">
      <c r="A218" s="118">
        <v>31868</v>
      </c>
      <c r="B218" s="120">
        <v>307473</v>
      </c>
      <c r="C218" s="120">
        <v>297157</v>
      </c>
      <c r="D218" s="120">
        <v>87</v>
      </c>
      <c r="E218">
        <v>88.1</v>
      </c>
      <c r="F218">
        <v>77.5</v>
      </c>
      <c r="G218">
        <v>94.9</v>
      </c>
      <c r="H218">
        <v>111.7</v>
      </c>
      <c r="I218">
        <v>82.3</v>
      </c>
      <c r="J218">
        <v>84</v>
      </c>
      <c r="K218">
        <v>99.6</v>
      </c>
      <c r="L218">
        <v>67.400000000000006</v>
      </c>
      <c r="M218">
        <v>87.2</v>
      </c>
    </row>
    <row r="219" spans="1:13">
      <c r="A219" s="118">
        <v>31898</v>
      </c>
      <c r="B219" s="120">
        <v>315727</v>
      </c>
      <c r="C219" s="120">
        <v>282880</v>
      </c>
      <c r="D219" s="120">
        <v>87.2</v>
      </c>
      <c r="E219">
        <v>88.2</v>
      </c>
      <c r="F219">
        <v>77.7</v>
      </c>
      <c r="G219">
        <v>94.9</v>
      </c>
      <c r="H219">
        <v>111.4</v>
      </c>
      <c r="I219">
        <v>83.7</v>
      </c>
      <c r="J219">
        <v>84.1</v>
      </c>
      <c r="K219">
        <v>99.6</v>
      </c>
      <c r="L219">
        <v>67.5</v>
      </c>
      <c r="M219">
        <v>87.2</v>
      </c>
    </row>
    <row r="220" spans="1:13">
      <c r="A220" s="118">
        <v>31929</v>
      </c>
      <c r="B220" s="120">
        <v>468524</v>
      </c>
      <c r="C220" s="120">
        <v>276415</v>
      </c>
      <c r="D220" s="120">
        <v>87</v>
      </c>
      <c r="E220">
        <v>87.6</v>
      </c>
      <c r="F220">
        <v>78.5</v>
      </c>
      <c r="G220">
        <v>94.9</v>
      </c>
      <c r="H220">
        <v>111.4</v>
      </c>
      <c r="I220">
        <v>83.7</v>
      </c>
      <c r="J220">
        <v>84.1</v>
      </c>
      <c r="K220">
        <v>99.7</v>
      </c>
      <c r="L220">
        <v>67.5</v>
      </c>
      <c r="M220">
        <v>86.9</v>
      </c>
    </row>
    <row r="221" spans="1:13">
      <c r="A221" s="118">
        <v>31959</v>
      </c>
      <c r="B221" s="120">
        <v>472310</v>
      </c>
      <c r="C221" s="120">
        <v>314878</v>
      </c>
      <c r="D221" s="120">
        <v>86.6</v>
      </c>
      <c r="E221">
        <v>86.4</v>
      </c>
      <c r="F221">
        <v>78.7</v>
      </c>
      <c r="G221">
        <v>94.9</v>
      </c>
      <c r="H221">
        <v>111.3</v>
      </c>
      <c r="I221">
        <v>82.1</v>
      </c>
      <c r="J221">
        <v>84.1</v>
      </c>
      <c r="K221">
        <v>99.6</v>
      </c>
      <c r="L221">
        <v>67.5</v>
      </c>
      <c r="M221">
        <v>86.8</v>
      </c>
    </row>
    <row r="222" spans="1:13">
      <c r="A222" s="118">
        <v>31990</v>
      </c>
      <c r="B222" s="120">
        <v>351524</v>
      </c>
      <c r="C222" s="120">
        <v>294049</v>
      </c>
      <c r="D222" s="120">
        <v>86.7</v>
      </c>
      <c r="E222">
        <v>87.1</v>
      </c>
      <c r="F222">
        <v>78.8</v>
      </c>
      <c r="G222">
        <v>94.9</v>
      </c>
      <c r="H222">
        <v>110.9</v>
      </c>
      <c r="I222">
        <v>79.599999999999994</v>
      </c>
      <c r="J222">
        <v>84.2</v>
      </c>
      <c r="K222">
        <v>99.6</v>
      </c>
      <c r="L222">
        <v>67.5</v>
      </c>
      <c r="M222">
        <v>87.6</v>
      </c>
    </row>
    <row r="223" spans="1:13">
      <c r="A223" s="118">
        <v>32021</v>
      </c>
      <c r="B223" s="120">
        <v>302930</v>
      </c>
      <c r="C223" s="120">
        <v>266021</v>
      </c>
      <c r="D223" s="120">
        <v>87.4</v>
      </c>
      <c r="E223">
        <v>88.9</v>
      </c>
      <c r="F223">
        <v>78.900000000000006</v>
      </c>
      <c r="G223">
        <v>94.9</v>
      </c>
      <c r="H223">
        <v>111.2</v>
      </c>
      <c r="I223">
        <v>82.7</v>
      </c>
      <c r="J223">
        <v>84.2</v>
      </c>
      <c r="K223">
        <v>99.5</v>
      </c>
      <c r="L223">
        <v>67.5</v>
      </c>
      <c r="M223">
        <v>87.1</v>
      </c>
    </row>
    <row r="224" spans="1:13">
      <c r="A224" s="118">
        <v>32051</v>
      </c>
      <c r="B224" s="120">
        <v>313639</v>
      </c>
      <c r="C224" s="120">
        <v>283794</v>
      </c>
      <c r="D224" s="120">
        <v>87.4</v>
      </c>
      <c r="E224">
        <v>88.6</v>
      </c>
      <c r="F224">
        <v>79</v>
      </c>
      <c r="G224">
        <v>94.9</v>
      </c>
      <c r="H224">
        <v>111.3</v>
      </c>
      <c r="I224">
        <v>83.8</v>
      </c>
      <c r="J224">
        <v>84.2</v>
      </c>
      <c r="K224">
        <v>99.5</v>
      </c>
      <c r="L224">
        <v>67.599999999999994</v>
      </c>
      <c r="M224">
        <v>87</v>
      </c>
    </row>
    <row r="225" spans="1:13">
      <c r="A225" s="118">
        <v>32082</v>
      </c>
      <c r="B225" s="120">
        <v>330399</v>
      </c>
      <c r="C225" s="120">
        <v>274141</v>
      </c>
      <c r="D225" s="120">
        <v>87</v>
      </c>
      <c r="E225">
        <v>87</v>
      </c>
      <c r="F225">
        <v>79</v>
      </c>
      <c r="G225">
        <v>94.8</v>
      </c>
      <c r="H225">
        <v>111.2</v>
      </c>
      <c r="I225">
        <v>84.2</v>
      </c>
      <c r="J225">
        <v>84.2</v>
      </c>
      <c r="K225">
        <v>99.5</v>
      </c>
      <c r="L225">
        <v>67.599999999999994</v>
      </c>
      <c r="M225">
        <v>87</v>
      </c>
    </row>
    <row r="226" spans="1:13">
      <c r="A226" s="118">
        <v>32112</v>
      </c>
      <c r="B226" s="120">
        <v>835566</v>
      </c>
      <c r="C226" s="120">
        <v>413069</v>
      </c>
      <c r="D226" s="120">
        <v>86.9</v>
      </c>
      <c r="E226">
        <v>86.9</v>
      </c>
      <c r="F226">
        <v>79</v>
      </c>
      <c r="G226">
        <v>94.6</v>
      </c>
      <c r="H226">
        <v>110.9</v>
      </c>
      <c r="I226">
        <v>84.2</v>
      </c>
      <c r="J226">
        <v>84.2</v>
      </c>
      <c r="K226">
        <v>99.4</v>
      </c>
      <c r="L226">
        <v>67.599999999999994</v>
      </c>
      <c r="M226">
        <v>87.4</v>
      </c>
    </row>
    <row r="227" spans="1:13">
      <c r="A227" s="118">
        <v>32143</v>
      </c>
      <c r="B227" s="120">
        <v>306633</v>
      </c>
      <c r="C227" s="120">
        <v>283124</v>
      </c>
      <c r="D227" s="120">
        <v>86.7</v>
      </c>
      <c r="E227">
        <v>87.3</v>
      </c>
      <c r="F227">
        <v>79.099999999999994</v>
      </c>
      <c r="G227">
        <v>93.1</v>
      </c>
      <c r="H227">
        <v>110.8</v>
      </c>
      <c r="I227">
        <v>81</v>
      </c>
      <c r="J227">
        <v>84.3</v>
      </c>
      <c r="K227">
        <v>99.3</v>
      </c>
      <c r="L227">
        <v>67.599999999999994</v>
      </c>
      <c r="M227">
        <v>87</v>
      </c>
    </row>
    <row r="228" spans="1:13">
      <c r="A228" s="118">
        <v>32174</v>
      </c>
      <c r="B228" s="120">
        <v>322781</v>
      </c>
      <c r="C228" s="120">
        <v>268254</v>
      </c>
      <c r="D228" s="120">
        <v>86.5</v>
      </c>
      <c r="E228">
        <v>87.2</v>
      </c>
      <c r="F228">
        <v>79.2</v>
      </c>
      <c r="G228">
        <v>92.8</v>
      </c>
      <c r="H228">
        <v>110.9</v>
      </c>
      <c r="I228">
        <v>79.7</v>
      </c>
      <c r="J228">
        <v>84.3</v>
      </c>
      <c r="K228">
        <v>99.1</v>
      </c>
      <c r="L228">
        <v>67.599999999999994</v>
      </c>
      <c r="M228">
        <v>87.1</v>
      </c>
    </row>
    <row r="229" spans="1:13">
      <c r="A229" s="118">
        <v>32203</v>
      </c>
      <c r="B229" s="120">
        <v>345818</v>
      </c>
      <c r="C229" s="120">
        <v>326488</v>
      </c>
      <c r="D229" s="120">
        <v>86.8</v>
      </c>
      <c r="E229">
        <v>87.8</v>
      </c>
      <c r="F229">
        <v>79.3</v>
      </c>
      <c r="G229">
        <v>92.7</v>
      </c>
      <c r="H229">
        <v>110.9</v>
      </c>
      <c r="I229">
        <v>81.3</v>
      </c>
      <c r="J229">
        <v>84.3</v>
      </c>
      <c r="K229">
        <v>98.7</v>
      </c>
      <c r="L229">
        <v>67.599999999999994</v>
      </c>
      <c r="M229">
        <v>87.2</v>
      </c>
    </row>
    <row r="230" spans="1:13">
      <c r="A230" s="118">
        <v>32234</v>
      </c>
      <c r="B230" s="120">
        <v>318855</v>
      </c>
      <c r="C230" s="120">
        <v>306041</v>
      </c>
      <c r="D230" s="120">
        <v>87.3</v>
      </c>
      <c r="E230">
        <v>88</v>
      </c>
      <c r="F230">
        <v>79.5</v>
      </c>
      <c r="G230">
        <v>92.6</v>
      </c>
      <c r="H230">
        <v>111.1</v>
      </c>
      <c r="I230">
        <v>82.9</v>
      </c>
      <c r="J230">
        <v>84.2</v>
      </c>
      <c r="K230">
        <v>98.6</v>
      </c>
      <c r="L230">
        <v>69.7</v>
      </c>
      <c r="M230">
        <v>87.6</v>
      </c>
    </row>
    <row r="231" spans="1:13">
      <c r="A231" s="118">
        <v>32264</v>
      </c>
      <c r="B231" s="120">
        <v>316343</v>
      </c>
      <c r="C231" s="120">
        <v>287634</v>
      </c>
      <c r="D231" s="120">
        <v>87.3</v>
      </c>
      <c r="E231">
        <v>87.7</v>
      </c>
      <c r="F231">
        <v>79.7</v>
      </c>
      <c r="G231">
        <v>92.4</v>
      </c>
      <c r="H231">
        <v>111.1</v>
      </c>
      <c r="I231">
        <v>84.5</v>
      </c>
      <c r="J231">
        <v>84.3</v>
      </c>
      <c r="K231">
        <v>98.5</v>
      </c>
      <c r="L231">
        <v>69.8</v>
      </c>
      <c r="M231">
        <v>87.7</v>
      </c>
    </row>
    <row r="232" spans="1:13">
      <c r="A232" s="118">
        <v>32295</v>
      </c>
      <c r="B232" s="120">
        <v>503278</v>
      </c>
      <c r="C232" s="120">
        <v>283166</v>
      </c>
      <c r="D232" s="120">
        <v>87.2</v>
      </c>
      <c r="E232">
        <v>87.3</v>
      </c>
      <c r="F232">
        <v>79.8</v>
      </c>
      <c r="G232">
        <v>92.5</v>
      </c>
      <c r="H232">
        <v>110.8</v>
      </c>
      <c r="I232">
        <v>84.5</v>
      </c>
      <c r="J232">
        <v>84.4</v>
      </c>
      <c r="K232">
        <v>98.5</v>
      </c>
      <c r="L232">
        <v>69.8</v>
      </c>
      <c r="M232">
        <v>87.2</v>
      </c>
    </row>
    <row r="233" spans="1:13">
      <c r="A233" s="118">
        <v>32325</v>
      </c>
      <c r="B233" s="120">
        <v>495227</v>
      </c>
      <c r="C233" s="120">
        <v>329446</v>
      </c>
      <c r="D233" s="120">
        <v>87</v>
      </c>
      <c r="E233">
        <v>87.2</v>
      </c>
      <c r="F233">
        <v>79.900000000000006</v>
      </c>
      <c r="G233">
        <v>92.5</v>
      </c>
      <c r="H233">
        <v>110.8</v>
      </c>
      <c r="I233">
        <v>83</v>
      </c>
      <c r="J233">
        <v>84.4</v>
      </c>
      <c r="K233">
        <v>98.6</v>
      </c>
      <c r="L233">
        <v>69.8</v>
      </c>
      <c r="M233">
        <v>87.1</v>
      </c>
    </row>
    <row r="234" spans="1:13">
      <c r="A234" s="118">
        <v>32356</v>
      </c>
      <c r="B234" s="120">
        <v>366588</v>
      </c>
      <c r="C234" s="120">
        <v>303643</v>
      </c>
      <c r="D234" s="120">
        <v>87.3</v>
      </c>
      <c r="E234">
        <v>88.3</v>
      </c>
      <c r="F234">
        <v>80</v>
      </c>
      <c r="G234">
        <v>92.5</v>
      </c>
      <c r="H234">
        <v>110.7</v>
      </c>
      <c r="I234">
        <v>80.2</v>
      </c>
      <c r="J234">
        <v>84.5</v>
      </c>
      <c r="K234">
        <v>98.8</v>
      </c>
      <c r="L234">
        <v>69.8</v>
      </c>
      <c r="M234">
        <v>87.9</v>
      </c>
    </row>
    <row r="235" spans="1:13">
      <c r="A235" s="118">
        <v>32387</v>
      </c>
      <c r="B235" s="120">
        <v>320563</v>
      </c>
      <c r="C235" s="120">
        <v>281874</v>
      </c>
      <c r="D235" s="120">
        <v>87.9</v>
      </c>
      <c r="E235">
        <v>89.5</v>
      </c>
      <c r="F235">
        <v>80.099999999999994</v>
      </c>
      <c r="G235">
        <v>92.5</v>
      </c>
      <c r="H235">
        <v>110.9</v>
      </c>
      <c r="I235">
        <v>84.5</v>
      </c>
      <c r="J235">
        <v>84.5</v>
      </c>
      <c r="K235">
        <v>98.8</v>
      </c>
      <c r="L235">
        <v>69.8</v>
      </c>
      <c r="M235">
        <v>87.3</v>
      </c>
    </row>
    <row r="236" spans="1:13">
      <c r="A236" s="118">
        <v>32417</v>
      </c>
      <c r="B236" s="120">
        <v>323461</v>
      </c>
      <c r="C236" s="120">
        <v>297647</v>
      </c>
      <c r="D236" s="120">
        <v>88.4</v>
      </c>
      <c r="E236">
        <v>90.3</v>
      </c>
      <c r="F236">
        <v>80.3</v>
      </c>
      <c r="G236">
        <v>92.4</v>
      </c>
      <c r="H236">
        <v>110.8</v>
      </c>
      <c r="I236">
        <v>85.4</v>
      </c>
      <c r="J236">
        <v>84.5</v>
      </c>
      <c r="K236">
        <v>98.9</v>
      </c>
      <c r="L236">
        <v>69.8</v>
      </c>
      <c r="M236">
        <v>88</v>
      </c>
    </row>
    <row r="237" spans="1:13">
      <c r="A237" s="118">
        <v>32448</v>
      </c>
      <c r="B237" s="120">
        <v>346820</v>
      </c>
      <c r="C237" s="120">
        <v>284720</v>
      </c>
      <c r="D237" s="120">
        <v>88</v>
      </c>
      <c r="E237">
        <v>88.9</v>
      </c>
      <c r="F237">
        <v>80.5</v>
      </c>
      <c r="G237">
        <v>92.2</v>
      </c>
      <c r="H237">
        <v>110.8</v>
      </c>
      <c r="I237">
        <v>86.2</v>
      </c>
      <c r="J237">
        <v>84.5</v>
      </c>
      <c r="K237">
        <v>98.8</v>
      </c>
      <c r="L237">
        <v>69.8</v>
      </c>
      <c r="M237">
        <v>87.9</v>
      </c>
    </row>
    <row r="238" spans="1:13">
      <c r="A238" s="118">
        <v>32478</v>
      </c>
      <c r="B238" s="120">
        <v>904884</v>
      </c>
      <c r="C238" s="120">
        <v>434416</v>
      </c>
      <c r="D238" s="120">
        <v>87.8</v>
      </c>
      <c r="E238">
        <v>88</v>
      </c>
      <c r="F238">
        <v>80.7</v>
      </c>
      <c r="G238">
        <v>92</v>
      </c>
      <c r="H238">
        <v>110.7</v>
      </c>
      <c r="I238">
        <v>86.2</v>
      </c>
      <c r="J238">
        <v>84.5</v>
      </c>
      <c r="K238">
        <v>98.8</v>
      </c>
      <c r="L238">
        <v>69.8</v>
      </c>
      <c r="M238">
        <v>87.9</v>
      </c>
    </row>
    <row r="239" spans="1:13">
      <c r="A239" s="118">
        <v>32509</v>
      </c>
      <c r="B239" s="120">
        <v>311588</v>
      </c>
      <c r="C239" s="120">
        <v>293165</v>
      </c>
      <c r="D239" s="120">
        <v>87.6</v>
      </c>
      <c r="E239">
        <v>88.3</v>
      </c>
      <c r="F239">
        <v>80.7</v>
      </c>
      <c r="G239">
        <v>92</v>
      </c>
      <c r="H239">
        <v>110.4</v>
      </c>
      <c r="I239">
        <v>83.2</v>
      </c>
      <c r="J239">
        <v>84.6</v>
      </c>
      <c r="K239">
        <v>98.9</v>
      </c>
      <c r="L239">
        <v>69.8</v>
      </c>
      <c r="M239">
        <v>87.7</v>
      </c>
    </row>
    <row r="240" spans="1:13">
      <c r="A240" s="118">
        <v>32540</v>
      </c>
      <c r="B240" s="120">
        <v>339322</v>
      </c>
      <c r="C240" s="120">
        <v>267360</v>
      </c>
      <c r="D240" s="120">
        <v>87.3</v>
      </c>
      <c r="E240">
        <v>87.7</v>
      </c>
      <c r="F240">
        <v>80.8</v>
      </c>
      <c r="G240">
        <v>92.1</v>
      </c>
      <c r="H240">
        <v>110.2</v>
      </c>
      <c r="I240">
        <v>81.7</v>
      </c>
      <c r="J240">
        <v>84.6</v>
      </c>
      <c r="K240">
        <v>98.7</v>
      </c>
      <c r="L240">
        <v>69.8</v>
      </c>
      <c r="M240">
        <v>88.5</v>
      </c>
    </row>
    <row r="241" spans="1:13">
      <c r="A241" s="118">
        <v>32568</v>
      </c>
      <c r="B241" s="120">
        <v>354858</v>
      </c>
      <c r="C241" s="120">
        <v>346027</v>
      </c>
      <c r="D241" s="120">
        <v>87.8</v>
      </c>
      <c r="E241">
        <v>88.3</v>
      </c>
      <c r="F241">
        <v>81</v>
      </c>
      <c r="G241">
        <v>92.1</v>
      </c>
      <c r="H241">
        <v>110.2</v>
      </c>
      <c r="I241">
        <v>83.3</v>
      </c>
      <c r="J241">
        <v>84.6</v>
      </c>
      <c r="K241">
        <v>98.9</v>
      </c>
      <c r="L241">
        <v>70</v>
      </c>
      <c r="M241">
        <v>88.8</v>
      </c>
    </row>
    <row r="242" spans="1:13">
      <c r="A242" s="118">
        <v>32599</v>
      </c>
      <c r="B242" s="120">
        <v>323296</v>
      </c>
      <c r="C242" s="120">
        <v>309845</v>
      </c>
      <c r="D242" s="120">
        <v>89.3</v>
      </c>
      <c r="E242">
        <v>90.3</v>
      </c>
      <c r="F242">
        <v>81.7</v>
      </c>
      <c r="G242">
        <v>91.6</v>
      </c>
      <c r="H242">
        <v>111.6</v>
      </c>
      <c r="I242">
        <v>86.6</v>
      </c>
      <c r="J242">
        <v>86.1</v>
      </c>
      <c r="K242">
        <v>99.6</v>
      </c>
      <c r="L242">
        <v>72.599999999999994</v>
      </c>
      <c r="M242">
        <v>90.4</v>
      </c>
    </row>
    <row r="243" spans="1:13">
      <c r="A243" s="118">
        <v>32629</v>
      </c>
      <c r="B243" s="120">
        <v>335471</v>
      </c>
      <c r="C243" s="120">
        <v>288276</v>
      </c>
      <c r="D243" s="120">
        <v>89.8</v>
      </c>
      <c r="E243">
        <v>90.7</v>
      </c>
      <c r="F243">
        <v>82</v>
      </c>
      <c r="G243">
        <v>91.8</v>
      </c>
      <c r="H243">
        <v>111.7</v>
      </c>
      <c r="I243">
        <v>88.2</v>
      </c>
      <c r="J243">
        <v>86.1</v>
      </c>
      <c r="K243">
        <v>99.8</v>
      </c>
      <c r="L243">
        <v>72.7</v>
      </c>
      <c r="M243">
        <v>91.7</v>
      </c>
    </row>
    <row r="244" spans="1:13">
      <c r="A244" s="118">
        <v>32660</v>
      </c>
      <c r="B244" s="120">
        <v>537141</v>
      </c>
      <c r="C244" s="120">
        <v>299783</v>
      </c>
      <c r="D244" s="120">
        <v>89.8</v>
      </c>
      <c r="E244">
        <v>90.5</v>
      </c>
      <c r="F244">
        <v>82.5</v>
      </c>
      <c r="G244">
        <v>92</v>
      </c>
      <c r="H244">
        <v>111.7</v>
      </c>
      <c r="I244">
        <v>88.4</v>
      </c>
      <c r="J244">
        <v>86.1</v>
      </c>
      <c r="K244">
        <v>100.1</v>
      </c>
      <c r="L244">
        <v>72.7</v>
      </c>
      <c r="M244">
        <v>90.6</v>
      </c>
    </row>
    <row r="245" spans="1:13">
      <c r="A245" s="118">
        <v>32690</v>
      </c>
      <c r="B245" s="120">
        <v>511459</v>
      </c>
      <c r="C245" s="120">
        <v>343054</v>
      </c>
      <c r="D245" s="120">
        <v>89.6</v>
      </c>
      <c r="E245">
        <v>90.3</v>
      </c>
      <c r="F245">
        <v>82.7</v>
      </c>
      <c r="G245">
        <v>92.1</v>
      </c>
      <c r="H245">
        <v>111.6</v>
      </c>
      <c r="I245">
        <v>86.7</v>
      </c>
      <c r="J245">
        <v>86.2</v>
      </c>
      <c r="K245">
        <v>100.2</v>
      </c>
      <c r="L245">
        <v>72.7</v>
      </c>
      <c r="M245">
        <v>90.6</v>
      </c>
    </row>
    <row r="246" spans="1:13">
      <c r="A246" s="118">
        <v>32721</v>
      </c>
      <c r="B246" s="120">
        <v>372937</v>
      </c>
      <c r="C246" s="120">
        <v>309381</v>
      </c>
      <c r="D246" s="120">
        <v>89.5</v>
      </c>
      <c r="E246">
        <v>90.3</v>
      </c>
      <c r="F246">
        <v>82.7</v>
      </c>
      <c r="G246">
        <v>92.2</v>
      </c>
      <c r="H246">
        <v>111.5</v>
      </c>
      <c r="I246">
        <v>84</v>
      </c>
      <c r="J246">
        <v>86.1</v>
      </c>
      <c r="K246">
        <v>100.3</v>
      </c>
      <c r="L246">
        <v>72.7</v>
      </c>
      <c r="M246">
        <v>91.2</v>
      </c>
    </row>
    <row r="247" spans="1:13">
      <c r="A247" s="118">
        <v>32752</v>
      </c>
      <c r="B247" s="120">
        <v>329671</v>
      </c>
      <c r="C247" s="120">
        <v>292242</v>
      </c>
      <c r="D247" s="120">
        <v>90.3</v>
      </c>
      <c r="E247">
        <v>91.6</v>
      </c>
      <c r="F247">
        <v>82.8</v>
      </c>
      <c r="G247">
        <v>92.2</v>
      </c>
      <c r="H247">
        <v>111.7</v>
      </c>
      <c r="I247">
        <v>89.1</v>
      </c>
      <c r="J247">
        <v>86.2</v>
      </c>
      <c r="K247">
        <v>100.2</v>
      </c>
      <c r="L247">
        <v>72.7</v>
      </c>
      <c r="M247">
        <v>90.7</v>
      </c>
    </row>
    <row r="248" spans="1:13">
      <c r="A248" s="118">
        <v>32782</v>
      </c>
      <c r="B248" s="120">
        <v>338815</v>
      </c>
      <c r="C248" s="120">
        <v>306770</v>
      </c>
      <c r="D248" s="120">
        <v>91</v>
      </c>
      <c r="E248">
        <v>93.1</v>
      </c>
      <c r="F248">
        <v>83</v>
      </c>
      <c r="G248">
        <v>92.4</v>
      </c>
      <c r="H248">
        <v>111.8</v>
      </c>
      <c r="I248">
        <v>90.3</v>
      </c>
      <c r="J248">
        <v>86.1</v>
      </c>
      <c r="K248">
        <v>100.4</v>
      </c>
      <c r="L248">
        <v>72.7</v>
      </c>
      <c r="M248">
        <v>91.3</v>
      </c>
    </row>
    <row r="249" spans="1:13">
      <c r="A249" s="118">
        <v>32813</v>
      </c>
      <c r="B249" s="120">
        <v>362110</v>
      </c>
      <c r="C249" s="120">
        <v>298057</v>
      </c>
      <c r="D249" s="120">
        <v>90</v>
      </c>
      <c r="E249">
        <v>90</v>
      </c>
      <c r="F249">
        <v>83</v>
      </c>
      <c r="G249">
        <v>92.6</v>
      </c>
      <c r="H249">
        <v>111.8</v>
      </c>
      <c r="I249">
        <v>91</v>
      </c>
      <c r="J249">
        <v>86.1</v>
      </c>
      <c r="K249">
        <v>100.3</v>
      </c>
      <c r="L249">
        <v>72.7</v>
      </c>
      <c r="M249">
        <v>90.8</v>
      </c>
    </row>
    <row r="250" spans="1:13">
      <c r="A250" s="118">
        <v>32843</v>
      </c>
      <c r="B250" s="120">
        <v>940551</v>
      </c>
      <c r="C250" s="120">
        <v>443909</v>
      </c>
      <c r="D250" s="120">
        <v>90.1</v>
      </c>
      <c r="E250">
        <v>90</v>
      </c>
      <c r="F250">
        <v>83.2</v>
      </c>
      <c r="G250">
        <v>92.7</v>
      </c>
      <c r="H250">
        <v>111.7</v>
      </c>
      <c r="I250">
        <v>90.8</v>
      </c>
      <c r="J250">
        <v>86.1</v>
      </c>
      <c r="K250">
        <v>100.4</v>
      </c>
      <c r="L250">
        <v>72.7</v>
      </c>
      <c r="M250">
        <v>91.3</v>
      </c>
    </row>
    <row r="251" spans="1:13">
      <c r="A251" s="118">
        <v>32874</v>
      </c>
      <c r="B251" s="120">
        <v>323690</v>
      </c>
      <c r="C251" s="120">
        <v>311562</v>
      </c>
      <c r="D251" s="120">
        <v>90.5</v>
      </c>
      <c r="E251">
        <v>91.6</v>
      </c>
      <c r="F251">
        <v>83.6</v>
      </c>
      <c r="G251">
        <v>92.9</v>
      </c>
      <c r="H251">
        <v>111.8</v>
      </c>
      <c r="I251">
        <v>87.5</v>
      </c>
      <c r="J251">
        <v>85.6</v>
      </c>
      <c r="K251">
        <v>100.7</v>
      </c>
      <c r="L251">
        <v>72.8</v>
      </c>
      <c r="M251">
        <v>92.2</v>
      </c>
    </row>
    <row r="252" spans="1:13">
      <c r="A252" s="118">
        <v>32905</v>
      </c>
      <c r="B252" s="120">
        <v>349586</v>
      </c>
      <c r="C252" s="120">
        <v>285714</v>
      </c>
      <c r="D252" s="120">
        <v>90.6</v>
      </c>
      <c r="E252">
        <v>92.5</v>
      </c>
      <c r="F252">
        <v>83.6</v>
      </c>
      <c r="G252">
        <v>93</v>
      </c>
      <c r="H252">
        <v>111.6</v>
      </c>
      <c r="I252">
        <v>86</v>
      </c>
      <c r="J252">
        <v>85.6</v>
      </c>
      <c r="K252">
        <v>100.6</v>
      </c>
      <c r="L252">
        <v>72.8</v>
      </c>
      <c r="M252">
        <v>92.2</v>
      </c>
    </row>
    <row r="253" spans="1:13">
      <c r="A253" s="118">
        <v>32933</v>
      </c>
      <c r="B253" s="120">
        <v>369755</v>
      </c>
      <c r="C253" s="120">
        <v>357003</v>
      </c>
      <c r="D253" s="120">
        <v>91</v>
      </c>
      <c r="E253">
        <v>92.8</v>
      </c>
      <c r="F253">
        <v>83.8</v>
      </c>
      <c r="G253">
        <v>93.1</v>
      </c>
      <c r="H253">
        <v>111.4</v>
      </c>
      <c r="I253">
        <v>88.1</v>
      </c>
      <c r="J253">
        <v>85.6</v>
      </c>
      <c r="K253">
        <v>100.9</v>
      </c>
      <c r="L253">
        <v>72.900000000000006</v>
      </c>
      <c r="M253">
        <v>92.3</v>
      </c>
    </row>
    <row r="254" spans="1:13">
      <c r="A254" s="118">
        <v>32964</v>
      </c>
      <c r="B254" s="120">
        <v>348480</v>
      </c>
      <c r="C254" s="120">
        <v>335490</v>
      </c>
      <c r="D254" s="120">
        <v>91.7</v>
      </c>
      <c r="E254">
        <v>93.2</v>
      </c>
      <c r="F254">
        <v>84.1</v>
      </c>
      <c r="G254">
        <v>93.3</v>
      </c>
      <c r="H254">
        <v>111.7</v>
      </c>
      <c r="I254">
        <v>90.7</v>
      </c>
      <c r="J254">
        <v>86.2</v>
      </c>
      <c r="K254">
        <v>100.6</v>
      </c>
      <c r="L254">
        <v>76.400000000000006</v>
      </c>
      <c r="M254">
        <v>93.4</v>
      </c>
    </row>
    <row r="255" spans="1:13">
      <c r="A255" s="118">
        <v>32994</v>
      </c>
      <c r="B255" s="120">
        <v>323224</v>
      </c>
      <c r="C255" s="120">
        <v>310980</v>
      </c>
      <c r="D255" s="120">
        <v>92.2</v>
      </c>
      <c r="E255">
        <v>93.9</v>
      </c>
      <c r="F255">
        <v>84.4</v>
      </c>
      <c r="G255">
        <v>93.5</v>
      </c>
      <c r="H255">
        <v>111.6</v>
      </c>
      <c r="I255">
        <v>92.4</v>
      </c>
      <c r="J255">
        <v>86.2</v>
      </c>
      <c r="K255">
        <v>100.6</v>
      </c>
      <c r="L255">
        <v>76.5</v>
      </c>
      <c r="M255">
        <v>94.1</v>
      </c>
    </row>
    <row r="256" spans="1:13">
      <c r="A256" s="118">
        <v>33025</v>
      </c>
      <c r="B256" s="120">
        <v>595133</v>
      </c>
      <c r="C256" s="120">
        <v>310861</v>
      </c>
      <c r="D256" s="120">
        <v>91.8</v>
      </c>
      <c r="E256">
        <v>92.7</v>
      </c>
      <c r="F256">
        <v>84.7</v>
      </c>
      <c r="G256">
        <v>93.6</v>
      </c>
      <c r="H256">
        <v>111.5</v>
      </c>
      <c r="I256">
        <v>92.2</v>
      </c>
      <c r="J256">
        <v>86.2</v>
      </c>
      <c r="K256">
        <v>100.6</v>
      </c>
      <c r="L256">
        <v>76.5</v>
      </c>
      <c r="M256">
        <v>93</v>
      </c>
    </row>
    <row r="257" spans="1:13">
      <c r="A257" s="118">
        <v>33055</v>
      </c>
      <c r="B257" s="120">
        <v>532404</v>
      </c>
      <c r="C257" s="120">
        <v>353414</v>
      </c>
      <c r="D257" s="120">
        <v>91.6</v>
      </c>
      <c r="E257">
        <v>92.5</v>
      </c>
      <c r="F257">
        <v>84.9</v>
      </c>
      <c r="G257">
        <v>93.8</v>
      </c>
      <c r="H257">
        <v>111.3</v>
      </c>
      <c r="I257">
        <v>90.6</v>
      </c>
      <c r="J257">
        <v>86.3</v>
      </c>
      <c r="K257">
        <v>100.7</v>
      </c>
      <c r="L257">
        <v>76.5</v>
      </c>
      <c r="M257">
        <v>93.4</v>
      </c>
    </row>
    <row r="258" spans="1:13">
      <c r="A258" s="118">
        <v>33086</v>
      </c>
      <c r="B258" s="120">
        <v>384387</v>
      </c>
      <c r="C258" s="120">
        <v>322946</v>
      </c>
      <c r="D258" s="120">
        <v>92</v>
      </c>
      <c r="E258">
        <v>93.8</v>
      </c>
      <c r="F258">
        <v>85.1</v>
      </c>
      <c r="G258">
        <v>93.9</v>
      </c>
      <c r="H258">
        <v>111.2</v>
      </c>
      <c r="I258">
        <v>87.9</v>
      </c>
      <c r="J258">
        <v>86.3</v>
      </c>
      <c r="K258">
        <v>100.8</v>
      </c>
      <c r="L258">
        <v>76.5</v>
      </c>
      <c r="M258">
        <v>94.7</v>
      </c>
    </row>
    <row r="259" spans="1:13">
      <c r="A259" s="118">
        <v>33117</v>
      </c>
      <c r="B259" s="120">
        <v>338100</v>
      </c>
      <c r="C259" s="120">
        <v>307974</v>
      </c>
      <c r="D259" s="120">
        <v>92.7</v>
      </c>
      <c r="E259">
        <v>94.8</v>
      </c>
      <c r="F259">
        <v>85.2</v>
      </c>
      <c r="G259">
        <v>94.2</v>
      </c>
      <c r="H259">
        <v>111.5</v>
      </c>
      <c r="I259">
        <v>92.9</v>
      </c>
      <c r="J259">
        <v>86.3</v>
      </c>
      <c r="K259">
        <v>100.8</v>
      </c>
      <c r="L259">
        <v>76.5</v>
      </c>
      <c r="M259">
        <v>93.7</v>
      </c>
    </row>
    <row r="260" spans="1:13">
      <c r="A260" s="118">
        <v>33147</v>
      </c>
      <c r="B260" s="120">
        <v>359190</v>
      </c>
      <c r="C260" s="120">
        <v>314770</v>
      </c>
      <c r="D260" s="120">
        <v>93.7</v>
      </c>
      <c r="E260">
        <v>96.7</v>
      </c>
      <c r="F260">
        <v>85.4</v>
      </c>
      <c r="G260">
        <v>96</v>
      </c>
      <c r="H260">
        <v>111.4</v>
      </c>
      <c r="I260">
        <v>94.4</v>
      </c>
      <c r="J260">
        <v>86.4</v>
      </c>
      <c r="K260">
        <v>102.2</v>
      </c>
      <c r="L260">
        <v>76.5</v>
      </c>
      <c r="M260">
        <v>93.7</v>
      </c>
    </row>
    <row r="261" spans="1:13">
      <c r="A261" s="118">
        <v>33178</v>
      </c>
      <c r="B261" s="120">
        <v>346995</v>
      </c>
      <c r="C261" s="120">
        <v>303178</v>
      </c>
      <c r="D261" s="120">
        <v>93.6</v>
      </c>
      <c r="E261">
        <v>95.3</v>
      </c>
      <c r="F261">
        <v>85.8</v>
      </c>
      <c r="G261">
        <v>97.3</v>
      </c>
      <c r="H261">
        <v>111.5</v>
      </c>
      <c r="I261">
        <v>95</v>
      </c>
      <c r="J261">
        <v>86.5</v>
      </c>
      <c r="K261">
        <v>103</v>
      </c>
      <c r="L261">
        <v>76.5</v>
      </c>
      <c r="M261">
        <v>93.9</v>
      </c>
    </row>
    <row r="262" spans="1:13">
      <c r="A262" s="118">
        <v>33208</v>
      </c>
      <c r="B262" s="120">
        <v>1015517</v>
      </c>
      <c r="C262" s="120">
        <v>465243</v>
      </c>
      <c r="D262" s="120">
        <v>93.5</v>
      </c>
      <c r="E262">
        <v>94.6</v>
      </c>
      <c r="F262">
        <v>86</v>
      </c>
      <c r="G262">
        <v>97.7</v>
      </c>
      <c r="H262">
        <v>111.6</v>
      </c>
      <c r="I262">
        <v>95</v>
      </c>
      <c r="J262">
        <v>86.5</v>
      </c>
      <c r="K262">
        <v>103.1</v>
      </c>
      <c r="L262">
        <v>76.5</v>
      </c>
      <c r="M262">
        <v>94</v>
      </c>
    </row>
    <row r="263" spans="1:13">
      <c r="A263" s="118">
        <v>33239</v>
      </c>
      <c r="B263" s="120">
        <v>342597</v>
      </c>
      <c r="C263" s="120">
        <v>325913</v>
      </c>
      <c r="D263" s="120">
        <v>94.1</v>
      </c>
      <c r="E263">
        <v>97.3</v>
      </c>
      <c r="F263">
        <v>86.2</v>
      </c>
      <c r="G263">
        <v>97.5</v>
      </c>
      <c r="H263">
        <v>111.6</v>
      </c>
      <c r="I263">
        <v>91.2</v>
      </c>
      <c r="J263">
        <v>86.4</v>
      </c>
      <c r="K263">
        <v>102.9</v>
      </c>
      <c r="L263">
        <v>76.5</v>
      </c>
      <c r="M263">
        <v>95.5</v>
      </c>
    </row>
    <row r="264" spans="1:13">
      <c r="A264" s="118">
        <v>33270</v>
      </c>
      <c r="B264" s="120">
        <v>360843</v>
      </c>
      <c r="C264" s="120">
        <v>291514</v>
      </c>
      <c r="D264" s="120">
        <v>93.8</v>
      </c>
      <c r="E264">
        <v>97.1</v>
      </c>
      <c r="F264">
        <v>86.3</v>
      </c>
      <c r="G264">
        <v>97.1</v>
      </c>
      <c r="H264">
        <v>111.7</v>
      </c>
      <c r="I264">
        <v>89.6</v>
      </c>
      <c r="J264">
        <v>86.4</v>
      </c>
      <c r="K264">
        <v>102.6</v>
      </c>
      <c r="L264">
        <v>76.8</v>
      </c>
      <c r="M264">
        <v>94.7</v>
      </c>
    </row>
    <row r="265" spans="1:13">
      <c r="A265" s="118">
        <v>33298</v>
      </c>
      <c r="B265" s="120">
        <v>391904</v>
      </c>
      <c r="C265" s="120">
        <v>372842</v>
      </c>
      <c r="D265" s="120">
        <v>94.3</v>
      </c>
      <c r="E265">
        <v>97.7</v>
      </c>
      <c r="F265">
        <v>86.4</v>
      </c>
      <c r="G265">
        <v>96.7</v>
      </c>
      <c r="H265">
        <v>111.8</v>
      </c>
      <c r="I265">
        <v>92</v>
      </c>
      <c r="J265">
        <v>86.5</v>
      </c>
      <c r="K265">
        <v>102.4</v>
      </c>
      <c r="L265">
        <v>77</v>
      </c>
      <c r="M265">
        <v>95.1</v>
      </c>
    </row>
    <row r="266" spans="1:13">
      <c r="A266" s="118">
        <v>33329</v>
      </c>
      <c r="B266" s="120">
        <v>378168</v>
      </c>
      <c r="C266" s="120">
        <v>345588</v>
      </c>
      <c r="D266" s="120">
        <v>94.8</v>
      </c>
      <c r="E266">
        <v>98.1</v>
      </c>
      <c r="F266">
        <v>86.7</v>
      </c>
      <c r="G266">
        <v>96.3</v>
      </c>
      <c r="H266">
        <v>112.1</v>
      </c>
      <c r="I266">
        <v>94.6</v>
      </c>
      <c r="J266">
        <v>86.6</v>
      </c>
      <c r="K266">
        <v>101.4</v>
      </c>
      <c r="L266">
        <v>79.900000000000006</v>
      </c>
      <c r="M266">
        <v>96.2</v>
      </c>
    </row>
    <row r="267" spans="1:13">
      <c r="A267" s="118">
        <v>33359</v>
      </c>
      <c r="B267" s="120">
        <v>330920</v>
      </c>
      <c r="C267" s="120">
        <v>324445</v>
      </c>
      <c r="D267" s="120">
        <v>95.3</v>
      </c>
      <c r="E267">
        <v>98.5</v>
      </c>
      <c r="F267">
        <v>87</v>
      </c>
      <c r="G267">
        <v>96.2</v>
      </c>
      <c r="H267">
        <v>112.4</v>
      </c>
      <c r="I267">
        <v>96.8</v>
      </c>
      <c r="J267">
        <v>86.6</v>
      </c>
      <c r="K267">
        <v>101.4</v>
      </c>
      <c r="L267">
        <v>80</v>
      </c>
      <c r="M267">
        <v>96.6</v>
      </c>
    </row>
    <row r="268" spans="1:13">
      <c r="A268" s="118">
        <v>33390</v>
      </c>
      <c r="B268" s="120">
        <v>649012</v>
      </c>
      <c r="C268" s="120">
        <v>340084</v>
      </c>
      <c r="D268" s="120">
        <v>94.9</v>
      </c>
      <c r="E268">
        <v>97.3</v>
      </c>
      <c r="F268">
        <v>87.4</v>
      </c>
      <c r="G268">
        <v>96.2</v>
      </c>
      <c r="H268">
        <v>112.5</v>
      </c>
      <c r="I268">
        <v>96.9</v>
      </c>
      <c r="J268">
        <v>86.6</v>
      </c>
      <c r="K268">
        <v>101.3</v>
      </c>
      <c r="L268">
        <v>80</v>
      </c>
      <c r="M268">
        <v>96</v>
      </c>
    </row>
    <row r="269" spans="1:13">
      <c r="A269" s="118">
        <v>33420</v>
      </c>
      <c r="B269" s="120">
        <v>540009</v>
      </c>
      <c r="C269" s="120">
        <v>365211</v>
      </c>
      <c r="D269" s="120">
        <v>94.8</v>
      </c>
      <c r="E269">
        <v>97.3</v>
      </c>
      <c r="F269">
        <v>87.8</v>
      </c>
      <c r="G269">
        <v>96.2</v>
      </c>
      <c r="H269">
        <v>112.5</v>
      </c>
      <c r="I269">
        <v>94.8</v>
      </c>
      <c r="J269">
        <v>86.7</v>
      </c>
      <c r="K269">
        <v>101.7</v>
      </c>
      <c r="L269">
        <v>80</v>
      </c>
      <c r="M269">
        <v>96.1</v>
      </c>
    </row>
    <row r="270" spans="1:13">
      <c r="A270" s="118">
        <v>33451</v>
      </c>
      <c r="B270" s="120">
        <v>402161</v>
      </c>
      <c r="C270" s="120">
        <v>338691</v>
      </c>
      <c r="D270" s="120">
        <v>95</v>
      </c>
      <c r="E270">
        <v>98.4</v>
      </c>
      <c r="F270">
        <v>87.9</v>
      </c>
      <c r="G270">
        <v>96.2</v>
      </c>
      <c r="H270">
        <v>112.4</v>
      </c>
      <c r="I270">
        <v>92</v>
      </c>
      <c r="J270">
        <v>86.7</v>
      </c>
      <c r="K270">
        <v>101.8</v>
      </c>
      <c r="L270">
        <v>80</v>
      </c>
      <c r="M270">
        <v>96.9</v>
      </c>
    </row>
    <row r="271" spans="1:13">
      <c r="A271" s="118">
        <v>33482</v>
      </c>
      <c r="B271" s="120">
        <v>345918</v>
      </c>
      <c r="C271" s="120">
        <v>313451</v>
      </c>
      <c r="D271" s="120">
        <v>95.2</v>
      </c>
      <c r="E271">
        <v>97.6</v>
      </c>
      <c r="F271">
        <v>88</v>
      </c>
      <c r="G271">
        <v>96.2</v>
      </c>
      <c r="H271">
        <v>112.7</v>
      </c>
      <c r="I271">
        <v>97.8</v>
      </c>
      <c r="J271">
        <v>86.7</v>
      </c>
      <c r="K271">
        <v>101.7</v>
      </c>
      <c r="L271">
        <v>80</v>
      </c>
      <c r="M271">
        <v>95.8</v>
      </c>
    </row>
    <row r="272" spans="1:13">
      <c r="A272" s="118">
        <v>33512</v>
      </c>
      <c r="B272" s="120">
        <v>383675</v>
      </c>
      <c r="C272" s="120">
        <v>329524</v>
      </c>
      <c r="D272" s="120">
        <v>96.2</v>
      </c>
      <c r="E272">
        <v>100</v>
      </c>
      <c r="F272">
        <v>88.2</v>
      </c>
      <c r="G272">
        <v>96.2</v>
      </c>
      <c r="H272">
        <v>113</v>
      </c>
      <c r="I272">
        <v>99</v>
      </c>
      <c r="J272">
        <v>86.6</v>
      </c>
      <c r="K272">
        <v>101.8</v>
      </c>
      <c r="L272">
        <v>80</v>
      </c>
      <c r="M272">
        <v>96.5</v>
      </c>
    </row>
    <row r="273" spans="1:13">
      <c r="A273" s="118">
        <v>33543</v>
      </c>
      <c r="B273" s="120">
        <v>361189</v>
      </c>
      <c r="C273" s="120">
        <v>319598</v>
      </c>
      <c r="D273" s="120">
        <v>96.4</v>
      </c>
      <c r="E273">
        <v>100.2</v>
      </c>
      <c r="F273">
        <v>88.3</v>
      </c>
      <c r="G273">
        <v>96.3</v>
      </c>
      <c r="H273">
        <v>113.2</v>
      </c>
      <c r="I273">
        <v>99.7</v>
      </c>
      <c r="J273">
        <v>86.6</v>
      </c>
      <c r="K273">
        <v>101.8</v>
      </c>
      <c r="L273">
        <v>80</v>
      </c>
      <c r="M273">
        <v>96.9</v>
      </c>
    </row>
    <row r="274" spans="1:13">
      <c r="A274" s="118">
        <v>33573</v>
      </c>
      <c r="B274" s="120">
        <v>1079950</v>
      </c>
      <c r="C274" s="120">
        <v>478814</v>
      </c>
      <c r="D274" s="120">
        <v>95.9</v>
      </c>
      <c r="E274">
        <v>98.6</v>
      </c>
      <c r="F274">
        <v>88.5</v>
      </c>
      <c r="G274">
        <v>96.4</v>
      </c>
      <c r="H274">
        <v>113.1</v>
      </c>
      <c r="I274">
        <v>99.5</v>
      </c>
      <c r="J274">
        <v>86.6</v>
      </c>
      <c r="K274">
        <v>102.5</v>
      </c>
      <c r="L274">
        <v>80</v>
      </c>
      <c r="M274">
        <v>96.9</v>
      </c>
    </row>
    <row r="275" spans="1:13">
      <c r="A275" s="118">
        <v>33604</v>
      </c>
      <c r="B275" s="120">
        <v>353828</v>
      </c>
      <c r="C275" s="120">
        <v>332457</v>
      </c>
      <c r="D275" s="120">
        <v>95.8</v>
      </c>
      <c r="E275">
        <v>98.9</v>
      </c>
      <c r="F275">
        <v>88.6</v>
      </c>
      <c r="G275">
        <v>96.4</v>
      </c>
      <c r="H275">
        <v>113</v>
      </c>
      <c r="I275">
        <v>94.8</v>
      </c>
      <c r="J275">
        <v>87.3</v>
      </c>
      <c r="K275">
        <v>102.7</v>
      </c>
      <c r="L275">
        <v>80</v>
      </c>
      <c r="M275">
        <v>97.2</v>
      </c>
    </row>
    <row r="276" spans="1:13">
      <c r="A276" s="118">
        <v>33635</v>
      </c>
      <c r="B276" s="120">
        <v>376033</v>
      </c>
      <c r="C276" s="120">
        <v>316180</v>
      </c>
      <c r="D276" s="120">
        <v>95.7</v>
      </c>
      <c r="E276">
        <v>98.7</v>
      </c>
      <c r="F276">
        <v>88.8</v>
      </c>
      <c r="G276">
        <v>96.3</v>
      </c>
      <c r="H276">
        <v>113.1</v>
      </c>
      <c r="I276">
        <v>93.6</v>
      </c>
      <c r="J276">
        <v>87.2</v>
      </c>
      <c r="K276">
        <v>102.6</v>
      </c>
      <c r="L276">
        <v>80</v>
      </c>
      <c r="M276">
        <v>97.9</v>
      </c>
    </row>
    <row r="277" spans="1:13">
      <c r="A277" s="118">
        <v>33664</v>
      </c>
      <c r="B277" s="120">
        <v>401772</v>
      </c>
      <c r="C277" s="120">
        <v>385660</v>
      </c>
      <c r="D277" s="120">
        <v>96.1</v>
      </c>
      <c r="E277">
        <v>98.9</v>
      </c>
      <c r="F277">
        <v>89</v>
      </c>
      <c r="G277">
        <v>96.3</v>
      </c>
      <c r="H277">
        <v>113.1</v>
      </c>
      <c r="I277">
        <v>96.1</v>
      </c>
      <c r="J277">
        <v>87.3</v>
      </c>
      <c r="K277">
        <v>102.6</v>
      </c>
      <c r="L277">
        <v>80.099999999999994</v>
      </c>
      <c r="M277">
        <v>98.3</v>
      </c>
    </row>
    <row r="278" spans="1:13">
      <c r="A278" s="118">
        <v>33695</v>
      </c>
      <c r="B278" s="120">
        <v>373928</v>
      </c>
      <c r="C278" s="120">
        <v>354373</v>
      </c>
      <c r="D278" s="120">
        <v>97.1</v>
      </c>
      <c r="E278">
        <v>100.2</v>
      </c>
      <c r="F278">
        <v>89.5</v>
      </c>
      <c r="G278">
        <v>96.4</v>
      </c>
      <c r="H278">
        <v>113.5</v>
      </c>
      <c r="I278">
        <v>98.8</v>
      </c>
      <c r="J278">
        <v>89.2</v>
      </c>
      <c r="K278">
        <v>102.6</v>
      </c>
      <c r="L278">
        <v>83.4</v>
      </c>
      <c r="M278">
        <v>99.3</v>
      </c>
    </row>
    <row r="279" spans="1:13">
      <c r="A279" s="118">
        <v>33725</v>
      </c>
      <c r="B279" s="120">
        <v>364227</v>
      </c>
      <c r="C279" s="120">
        <v>335770</v>
      </c>
      <c r="D279" s="120">
        <v>97.2</v>
      </c>
      <c r="E279">
        <v>99.6</v>
      </c>
      <c r="F279">
        <v>89.9</v>
      </c>
      <c r="G279">
        <v>96.4</v>
      </c>
      <c r="H279">
        <v>113.7</v>
      </c>
      <c r="I279">
        <v>100.4</v>
      </c>
      <c r="J279">
        <v>89.2</v>
      </c>
      <c r="K279">
        <v>102.6</v>
      </c>
      <c r="L279">
        <v>83.5</v>
      </c>
      <c r="M279">
        <v>99.5</v>
      </c>
    </row>
    <row r="280" spans="1:13">
      <c r="A280" s="118">
        <v>33756</v>
      </c>
      <c r="B280" s="120">
        <v>653040</v>
      </c>
      <c r="C280" s="120">
        <v>335499</v>
      </c>
      <c r="D280" s="120">
        <v>97.1</v>
      </c>
      <c r="E280">
        <v>98.9</v>
      </c>
      <c r="F280">
        <v>90.2</v>
      </c>
      <c r="G280">
        <v>96.5</v>
      </c>
      <c r="H280">
        <v>113.7</v>
      </c>
      <c r="I280">
        <v>100.4</v>
      </c>
      <c r="J280">
        <v>89.3</v>
      </c>
      <c r="K280">
        <v>102.6</v>
      </c>
      <c r="L280">
        <v>83.5</v>
      </c>
      <c r="M280">
        <v>99.3</v>
      </c>
    </row>
    <row r="281" spans="1:13">
      <c r="A281" s="118">
        <v>33786</v>
      </c>
      <c r="B281" s="120">
        <v>579949</v>
      </c>
      <c r="C281" s="120">
        <v>373708</v>
      </c>
      <c r="D281" s="120">
        <v>96.4</v>
      </c>
      <c r="E281">
        <v>97.6</v>
      </c>
      <c r="F281">
        <v>90.5</v>
      </c>
      <c r="G281">
        <v>96.5</v>
      </c>
      <c r="H281">
        <v>113.7</v>
      </c>
      <c r="I281">
        <v>97.4</v>
      </c>
      <c r="J281">
        <v>89.3</v>
      </c>
      <c r="K281">
        <v>102</v>
      </c>
      <c r="L281">
        <v>83.5</v>
      </c>
      <c r="M281">
        <v>99.3</v>
      </c>
    </row>
    <row r="282" spans="1:13">
      <c r="A282" s="118">
        <v>33817</v>
      </c>
      <c r="B282" s="120">
        <v>411070</v>
      </c>
      <c r="C282" s="120">
        <v>347430</v>
      </c>
      <c r="D282" s="120">
        <v>96.7</v>
      </c>
      <c r="E282">
        <v>98.7</v>
      </c>
      <c r="F282">
        <v>90.6</v>
      </c>
      <c r="G282">
        <v>96.5</v>
      </c>
      <c r="H282">
        <v>113.8</v>
      </c>
      <c r="I282">
        <v>95</v>
      </c>
      <c r="J282">
        <v>89.2</v>
      </c>
      <c r="K282">
        <v>102.1</v>
      </c>
      <c r="L282">
        <v>83.5</v>
      </c>
      <c r="M282">
        <v>100.3</v>
      </c>
    </row>
    <row r="283" spans="1:13">
      <c r="A283" s="118">
        <v>33848</v>
      </c>
      <c r="B283" s="120">
        <v>360492</v>
      </c>
      <c r="C283" s="120">
        <v>323662</v>
      </c>
      <c r="D283" s="120">
        <v>97.1</v>
      </c>
      <c r="E283">
        <v>99</v>
      </c>
      <c r="F283">
        <v>90.7</v>
      </c>
      <c r="G283">
        <v>96.6</v>
      </c>
      <c r="H283">
        <v>114.1</v>
      </c>
      <c r="I283">
        <v>99.9</v>
      </c>
      <c r="J283">
        <v>89.3</v>
      </c>
      <c r="K283">
        <v>102.2</v>
      </c>
      <c r="L283">
        <v>83.5</v>
      </c>
      <c r="M283">
        <v>99.7</v>
      </c>
    </row>
    <row r="284" spans="1:13">
      <c r="A284" s="118">
        <v>33878</v>
      </c>
      <c r="B284" s="120">
        <v>393006</v>
      </c>
      <c r="C284" s="120">
        <v>330387</v>
      </c>
      <c r="D284" s="120">
        <v>97.2</v>
      </c>
      <c r="E284">
        <v>98.7</v>
      </c>
      <c r="F284">
        <v>90.9</v>
      </c>
      <c r="G284">
        <v>96.9</v>
      </c>
      <c r="H284">
        <v>114.3</v>
      </c>
      <c r="I284">
        <v>100.9</v>
      </c>
      <c r="J284">
        <v>89.3</v>
      </c>
      <c r="K284">
        <v>102.5</v>
      </c>
      <c r="L284">
        <v>83.5</v>
      </c>
      <c r="M284">
        <v>99.5</v>
      </c>
    </row>
    <row r="285" spans="1:13">
      <c r="A285" s="118">
        <v>33909</v>
      </c>
      <c r="B285" s="120">
        <v>368225</v>
      </c>
      <c r="C285" s="120">
        <v>327874</v>
      </c>
      <c r="D285" s="120">
        <v>97</v>
      </c>
      <c r="E285">
        <v>97.7</v>
      </c>
      <c r="F285">
        <v>91</v>
      </c>
      <c r="G285">
        <v>97</v>
      </c>
      <c r="H285">
        <v>114.3</v>
      </c>
      <c r="I285">
        <v>101.4</v>
      </c>
      <c r="J285">
        <v>89.3</v>
      </c>
      <c r="K285">
        <v>102.6</v>
      </c>
      <c r="L285">
        <v>83.5</v>
      </c>
      <c r="M285">
        <v>99.5</v>
      </c>
    </row>
    <row r="286" spans="1:13">
      <c r="A286" s="118">
        <v>33939</v>
      </c>
      <c r="B286" s="120">
        <v>1049289</v>
      </c>
      <c r="C286" s="120">
        <v>470840</v>
      </c>
      <c r="D286" s="120">
        <v>97</v>
      </c>
      <c r="E286">
        <v>97.5</v>
      </c>
      <c r="F286">
        <v>91.3</v>
      </c>
      <c r="G286">
        <v>97</v>
      </c>
      <c r="H286">
        <v>114.1</v>
      </c>
      <c r="I286">
        <v>100.9</v>
      </c>
      <c r="J286">
        <v>89.1</v>
      </c>
      <c r="K286">
        <v>102.8</v>
      </c>
      <c r="L286">
        <v>83.5</v>
      </c>
      <c r="M286">
        <v>100</v>
      </c>
    </row>
    <row r="287" spans="1:13">
      <c r="A287" s="118">
        <v>33970</v>
      </c>
      <c r="B287" s="120">
        <v>367370</v>
      </c>
      <c r="C287" s="120">
        <v>338310</v>
      </c>
      <c r="D287" s="120">
        <v>97</v>
      </c>
      <c r="E287">
        <v>98.9</v>
      </c>
      <c r="F287">
        <v>91.3</v>
      </c>
      <c r="G287">
        <v>97</v>
      </c>
      <c r="H287">
        <v>114.1</v>
      </c>
      <c r="I287">
        <v>95.1</v>
      </c>
      <c r="J287">
        <v>89.1</v>
      </c>
      <c r="K287">
        <v>102.9</v>
      </c>
      <c r="L287">
        <v>83.6</v>
      </c>
      <c r="M287">
        <v>99.6</v>
      </c>
    </row>
    <row r="288" spans="1:13">
      <c r="A288" s="118">
        <v>34001</v>
      </c>
      <c r="B288" s="120">
        <v>384991</v>
      </c>
      <c r="C288" s="120">
        <v>318072</v>
      </c>
      <c r="D288" s="120">
        <v>97</v>
      </c>
      <c r="E288">
        <v>99.4</v>
      </c>
      <c r="F288">
        <v>91.5</v>
      </c>
      <c r="G288">
        <v>97</v>
      </c>
      <c r="H288">
        <v>114.1</v>
      </c>
      <c r="I288">
        <v>93.6</v>
      </c>
      <c r="J288">
        <v>89.1</v>
      </c>
      <c r="K288">
        <v>102.9</v>
      </c>
      <c r="L288">
        <v>83.6</v>
      </c>
      <c r="M288">
        <v>100</v>
      </c>
    </row>
    <row r="289" spans="1:13">
      <c r="A289" s="118">
        <v>34029</v>
      </c>
      <c r="B289" s="120">
        <v>412783</v>
      </c>
      <c r="C289" s="120">
        <v>394651</v>
      </c>
      <c r="D289" s="120">
        <v>97.3</v>
      </c>
      <c r="E289">
        <v>99.5</v>
      </c>
      <c r="F289">
        <v>91.7</v>
      </c>
      <c r="G289">
        <v>97</v>
      </c>
      <c r="H289">
        <v>114</v>
      </c>
      <c r="I289">
        <v>96.3</v>
      </c>
      <c r="J289">
        <v>89.2</v>
      </c>
      <c r="K289">
        <v>102.9</v>
      </c>
      <c r="L289">
        <v>83.8</v>
      </c>
      <c r="M289">
        <v>100.3</v>
      </c>
    </row>
    <row r="290" spans="1:13">
      <c r="A290" s="118">
        <v>34060</v>
      </c>
      <c r="B290" s="120">
        <v>389697</v>
      </c>
      <c r="C290" s="120">
        <v>364457</v>
      </c>
      <c r="D290" s="120">
        <v>98</v>
      </c>
      <c r="E290">
        <v>99.6</v>
      </c>
      <c r="F290">
        <v>91.9</v>
      </c>
      <c r="G290">
        <v>97.5</v>
      </c>
      <c r="H290">
        <v>113.8</v>
      </c>
      <c r="I290">
        <v>99.2</v>
      </c>
      <c r="J290">
        <v>89.7</v>
      </c>
      <c r="K290">
        <v>102.8</v>
      </c>
      <c r="L290">
        <v>86.7</v>
      </c>
      <c r="M290">
        <v>100.7</v>
      </c>
    </row>
    <row r="291" spans="1:13">
      <c r="A291" s="118">
        <v>34090</v>
      </c>
      <c r="B291" s="120">
        <v>350167</v>
      </c>
      <c r="C291" s="120">
        <v>334114</v>
      </c>
      <c r="D291" s="120">
        <v>98.1</v>
      </c>
      <c r="E291">
        <v>99.4</v>
      </c>
      <c r="F291">
        <v>92.3</v>
      </c>
      <c r="G291">
        <v>97.5</v>
      </c>
      <c r="H291">
        <v>113.5</v>
      </c>
      <c r="I291">
        <v>100.5</v>
      </c>
      <c r="J291">
        <v>89.8</v>
      </c>
      <c r="K291">
        <v>102.8</v>
      </c>
      <c r="L291">
        <v>87</v>
      </c>
      <c r="M291">
        <v>100.8</v>
      </c>
    </row>
    <row r="292" spans="1:13">
      <c r="A292" s="118">
        <v>34121</v>
      </c>
      <c r="B292" s="120">
        <v>642211</v>
      </c>
      <c r="C292" s="120">
        <v>329825</v>
      </c>
      <c r="D292" s="120">
        <v>98</v>
      </c>
      <c r="E292">
        <v>98.9</v>
      </c>
      <c r="F292">
        <v>92.4</v>
      </c>
      <c r="G292">
        <v>97.7</v>
      </c>
      <c r="H292">
        <v>113.4</v>
      </c>
      <c r="I292">
        <v>100.6</v>
      </c>
      <c r="J292">
        <v>89.8</v>
      </c>
      <c r="K292">
        <v>102.8</v>
      </c>
      <c r="L292">
        <v>87</v>
      </c>
      <c r="M292">
        <v>101.1</v>
      </c>
    </row>
    <row r="293" spans="1:13">
      <c r="A293" s="118">
        <v>34151</v>
      </c>
      <c r="B293" s="120">
        <v>590669</v>
      </c>
      <c r="C293" s="120">
        <v>374279</v>
      </c>
      <c r="D293" s="120">
        <v>98.2</v>
      </c>
      <c r="E293">
        <v>100.3</v>
      </c>
      <c r="F293">
        <v>92.7</v>
      </c>
      <c r="G293">
        <v>97.7</v>
      </c>
      <c r="H293">
        <v>113.2</v>
      </c>
      <c r="I293">
        <v>97.6</v>
      </c>
      <c r="J293">
        <v>89.8</v>
      </c>
      <c r="K293">
        <v>103</v>
      </c>
      <c r="L293">
        <v>87</v>
      </c>
      <c r="M293">
        <v>100.9</v>
      </c>
    </row>
    <row r="294" spans="1:13">
      <c r="A294" s="118">
        <v>34182</v>
      </c>
      <c r="B294" s="120">
        <v>414112</v>
      </c>
      <c r="C294" s="120">
        <v>346500</v>
      </c>
      <c r="D294" s="120">
        <v>98.5</v>
      </c>
      <c r="E294">
        <v>101.7</v>
      </c>
      <c r="F294">
        <v>92.8</v>
      </c>
      <c r="G294">
        <v>97.7</v>
      </c>
      <c r="H294">
        <v>113.1</v>
      </c>
      <c r="I294">
        <v>95.2</v>
      </c>
      <c r="J294">
        <v>89.7</v>
      </c>
      <c r="K294">
        <v>103.1</v>
      </c>
      <c r="L294">
        <v>87</v>
      </c>
      <c r="M294">
        <v>101.8</v>
      </c>
    </row>
    <row r="295" spans="1:13">
      <c r="A295" s="118">
        <v>34213</v>
      </c>
      <c r="B295" s="120">
        <v>367410</v>
      </c>
      <c r="C295" s="120">
        <v>325222</v>
      </c>
      <c r="D295" s="120">
        <v>98.6</v>
      </c>
      <c r="E295">
        <v>101</v>
      </c>
      <c r="F295">
        <v>93</v>
      </c>
      <c r="G295">
        <v>97.7</v>
      </c>
      <c r="H295">
        <v>113.2</v>
      </c>
      <c r="I295">
        <v>99.6</v>
      </c>
      <c r="J295">
        <v>89.6</v>
      </c>
      <c r="K295">
        <v>103</v>
      </c>
      <c r="L295">
        <v>87</v>
      </c>
      <c r="M295">
        <v>100.9</v>
      </c>
    </row>
    <row r="296" spans="1:13">
      <c r="A296" s="118">
        <v>34243</v>
      </c>
      <c r="B296" s="120">
        <v>393983</v>
      </c>
      <c r="C296" s="120">
        <v>333528</v>
      </c>
      <c r="D296" s="120">
        <v>98.5</v>
      </c>
      <c r="E296">
        <v>100.2</v>
      </c>
      <c r="F296">
        <v>93.1</v>
      </c>
      <c r="G296">
        <v>97.6</v>
      </c>
      <c r="H296">
        <v>113.1</v>
      </c>
      <c r="I296">
        <v>100.5</v>
      </c>
      <c r="J296">
        <v>89.3</v>
      </c>
      <c r="K296">
        <v>103.2</v>
      </c>
      <c r="L296">
        <v>87</v>
      </c>
      <c r="M296">
        <v>101.2</v>
      </c>
    </row>
    <row r="297" spans="1:13">
      <c r="A297" s="118">
        <v>34274</v>
      </c>
      <c r="B297" s="120">
        <v>371555</v>
      </c>
      <c r="C297" s="120">
        <v>330195</v>
      </c>
      <c r="D297" s="120">
        <v>98</v>
      </c>
      <c r="E297">
        <v>98.7</v>
      </c>
      <c r="F297">
        <v>93.3</v>
      </c>
      <c r="G297">
        <v>96.6</v>
      </c>
      <c r="H297">
        <v>112.8</v>
      </c>
      <c r="I297">
        <v>100.8</v>
      </c>
      <c r="J297">
        <v>89.3</v>
      </c>
      <c r="K297">
        <v>101.9</v>
      </c>
      <c r="L297">
        <v>87</v>
      </c>
      <c r="M297">
        <v>101</v>
      </c>
    </row>
    <row r="298" spans="1:13">
      <c r="A298" s="118">
        <v>34304</v>
      </c>
      <c r="B298" s="120">
        <v>1052908</v>
      </c>
      <c r="C298" s="120">
        <v>474156</v>
      </c>
      <c r="D298" s="120">
        <v>98.1</v>
      </c>
      <c r="E298">
        <v>99.2</v>
      </c>
      <c r="F298">
        <v>93.5</v>
      </c>
      <c r="G298">
        <v>96.6</v>
      </c>
      <c r="H298">
        <v>112.4</v>
      </c>
      <c r="I298">
        <v>100.1</v>
      </c>
      <c r="J298">
        <v>89.4</v>
      </c>
      <c r="K298">
        <v>101.9</v>
      </c>
      <c r="L298">
        <v>87</v>
      </c>
      <c r="M298">
        <v>100.8</v>
      </c>
    </row>
    <row r="299" spans="1:13">
      <c r="A299" s="118">
        <v>34335</v>
      </c>
      <c r="B299" s="120">
        <v>370899</v>
      </c>
      <c r="C299" s="120">
        <v>344140</v>
      </c>
      <c r="D299" s="120">
        <v>98.2</v>
      </c>
      <c r="E299">
        <v>101</v>
      </c>
      <c r="F299">
        <v>93.6</v>
      </c>
      <c r="G299">
        <v>96.5</v>
      </c>
      <c r="H299">
        <v>112.2</v>
      </c>
      <c r="I299">
        <v>94.6</v>
      </c>
      <c r="J299">
        <v>89.4</v>
      </c>
      <c r="K299">
        <v>102</v>
      </c>
      <c r="L299">
        <v>87</v>
      </c>
      <c r="M299">
        <v>101.1</v>
      </c>
    </row>
    <row r="300" spans="1:13">
      <c r="A300" s="118">
        <v>34366</v>
      </c>
      <c r="B300" s="120">
        <v>384078</v>
      </c>
      <c r="C300" s="120">
        <v>316088</v>
      </c>
      <c r="D300" s="120">
        <v>98.2</v>
      </c>
      <c r="E300">
        <v>101.5</v>
      </c>
      <c r="F300">
        <v>93.8</v>
      </c>
      <c r="G300">
        <v>96.5</v>
      </c>
      <c r="H300">
        <v>111.6</v>
      </c>
      <c r="I300">
        <v>92.6</v>
      </c>
      <c r="J300">
        <v>89.2</v>
      </c>
      <c r="K300">
        <v>102.2</v>
      </c>
      <c r="L300">
        <v>87</v>
      </c>
      <c r="M300">
        <v>101.1</v>
      </c>
    </row>
    <row r="301" spans="1:13">
      <c r="A301" s="118">
        <v>34394</v>
      </c>
      <c r="B301" s="120">
        <v>408658</v>
      </c>
      <c r="C301" s="120">
        <v>371303</v>
      </c>
      <c r="D301" s="120">
        <v>98.6</v>
      </c>
      <c r="E301">
        <v>102.1</v>
      </c>
      <c r="F301">
        <v>93.9</v>
      </c>
      <c r="G301">
        <v>96.5</v>
      </c>
      <c r="H301">
        <v>111.4</v>
      </c>
      <c r="I301">
        <v>95.3</v>
      </c>
      <c r="J301">
        <v>89.1</v>
      </c>
      <c r="K301">
        <v>102.4</v>
      </c>
      <c r="L301">
        <v>87</v>
      </c>
      <c r="M301">
        <v>101.1</v>
      </c>
    </row>
    <row r="302" spans="1:13">
      <c r="A302" s="118">
        <v>34425</v>
      </c>
      <c r="B302" s="120">
        <v>409000</v>
      </c>
      <c r="C302" s="120">
        <v>362420</v>
      </c>
      <c r="D302" s="120">
        <v>98.8</v>
      </c>
      <c r="E302">
        <v>100.9</v>
      </c>
      <c r="F302">
        <v>94.1</v>
      </c>
      <c r="G302">
        <v>96.8</v>
      </c>
      <c r="H302">
        <v>111.3</v>
      </c>
      <c r="I302">
        <v>98.2</v>
      </c>
      <c r="J302">
        <v>89.9</v>
      </c>
      <c r="K302">
        <v>102.2</v>
      </c>
      <c r="L302">
        <v>89.5</v>
      </c>
      <c r="M302">
        <v>101.9</v>
      </c>
    </row>
    <row r="303" spans="1:13">
      <c r="A303" s="118">
        <v>34455</v>
      </c>
      <c r="B303" s="120">
        <v>343765</v>
      </c>
      <c r="C303" s="120">
        <v>329534</v>
      </c>
      <c r="D303" s="120">
        <v>98.9</v>
      </c>
      <c r="E303">
        <v>100.5</v>
      </c>
      <c r="F303">
        <v>94.3</v>
      </c>
      <c r="G303">
        <v>96.8</v>
      </c>
      <c r="H303">
        <v>111.3</v>
      </c>
      <c r="I303">
        <v>99.6</v>
      </c>
      <c r="J303">
        <v>89.8</v>
      </c>
      <c r="K303">
        <v>102.2</v>
      </c>
      <c r="L303">
        <v>89.5</v>
      </c>
      <c r="M303">
        <v>102.3</v>
      </c>
    </row>
    <row r="304" spans="1:13">
      <c r="A304" s="118">
        <v>34486</v>
      </c>
      <c r="B304" s="120">
        <v>701241</v>
      </c>
      <c r="C304" s="120">
        <v>332453</v>
      </c>
      <c r="D304" s="120">
        <v>98.5</v>
      </c>
      <c r="E304">
        <v>99.4</v>
      </c>
      <c r="F304">
        <v>94.6</v>
      </c>
      <c r="G304">
        <v>97.2</v>
      </c>
      <c r="H304">
        <v>111.1</v>
      </c>
      <c r="I304">
        <v>99.4</v>
      </c>
      <c r="J304">
        <v>89.8</v>
      </c>
      <c r="K304">
        <v>102.1</v>
      </c>
      <c r="L304">
        <v>89.5</v>
      </c>
      <c r="M304">
        <v>102.1</v>
      </c>
    </row>
    <row r="305" spans="1:13">
      <c r="A305" s="118">
        <v>34516</v>
      </c>
      <c r="B305" s="120">
        <v>566164</v>
      </c>
      <c r="C305" s="120">
        <v>372853</v>
      </c>
      <c r="D305" s="120">
        <v>98.1</v>
      </c>
      <c r="E305">
        <v>98.8</v>
      </c>
      <c r="F305">
        <v>94.7</v>
      </c>
      <c r="G305">
        <v>97.2</v>
      </c>
      <c r="H305">
        <v>110.7</v>
      </c>
      <c r="I305">
        <v>96.3</v>
      </c>
      <c r="J305">
        <v>89.8</v>
      </c>
      <c r="K305">
        <v>102.1</v>
      </c>
      <c r="L305">
        <v>89.5</v>
      </c>
      <c r="M305">
        <v>102.1</v>
      </c>
    </row>
    <row r="306" spans="1:13">
      <c r="A306" s="118">
        <v>34547</v>
      </c>
      <c r="B306" s="120">
        <v>410885</v>
      </c>
      <c r="C306" s="120">
        <v>347069</v>
      </c>
      <c r="D306" s="120">
        <v>98.5</v>
      </c>
      <c r="E306">
        <v>100.7</v>
      </c>
      <c r="F306">
        <v>94.7</v>
      </c>
      <c r="G306">
        <v>97.3</v>
      </c>
      <c r="H306">
        <v>110.6</v>
      </c>
      <c r="I306">
        <v>93.5</v>
      </c>
      <c r="J306">
        <v>89.9</v>
      </c>
      <c r="K306">
        <v>102.1</v>
      </c>
      <c r="L306">
        <v>89.5</v>
      </c>
      <c r="M306">
        <v>103.3</v>
      </c>
    </row>
    <row r="307" spans="1:13">
      <c r="A307" s="118">
        <v>34578</v>
      </c>
      <c r="B307" s="120">
        <v>368305</v>
      </c>
      <c r="C307" s="120">
        <v>330118</v>
      </c>
      <c r="D307" s="120">
        <v>98.8</v>
      </c>
      <c r="E307">
        <v>100.3</v>
      </c>
      <c r="F307">
        <v>95.1</v>
      </c>
      <c r="G307">
        <v>97.3</v>
      </c>
      <c r="H307">
        <v>110.7</v>
      </c>
      <c r="I307">
        <v>98.3</v>
      </c>
      <c r="J307">
        <v>89.8</v>
      </c>
      <c r="K307">
        <v>102</v>
      </c>
      <c r="L307">
        <v>89.6</v>
      </c>
      <c r="M307">
        <v>102.5</v>
      </c>
    </row>
    <row r="308" spans="1:13">
      <c r="A308" s="118">
        <v>34608</v>
      </c>
      <c r="B308" s="120">
        <v>399048</v>
      </c>
      <c r="C308" s="120">
        <v>344277</v>
      </c>
      <c r="D308" s="120">
        <v>99.3</v>
      </c>
      <c r="E308">
        <v>101.6</v>
      </c>
      <c r="F308">
        <v>95.2</v>
      </c>
      <c r="G308">
        <v>97.3</v>
      </c>
      <c r="H308">
        <v>110.6</v>
      </c>
      <c r="I308">
        <v>99.2</v>
      </c>
      <c r="J308">
        <v>89.9</v>
      </c>
      <c r="K308">
        <v>102</v>
      </c>
      <c r="L308">
        <v>89.6</v>
      </c>
      <c r="M308">
        <v>102.3</v>
      </c>
    </row>
    <row r="309" spans="1:13">
      <c r="A309" s="118">
        <v>34639</v>
      </c>
      <c r="B309" s="120">
        <v>372847</v>
      </c>
      <c r="C309" s="120">
        <v>331701</v>
      </c>
      <c r="D309" s="120">
        <v>99</v>
      </c>
      <c r="E309">
        <v>100.6</v>
      </c>
      <c r="F309">
        <v>95.4</v>
      </c>
      <c r="G309">
        <v>97.3</v>
      </c>
      <c r="H309">
        <v>110.5</v>
      </c>
      <c r="I309">
        <v>99.4</v>
      </c>
      <c r="J309">
        <v>89.8</v>
      </c>
      <c r="K309">
        <v>101.9</v>
      </c>
      <c r="L309">
        <v>89.6</v>
      </c>
      <c r="M309">
        <v>102</v>
      </c>
    </row>
    <row r="310" spans="1:13">
      <c r="A310" s="118">
        <v>34669</v>
      </c>
      <c r="B310" s="120">
        <v>1039248</v>
      </c>
      <c r="C310" s="120">
        <v>455432</v>
      </c>
      <c r="D310" s="120">
        <v>98.7</v>
      </c>
      <c r="E310">
        <v>99.8</v>
      </c>
      <c r="F310">
        <v>95.5</v>
      </c>
      <c r="G310">
        <v>97.2</v>
      </c>
      <c r="H310">
        <v>110.2</v>
      </c>
      <c r="I310">
        <v>98.9</v>
      </c>
      <c r="J310">
        <v>89.8</v>
      </c>
      <c r="K310">
        <v>101.9</v>
      </c>
      <c r="L310">
        <v>89.6</v>
      </c>
      <c r="M310">
        <v>101.8</v>
      </c>
    </row>
    <row r="311" spans="1:13">
      <c r="A311" s="118">
        <v>34700</v>
      </c>
      <c r="B311" s="120">
        <v>366522</v>
      </c>
      <c r="C311" s="120">
        <v>335657</v>
      </c>
      <c r="D311" s="120">
        <v>98.7</v>
      </c>
      <c r="E311">
        <v>101.2</v>
      </c>
      <c r="F311">
        <v>95.7</v>
      </c>
      <c r="G311">
        <v>97.2</v>
      </c>
      <c r="H311">
        <v>110.3</v>
      </c>
      <c r="I311">
        <v>93.5</v>
      </c>
      <c r="J311">
        <v>89.9</v>
      </c>
      <c r="K311">
        <v>102.1</v>
      </c>
      <c r="L311">
        <v>89.5</v>
      </c>
      <c r="M311">
        <v>102.3</v>
      </c>
    </row>
    <row r="312" spans="1:13">
      <c r="A312" s="118">
        <v>34731</v>
      </c>
      <c r="B312" s="120">
        <v>396816</v>
      </c>
      <c r="C312" s="120">
        <v>305390</v>
      </c>
      <c r="D312" s="120">
        <v>98.4</v>
      </c>
      <c r="E312">
        <v>100.7</v>
      </c>
      <c r="F312">
        <v>95.9</v>
      </c>
      <c r="G312">
        <v>97.2</v>
      </c>
      <c r="H312">
        <v>109.9</v>
      </c>
      <c r="I312">
        <v>91.1</v>
      </c>
      <c r="J312">
        <v>89.8</v>
      </c>
      <c r="K312">
        <v>102.4</v>
      </c>
      <c r="L312">
        <v>89.5</v>
      </c>
      <c r="M312">
        <v>102</v>
      </c>
    </row>
    <row r="313" spans="1:13">
      <c r="A313" s="118">
        <v>34759</v>
      </c>
      <c r="B313" s="120">
        <v>414088</v>
      </c>
      <c r="C313" s="120">
        <v>373015</v>
      </c>
      <c r="D313" s="120">
        <v>98.3</v>
      </c>
      <c r="E313">
        <v>99.8</v>
      </c>
      <c r="F313">
        <v>95.9</v>
      </c>
      <c r="G313">
        <v>97.2</v>
      </c>
      <c r="H313">
        <v>109.5</v>
      </c>
      <c r="I313">
        <v>94</v>
      </c>
      <c r="J313">
        <v>89.7</v>
      </c>
      <c r="K313">
        <v>102.5</v>
      </c>
      <c r="L313">
        <v>89.6</v>
      </c>
      <c r="M313">
        <v>101.9</v>
      </c>
    </row>
    <row r="314" spans="1:13">
      <c r="A314" s="118">
        <v>34790</v>
      </c>
      <c r="B314" s="120">
        <v>406465</v>
      </c>
      <c r="C314" s="120">
        <v>359876</v>
      </c>
      <c r="D314" s="120">
        <v>98.6</v>
      </c>
      <c r="E314">
        <v>99.5</v>
      </c>
      <c r="F314">
        <v>96</v>
      </c>
      <c r="G314">
        <v>97.3</v>
      </c>
      <c r="H314">
        <v>109.5</v>
      </c>
      <c r="I314">
        <v>97.4</v>
      </c>
      <c r="J314">
        <v>89.7</v>
      </c>
      <c r="K314">
        <v>102.5</v>
      </c>
      <c r="L314">
        <v>92.1</v>
      </c>
      <c r="M314">
        <v>101.2</v>
      </c>
    </row>
    <row r="315" spans="1:13">
      <c r="A315" s="118">
        <v>34820</v>
      </c>
      <c r="B315" s="120">
        <v>349726</v>
      </c>
      <c r="C315" s="120">
        <v>332177</v>
      </c>
      <c r="D315" s="120">
        <v>98.8</v>
      </c>
      <c r="E315">
        <v>99.9</v>
      </c>
      <c r="F315">
        <v>96.2</v>
      </c>
      <c r="G315">
        <v>97.3</v>
      </c>
      <c r="H315">
        <v>109.3</v>
      </c>
      <c r="I315">
        <v>98.7</v>
      </c>
      <c r="J315">
        <v>89.8</v>
      </c>
      <c r="K315">
        <v>102.4</v>
      </c>
      <c r="L315">
        <v>92.1</v>
      </c>
      <c r="M315">
        <v>101.5</v>
      </c>
    </row>
    <row r="316" spans="1:13">
      <c r="A316" s="118">
        <v>34851</v>
      </c>
      <c r="B316" s="120">
        <v>696815</v>
      </c>
      <c r="C316" s="120">
        <v>327594</v>
      </c>
      <c r="D316" s="120">
        <v>98.7</v>
      </c>
      <c r="E316">
        <v>99.7</v>
      </c>
      <c r="F316">
        <v>96.4</v>
      </c>
      <c r="G316">
        <v>97.3</v>
      </c>
      <c r="H316">
        <v>109.1</v>
      </c>
      <c r="I316">
        <v>98.5</v>
      </c>
      <c r="J316">
        <v>89.8</v>
      </c>
      <c r="K316">
        <v>102.1</v>
      </c>
      <c r="L316">
        <v>92.1</v>
      </c>
      <c r="M316">
        <v>101.1</v>
      </c>
    </row>
    <row r="317" spans="1:13">
      <c r="A317" s="118">
        <v>34881</v>
      </c>
      <c r="B317" s="120">
        <v>549367</v>
      </c>
      <c r="C317" s="120">
        <v>374149</v>
      </c>
      <c r="D317" s="120">
        <v>98.2</v>
      </c>
      <c r="E317">
        <v>98.7</v>
      </c>
      <c r="F317">
        <v>96.6</v>
      </c>
      <c r="G317">
        <v>97.2</v>
      </c>
      <c r="H317">
        <v>108.7</v>
      </c>
      <c r="I317">
        <v>95.5</v>
      </c>
      <c r="J317">
        <v>90.3</v>
      </c>
      <c r="K317">
        <v>101.9</v>
      </c>
      <c r="L317">
        <v>92</v>
      </c>
      <c r="M317">
        <v>100.6</v>
      </c>
    </row>
    <row r="318" spans="1:13">
      <c r="A318" s="118">
        <v>34912</v>
      </c>
      <c r="B318" s="120">
        <v>423921</v>
      </c>
      <c r="C318" s="120">
        <v>343565</v>
      </c>
      <c r="D318" s="120">
        <v>98.3</v>
      </c>
      <c r="E318">
        <v>99.4</v>
      </c>
      <c r="F318">
        <v>96.7</v>
      </c>
      <c r="G318">
        <v>97.2</v>
      </c>
      <c r="H318">
        <v>108.6</v>
      </c>
      <c r="I318">
        <v>93.1</v>
      </c>
      <c r="J318">
        <v>90.3</v>
      </c>
      <c r="K318">
        <v>101.9</v>
      </c>
      <c r="L318">
        <v>92</v>
      </c>
      <c r="M318">
        <v>101.1</v>
      </c>
    </row>
    <row r="319" spans="1:13">
      <c r="A319" s="118">
        <v>34943</v>
      </c>
      <c r="B319" s="120">
        <v>371403</v>
      </c>
      <c r="C319" s="120">
        <v>337742</v>
      </c>
      <c r="D319" s="120">
        <v>98.9</v>
      </c>
      <c r="E319">
        <v>99.8</v>
      </c>
      <c r="F319">
        <v>96.8</v>
      </c>
      <c r="G319">
        <v>97.2</v>
      </c>
      <c r="H319">
        <v>108.7</v>
      </c>
      <c r="I319">
        <v>98.8</v>
      </c>
      <c r="J319">
        <v>90.3</v>
      </c>
      <c r="K319">
        <v>102.5</v>
      </c>
      <c r="L319">
        <v>92.2</v>
      </c>
      <c r="M319">
        <v>100.9</v>
      </c>
    </row>
    <row r="320" spans="1:13">
      <c r="A320" s="118">
        <v>34973</v>
      </c>
      <c r="B320" s="120">
        <v>403964</v>
      </c>
      <c r="C320" s="120">
        <v>335618</v>
      </c>
      <c r="D320" s="120">
        <v>98.6</v>
      </c>
      <c r="E320">
        <v>98.9</v>
      </c>
      <c r="F320">
        <v>97</v>
      </c>
      <c r="G320">
        <v>97.2</v>
      </c>
      <c r="H320">
        <v>108.6</v>
      </c>
      <c r="I320">
        <v>99.4</v>
      </c>
      <c r="J320">
        <v>90.2</v>
      </c>
      <c r="K320">
        <v>102.4</v>
      </c>
      <c r="L320">
        <v>92.2</v>
      </c>
      <c r="M320">
        <v>100.7</v>
      </c>
    </row>
    <row r="321" spans="1:13">
      <c r="A321" s="118">
        <v>35004</v>
      </c>
      <c r="B321" s="120">
        <v>377872</v>
      </c>
      <c r="C321" s="120">
        <v>314499</v>
      </c>
      <c r="D321" s="120">
        <v>98.3</v>
      </c>
      <c r="E321">
        <v>97.6</v>
      </c>
      <c r="F321">
        <v>97</v>
      </c>
      <c r="G321">
        <v>97.2</v>
      </c>
      <c r="H321">
        <v>108.4</v>
      </c>
      <c r="I321">
        <v>99.8</v>
      </c>
      <c r="J321">
        <v>90.2</v>
      </c>
      <c r="K321">
        <v>102.2</v>
      </c>
      <c r="L321">
        <v>92.2</v>
      </c>
      <c r="M321">
        <v>100.7</v>
      </c>
    </row>
    <row r="322" spans="1:13">
      <c r="A322" s="118">
        <v>35034</v>
      </c>
      <c r="B322" s="120">
        <v>1029123</v>
      </c>
      <c r="C322" s="120">
        <v>456680</v>
      </c>
      <c r="D322" s="120">
        <v>98.3</v>
      </c>
      <c r="E322">
        <v>97.8</v>
      </c>
      <c r="F322">
        <v>97</v>
      </c>
      <c r="G322">
        <v>97.1</v>
      </c>
      <c r="H322">
        <v>108.1</v>
      </c>
      <c r="I322">
        <v>99.3</v>
      </c>
      <c r="J322">
        <v>90.1</v>
      </c>
      <c r="K322">
        <v>102.1</v>
      </c>
      <c r="L322">
        <v>92.2</v>
      </c>
      <c r="M322">
        <v>100.6</v>
      </c>
    </row>
    <row r="323" spans="1:13">
      <c r="A323" s="118">
        <v>35065</v>
      </c>
      <c r="B323" s="120">
        <v>379022</v>
      </c>
      <c r="C323" s="120">
        <v>341499</v>
      </c>
      <c r="D323" s="120">
        <v>98.2</v>
      </c>
      <c r="E323">
        <v>98.9</v>
      </c>
      <c r="F323">
        <v>97.1</v>
      </c>
      <c r="G323">
        <v>95.7</v>
      </c>
      <c r="H323">
        <v>107.9</v>
      </c>
      <c r="I323">
        <v>93.8</v>
      </c>
      <c r="J323">
        <v>90</v>
      </c>
      <c r="K323">
        <v>102.2</v>
      </c>
      <c r="L323">
        <v>92.2</v>
      </c>
      <c r="M323">
        <v>100.8</v>
      </c>
    </row>
    <row r="324" spans="1:13">
      <c r="A324" s="118">
        <v>35096</v>
      </c>
      <c r="B324" s="120">
        <v>399606</v>
      </c>
      <c r="C324" s="120">
        <v>319150</v>
      </c>
      <c r="D324" s="120">
        <v>98</v>
      </c>
      <c r="E324">
        <v>99.1</v>
      </c>
      <c r="F324">
        <v>97.3</v>
      </c>
      <c r="G324">
        <v>95.8</v>
      </c>
      <c r="H324">
        <v>107.4</v>
      </c>
      <c r="I324">
        <v>91.8</v>
      </c>
      <c r="J324">
        <v>90</v>
      </c>
      <c r="K324">
        <v>102</v>
      </c>
      <c r="L324">
        <v>92.2</v>
      </c>
      <c r="M324">
        <v>100.4</v>
      </c>
    </row>
    <row r="325" spans="1:13">
      <c r="A325" s="118">
        <v>35125</v>
      </c>
      <c r="B325" s="120">
        <v>415563</v>
      </c>
      <c r="C325" s="120">
        <v>378437</v>
      </c>
      <c r="D325" s="120">
        <v>98.2</v>
      </c>
      <c r="E325">
        <v>98.9</v>
      </c>
      <c r="F325">
        <v>97.3</v>
      </c>
      <c r="G325">
        <v>95.9</v>
      </c>
      <c r="H325">
        <v>107.3</v>
      </c>
      <c r="I325">
        <v>94.9</v>
      </c>
      <c r="J325">
        <v>90.1</v>
      </c>
      <c r="K325">
        <v>102</v>
      </c>
      <c r="L325">
        <v>92.5</v>
      </c>
      <c r="M325">
        <v>100.3</v>
      </c>
    </row>
    <row r="326" spans="1:13">
      <c r="A326" s="118">
        <v>35156</v>
      </c>
      <c r="B326" s="120">
        <v>419593</v>
      </c>
      <c r="C326" s="120">
        <v>363034</v>
      </c>
      <c r="D326" s="120">
        <v>98.8</v>
      </c>
      <c r="E326">
        <v>99.7</v>
      </c>
      <c r="F326">
        <v>97.5</v>
      </c>
      <c r="G326">
        <v>96.5</v>
      </c>
      <c r="H326">
        <v>107.4</v>
      </c>
      <c r="I326">
        <v>98.4</v>
      </c>
      <c r="J326">
        <v>90.8</v>
      </c>
      <c r="K326">
        <v>101.6</v>
      </c>
      <c r="L326">
        <v>94.1</v>
      </c>
      <c r="M326">
        <v>100.4</v>
      </c>
    </row>
    <row r="327" spans="1:13">
      <c r="A327" s="118">
        <v>35186</v>
      </c>
      <c r="B327" s="120">
        <v>341093</v>
      </c>
      <c r="C327" s="120">
        <v>329008</v>
      </c>
      <c r="D327" s="120">
        <v>99</v>
      </c>
      <c r="E327">
        <v>99.9</v>
      </c>
      <c r="F327">
        <v>97.7</v>
      </c>
      <c r="G327">
        <v>96.7</v>
      </c>
      <c r="H327">
        <v>107.3</v>
      </c>
      <c r="I327">
        <v>99.6</v>
      </c>
      <c r="J327">
        <v>90.9</v>
      </c>
      <c r="K327">
        <v>101.5</v>
      </c>
      <c r="L327">
        <v>94.1</v>
      </c>
      <c r="M327">
        <v>100.5</v>
      </c>
    </row>
    <row r="328" spans="1:13">
      <c r="A328" s="118">
        <v>35217</v>
      </c>
      <c r="B328" s="120">
        <v>713021</v>
      </c>
      <c r="C328" s="120">
        <v>343197</v>
      </c>
      <c r="D328" s="120">
        <v>98.7</v>
      </c>
      <c r="E328">
        <v>98.9</v>
      </c>
      <c r="F328">
        <v>97.9</v>
      </c>
      <c r="G328">
        <v>96.7</v>
      </c>
      <c r="H328">
        <v>107.1</v>
      </c>
      <c r="I328">
        <v>99.5</v>
      </c>
      <c r="J328">
        <v>90.8</v>
      </c>
      <c r="K328">
        <v>101.4</v>
      </c>
      <c r="L328">
        <v>94.1</v>
      </c>
      <c r="M328">
        <v>99.8</v>
      </c>
    </row>
    <row r="329" spans="1:13">
      <c r="A329" s="118">
        <v>35247</v>
      </c>
      <c r="B329" s="120">
        <v>531979</v>
      </c>
      <c r="C329" s="120">
        <v>356022</v>
      </c>
      <c r="D329" s="120">
        <v>98.6</v>
      </c>
      <c r="E329">
        <v>99.3</v>
      </c>
      <c r="F329">
        <v>97.9</v>
      </c>
      <c r="G329">
        <v>97.5</v>
      </c>
      <c r="H329">
        <v>106.9</v>
      </c>
      <c r="I329">
        <v>96.7</v>
      </c>
      <c r="J329">
        <v>90.8</v>
      </c>
      <c r="K329">
        <v>101.4</v>
      </c>
      <c r="L329">
        <v>94.1</v>
      </c>
      <c r="M329">
        <v>99.8</v>
      </c>
    </row>
    <row r="330" spans="1:13">
      <c r="A330" s="118">
        <v>35278</v>
      </c>
      <c r="B330" s="120">
        <v>435350</v>
      </c>
      <c r="C330" s="120">
        <v>352077</v>
      </c>
      <c r="D330" s="120">
        <v>98.5</v>
      </c>
      <c r="E330">
        <v>99.5</v>
      </c>
      <c r="F330">
        <v>98.1</v>
      </c>
      <c r="G330">
        <v>97.5</v>
      </c>
      <c r="H330">
        <v>106.5</v>
      </c>
      <c r="I330">
        <v>94</v>
      </c>
      <c r="J330">
        <v>90.8</v>
      </c>
      <c r="K330">
        <v>101.3</v>
      </c>
      <c r="L330">
        <v>94.1</v>
      </c>
      <c r="M330">
        <v>100</v>
      </c>
    </row>
    <row r="331" spans="1:13">
      <c r="A331" s="118">
        <v>35309</v>
      </c>
      <c r="B331" s="120">
        <v>373665</v>
      </c>
      <c r="C331" s="120">
        <v>321900</v>
      </c>
      <c r="D331" s="120">
        <v>98.9</v>
      </c>
      <c r="E331">
        <v>99.5</v>
      </c>
      <c r="F331">
        <v>98.2</v>
      </c>
      <c r="G331">
        <v>97.5</v>
      </c>
      <c r="H331">
        <v>106.5</v>
      </c>
      <c r="I331">
        <v>100</v>
      </c>
      <c r="J331">
        <v>90.8</v>
      </c>
      <c r="K331">
        <v>101.1</v>
      </c>
      <c r="L331">
        <v>94.1</v>
      </c>
      <c r="M331">
        <v>99.6</v>
      </c>
    </row>
    <row r="332" spans="1:13">
      <c r="A332" s="118">
        <v>35339</v>
      </c>
      <c r="B332" s="120">
        <v>405887</v>
      </c>
      <c r="C332" s="120">
        <v>336150</v>
      </c>
      <c r="D332" s="120">
        <v>99.1</v>
      </c>
      <c r="E332">
        <v>99.7</v>
      </c>
      <c r="F332">
        <v>98.3</v>
      </c>
      <c r="G332">
        <v>97.9</v>
      </c>
      <c r="H332">
        <v>106.2</v>
      </c>
      <c r="I332">
        <v>100.9</v>
      </c>
      <c r="J332">
        <v>90.8</v>
      </c>
      <c r="K332">
        <v>101.1</v>
      </c>
      <c r="L332">
        <v>94.1</v>
      </c>
      <c r="M332">
        <v>99.7</v>
      </c>
    </row>
    <row r="333" spans="1:13">
      <c r="A333" s="118">
        <v>35370</v>
      </c>
      <c r="B333" s="120">
        <v>390645</v>
      </c>
      <c r="C333" s="120">
        <v>325260</v>
      </c>
      <c r="D333" s="120">
        <v>98.8</v>
      </c>
      <c r="E333">
        <v>98.6</v>
      </c>
      <c r="F333">
        <v>98.3</v>
      </c>
      <c r="G333">
        <v>98.1</v>
      </c>
      <c r="H333">
        <v>106.1</v>
      </c>
      <c r="I333">
        <v>101.4</v>
      </c>
      <c r="J333">
        <v>90.7</v>
      </c>
      <c r="K333">
        <v>101.1</v>
      </c>
      <c r="L333">
        <v>94.1</v>
      </c>
      <c r="M333">
        <v>99.8</v>
      </c>
    </row>
    <row r="334" spans="1:13">
      <c r="A334" s="118">
        <v>35400</v>
      </c>
      <c r="B334" s="120">
        <v>1057020</v>
      </c>
      <c r="C334" s="120">
        <v>455324</v>
      </c>
      <c r="D334" s="120">
        <v>98.9</v>
      </c>
      <c r="E334">
        <v>99.2</v>
      </c>
      <c r="F334">
        <v>98.4</v>
      </c>
      <c r="G334">
        <v>98.3</v>
      </c>
      <c r="H334">
        <v>105.7</v>
      </c>
      <c r="I334">
        <v>100.9</v>
      </c>
      <c r="J334">
        <v>90.6</v>
      </c>
      <c r="K334">
        <v>100.9</v>
      </c>
      <c r="L334">
        <v>94.1</v>
      </c>
      <c r="M334">
        <v>99.7</v>
      </c>
    </row>
    <row r="335" spans="1:13">
      <c r="A335" s="118">
        <v>35431</v>
      </c>
      <c r="B335" s="120">
        <v>386196</v>
      </c>
      <c r="C335" s="120">
        <v>352112</v>
      </c>
      <c r="D335" s="120">
        <v>98.8</v>
      </c>
      <c r="E335">
        <v>99.9</v>
      </c>
      <c r="F335">
        <v>98.5</v>
      </c>
      <c r="G335">
        <v>98.8</v>
      </c>
      <c r="H335">
        <v>105.2</v>
      </c>
      <c r="I335">
        <v>94.8</v>
      </c>
      <c r="J335">
        <v>90.6</v>
      </c>
      <c r="K335">
        <v>100.9</v>
      </c>
      <c r="L335">
        <v>94.1</v>
      </c>
      <c r="M335">
        <v>99.9</v>
      </c>
    </row>
    <row r="336" spans="1:13">
      <c r="A336" s="118">
        <v>35462</v>
      </c>
      <c r="B336" s="120">
        <v>408314</v>
      </c>
      <c r="C336" s="120">
        <v>324036</v>
      </c>
      <c r="D336" s="120">
        <v>98.6</v>
      </c>
      <c r="E336">
        <v>99.8</v>
      </c>
      <c r="F336">
        <v>98.6</v>
      </c>
      <c r="G336">
        <v>99</v>
      </c>
      <c r="H336">
        <v>104.9</v>
      </c>
      <c r="I336">
        <v>92.6</v>
      </c>
      <c r="J336">
        <v>90.5</v>
      </c>
      <c r="K336">
        <v>101</v>
      </c>
      <c r="L336">
        <v>94.1</v>
      </c>
      <c r="M336">
        <v>99.9</v>
      </c>
    </row>
    <row r="337" spans="1:13">
      <c r="A337" s="118">
        <v>35490</v>
      </c>
      <c r="B337" s="120">
        <v>435308</v>
      </c>
      <c r="C337" s="120">
        <v>404264</v>
      </c>
      <c r="D337" s="120">
        <v>98.7</v>
      </c>
      <c r="E337">
        <v>99.2</v>
      </c>
      <c r="F337">
        <v>98.6</v>
      </c>
      <c r="G337">
        <v>99.1</v>
      </c>
      <c r="H337">
        <v>104.9</v>
      </c>
      <c r="I337">
        <v>96</v>
      </c>
      <c r="J337">
        <v>90.5</v>
      </c>
      <c r="K337">
        <v>101</v>
      </c>
      <c r="L337">
        <v>94.1</v>
      </c>
      <c r="M337">
        <v>99.8</v>
      </c>
    </row>
    <row r="338" spans="1:13">
      <c r="A338" s="118">
        <v>35521</v>
      </c>
      <c r="B338" s="120">
        <v>432890</v>
      </c>
      <c r="C338" s="120">
        <v>365974</v>
      </c>
      <c r="D338" s="120">
        <v>100.7</v>
      </c>
      <c r="E338">
        <v>101.9</v>
      </c>
      <c r="F338">
        <v>99</v>
      </c>
      <c r="G338">
        <v>101.1</v>
      </c>
      <c r="H338">
        <v>107.1</v>
      </c>
      <c r="I338">
        <v>100.8</v>
      </c>
      <c r="J338">
        <v>91.6</v>
      </c>
      <c r="K338">
        <v>102.5</v>
      </c>
      <c r="L338">
        <v>96.1</v>
      </c>
      <c r="M338">
        <v>102.1</v>
      </c>
    </row>
    <row r="339" spans="1:13">
      <c r="A339" s="118">
        <v>35551</v>
      </c>
      <c r="B339" s="120">
        <v>356105</v>
      </c>
      <c r="C339" s="120">
        <v>330479</v>
      </c>
      <c r="D339" s="120">
        <v>100.9</v>
      </c>
      <c r="E339">
        <v>101.9</v>
      </c>
      <c r="F339">
        <v>99.3</v>
      </c>
      <c r="G339">
        <v>101.9</v>
      </c>
      <c r="H339">
        <v>107</v>
      </c>
      <c r="I339">
        <v>102.1</v>
      </c>
      <c r="J339">
        <v>91.6</v>
      </c>
      <c r="K339">
        <v>102</v>
      </c>
      <c r="L339">
        <v>96.2</v>
      </c>
      <c r="M339">
        <v>102.3</v>
      </c>
    </row>
    <row r="340" spans="1:13">
      <c r="A340" s="118">
        <v>35582</v>
      </c>
      <c r="B340" s="120">
        <v>692597</v>
      </c>
      <c r="C340" s="120">
        <v>330949</v>
      </c>
      <c r="D340" s="120">
        <v>100.9</v>
      </c>
      <c r="E340">
        <v>102.1</v>
      </c>
      <c r="F340">
        <v>99.5</v>
      </c>
      <c r="G340">
        <v>102.3</v>
      </c>
      <c r="H340">
        <v>106.8</v>
      </c>
      <c r="I340">
        <v>102</v>
      </c>
      <c r="J340">
        <v>91.6</v>
      </c>
      <c r="K340">
        <v>101.8</v>
      </c>
      <c r="L340">
        <v>96.2</v>
      </c>
      <c r="M340">
        <v>101.9</v>
      </c>
    </row>
    <row r="341" spans="1:13">
      <c r="A341" s="118">
        <v>35612</v>
      </c>
      <c r="B341" s="120">
        <v>568858</v>
      </c>
      <c r="C341" s="120">
        <v>375164</v>
      </c>
      <c r="D341" s="120">
        <v>100.5</v>
      </c>
      <c r="E341">
        <v>101.4</v>
      </c>
      <c r="F341">
        <v>99.5</v>
      </c>
      <c r="G341">
        <v>102.7</v>
      </c>
      <c r="H341">
        <v>106.5</v>
      </c>
      <c r="I341">
        <v>98.9</v>
      </c>
      <c r="J341">
        <v>91.5</v>
      </c>
      <c r="K341">
        <v>101.7</v>
      </c>
      <c r="L341">
        <v>96.2</v>
      </c>
      <c r="M341">
        <v>101.7</v>
      </c>
    </row>
    <row r="342" spans="1:13">
      <c r="A342" s="118">
        <v>35643</v>
      </c>
      <c r="B342" s="120">
        <v>438653</v>
      </c>
      <c r="C342" s="120">
        <v>358409</v>
      </c>
      <c r="D342" s="120">
        <v>100.6</v>
      </c>
      <c r="E342">
        <v>102.3</v>
      </c>
      <c r="F342">
        <v>99.6</v>
      </c>
      <c r="G342">
        <v>102.7</v>
      </c>
      <c r="H342">
        <v>106</v>
      </c>
      <c r="I342">
        <v>96.3</v>
      </c>
      <c r="J342">
        <v>91.5</v>
      </c>
      <c r="K342">
        <v>101.7</v>
      </c>
      <c r="L342">
        <v>96.2</v>
      </c>
      <c r="M342">
        <v>102.3</v>
      </c>
    </row>
    <row r="343" spans="1:13">
      <c r="A343" s="118">
        <v>35674</v>
      </c>
      <c r="B343" s="120">
        <v>386787</v>
      </c>
      <c r="C343" s="120">
        <v>338209</v>
      </c>
      <c r="D343" s="120">
        <v>101.3</v>
      </c>
      <c r="E343">
        <v>101.9</v>
      </c>
      <c r="F343">
        <v>99.6</v>
      </c>
      <c r="G343">
        <v>102.7</v>
      </c>
      <c r="H343">
        <v>106.1</v>
      </c>
      <c r="I343">
        <v>102.9</v>
      </c>
      <c r="J343">
        <v>102</v>
      </c>
      <c r="K343">
        <v>101.4</v>
      </c>
      <c r="L343">
        <v>96.2</v>
      </c>
      <c r="M343">
        <v>102.1</v>
      </c>
    </row>
    <row r="344" spans="1:13">
      <c r="A344" s="118">
        <v>35704</v>
      </c>
      <c r="B344" s="120">
        <v>415781</v>
      </c>
      <c r="C344" s="120">
        <v>344644</v>
      </c>
      <c r="D344" s="120">
        <v>101.6</v>
      </c>
      <c r="E344">
        <v>102.4</v>
      </c>
      <c r="F344">
        <v>99.7</v>
      </c>
      <c r="G344">
        <v>102.6</v>
      </c>
      <c r="H344">
        <v>105.8</v>
      </c>
      <c r="I344">
        <v>103.9</v>
      </c>
      <c r="J344">
        <v>102</v>
      </c>
      <c r="K344">
        <v>101.3</v>
      </c>
      <c r="L344">
        <v>96.2</v>
      </c>
      <c r="M344">
        <v>102.7</v>
      </c>
    </row>
    <row r="345" spans="1:13">
      <c r="A345" s="118">
        <v>35735</v>
      </c>
      <c r="B345" s="120">
        <v>391753</v>
      </c>
      <c r="C345" s="120">
        <v>325180</v>
      </c>
      <c r="D345" s="120">
        <v>100.9</v>
      </c>
      <c r="E345">
        <v>100.2</v>
      </c>
      <c r="F345">
        <v>99.7</v>
      </c>
      <c r="G345">
        <v>102.5</v>
      </c>
      <c r="H345">
        <v>105.6</v>
      </c>
      <c r="I345">
        <v>104.4</v>
      </c>
      <c r="J345">
        <v>102</v>
      </c>
      <c r="K345">
        <v>101.2</v>
      </c>
      <c r="L345">
        <v>96.2</v>
      </c>
      <c r="M345">
        <v>102.1</v>
      </c>
    </row>
    <row r="346" spans="1:13">
      <c r="A346" s="118">
        <v>35765</v>
      </c>
      <c r="B346" s="120">
        <v>1051189</v>
      </c>
      <c r="C346" s="120">
        <v>442214</v>
      </c>
      <c r="D346" s="120">
        <v>100.7</v>
      </c>
      <c r="E346">
        <v>99.7</v>
      </c>
      <c r="F346">
        <v>99.8</v>
      </c>
      <c r="G346">
        <v>102.4</v>
      </c>
      <c r="H346">
        <v>105.1</v>
      </c>
      <c r="I346">
        <v>104.2</v>
      </c>
      <c r="J346">
        <v>101.8</v>
      </c>
      <c r="K346">
        <v>101</v>
      </c>
      <c r="L346">
        <v>96.2</v>
      </c>
      <c r="M346">
        <v>101.9</v>
      </c>
    </row>
    <row r="347" spans="1:13">
      <c r="A347" s="118">
        <v>35796</v>
      </c>
      <c r="B347" s="120">
        <v>390256</v>
      </c>
      <c r="C347" s="120">
        <v>337968</v>
      </c>
      <c r="D347" s="120">
        <v>100.6</v>
      </c>
      <c r="E347">
        <v>101.4</v>
      </c>
      <c r="F347">
        <v>99.9</v>
      </c>
      <c r="G347">
        <v>101.8</v>
      </c>
      <c r="H347">
        <v>104.8</v>
      </c>
      <c r="I347">
        <v>97.2</v>
      </c>
      <c r="J347">
        <v>101.7</v>
      </c>
      <c r="K347">
        <v>101</v>
      </c>
      <c r="L347">
        <v>96.2</v>
      </c>
      <c r="M347">
        <v>101.8</v>
      </c>
    </row>
    <row r="348" spans="1:13">
      <c r="A348" s="118">
        <v>35827</v>
      </c>
      <c r="B348" s="120">
        <v>421026</v>
      </c>
      <c r="C348" s="120">
        <v>316153</v>
      </c>
      <c r="D348" s="120">
        <v>100.5</v>
      </c>
      <c r="E348">
        <v>101.9</v>
      </c>
      <c r="F348">
        <v>100</v>
      </c>
      <c r="G348">
        <v>100</v>
      </c>
      <c r="H348">
        <v>104.6</v>
      </c>
      <c r="I348">
        <v>95.4</v>
      </c>
      <c r="J348">
        <v>101.7</v>
      </c>
      <c r="K348">
        <v>100.4</v>
      </c>
      <c r="L348">
        <v>96.2</v>
      </c>
      <c r="M348">
        <v>101.9</v>
      </c>
    </row>
    <row r="349" spans="1:13">
      <c r="A349" s="118">
        <v>35855</v>
      </c>
      <c r="B349" s="120">
        <v>434576</v>
      </c>
      <c r="C349" s="120">
        <v>390032</v>
      </c>
      <c r="D349" s="120">
        <v>100.9</v>
      </c>
      <c r="E349">
        <v>102.4</v>
      </c>
      <c r="F349">
        <v>100</v>
      </c>
      <c r="G349">
        <v>99.8</v>
      </c>
      <c r="H349">
        <v>104.5</v>
      </c>
      <c r="I349">
        <v>98.8</v>
      </c>
      <c r="J349">
        <v>101.8</v>
      </c>
      <c r="K349">
        <v>100.2</v>
      </c>
      <c r="L349">
        <v>96.3</v>
      </c>
      <c r="M349">
        <v>102</v>
      </c>
    </row>
    <row r="350" spans="1:13">
      <c r="A350" s="118">
        <v>35886</v>
      </c>
      <c r="B350" s="120">
        <v>416929</v>
      </c>
      <c r="C350" s="120">
        <v>365095</v>
      </c>
      <c r="D350" s="120">
        <v>101.1</v>
      </c>
      <c r="E350">
        <v>102.3</v>
      </c>
      <c r="F350">
        <v>99.8</v>
      </c>
      <c r="G350">
        <v>99.9</v>
      </c>
      <c r="H350">
        <v>104.5</v>
      </c>
      <c r="I350">
        <v>102.4</v>
      </c>
      <c r="J350">
        <v>101.5</v>
      </c>
      <c r="K350">
        <v>100.1</v>
      </c>
      <c r="L350">
        <v>97.9</v>
      </c>
      <c r="M350">
        <v>101.9</v>
      </c>
    </row>
    <row r="351" spans="1:13">
      <c r="A351" s="118">
        <v>35916</v>
      </c>
      <c r="B351" s="120">
        <v>362213</v>
      </c>
      <c r="C351" s="120">
        <v>332919</v>
      </c>
      <c r="D351" s="120">
        <v>101.4</v>
      </c>
      <c r="E351">
        <v>103.3</v>
      </c>
      <c r="F351">
        <v>99.9</v>
      </c>
      <c r="G351">
        <v>99.9</v>
      </c>
      <c r="H351">
        <v>104.6</v>
      </c>
      <c r="I351">
        <v>103.5</v>
      </c>
      <c r="J351">
        <v>101.5</v>
      </c>
      <c r="K351">
        <v>99.7</v>
      </c>
      <c r="L351">
        <v>97.9</v>
      </c>
      <c r="M351">
        <v>102</v>
      </c>
    </row>
    <row r="352" spans="1:13">
      <c r="A352" s="118">
        <v>35947</v>
      </c>
      <c r="B352" s="120">
        <v>680401</v>
      </c>
      <c r="C352" s="120">
        <v>335938</v>
      </c>
      <c r="D352" s="120">
        <v>101</v>
      </c>
      <c r="E352">
        <v>102.2</v>
      </c>
      <c r="F352">
        <v>99.9</v>
      </c>
      <c r="G352">
        <v>100</v>
      </c>
      <c r="H352">
        <v>104.4</v>
      </c>
      <c r="I352">
        <v>103.5</v>
      </c>
      <c r="J352">
        <v>101.4</v>
      </c>
      <c r="K352">
        <v>99.5</v>
      </c>
      <c r="L352">
        <v>97.9</v>
      </c>
      <c r="M352">
        <v>101.5</v>
      </c>
    </row>
    <row r="353" spans="1:13">
      <c r="A353" s="118">
        <v>35977</v>
      </c>
      <c r="B353" s="120">
        <v>562122</v>
      </c>
      <c r="C353" s="120">
        <v>359069</v>
      </c>
      <c r="D353" s="120">
        <v>100.4</v>
      </c>
      <c r="E353">
        <v>100.9</v>
      </c>
      <c r="F353">
        <v>99.9</v>
      </c>
      <c r="G353">
        <v>100</v>
      </c>
      <c r="H353">
        <v>104.1</v>
      </c>
      <c r="I353">
        <v>99.7</v>
      </c>
      <c r="J353">
        <v>101.4</v>
      </c>
      <c r="K353">
        <v>99.6</v>
      </c>
      <c r="L353">
        <v>97.9</v>
      </c>
      <c r="M353">
        <v>101.2</v>
      </c>
    </row>
    <row r="354" spans="1:13">
      <c r="A354" s="118">
        <v>36008</v>
      </c>
      <c r="B354" s="120">
        <v>449894</v>
      </c>
      <c r="C354" s="120">
        <v>348537</v>
      </c>
      <c r="D354" s="120">
        <v>100.3</v>
      </c>
      <c r="E354">
        <v>100.9</v>
      </c>
      <c r="F354">
        <v>99.9</v>
      </c>
      <c r="G354">
        <v>100</v>
      </c>
      <c r="H354">
        <v>104.1</v>
      </c>
      <c r="I354">
        <v>97.7</v>
      </c>
      <c r="J354">
        <v>101.4</v>
      </c>
      <c r="K354">
        <v>99.7</v>
      </c>
      <c r="L354">
        <v>97.9</v>
      </c>
      <c r="M354">
        <v>101.7</v>
      </c>
    </row>
    <row r="355" spans="1:13">
      <c r="A355" s="118">
        <v>36039</v>
      </c>
      <c r="B355" s="120">
        <v>386020</v>
      </c>
      <c r="C355" s="120">
        <v>333528</v>
      </c>
      <c r="D355" s="120">
        <v>101.1</v>
      </c>
      <c r="E355">
        <v>102.4</v>
      </c>
      <c r="F355">
        <v>99.8</v>
      </c>
      <c r="G355">
        <v>100.1</v>
      </c>
      <c r="H355">
        <v>104.1</v>
      </c>
      <c r="I355">
        <v>103.6</v>
      </c>
      <c r="J355">
        <v>101.4</v>
      </c>
      <c r="K355">
        <v>99.5</v>
      </c>
      <c r="L355">
        <v>97.9</v>
      </c>
      <c r="M355">
        <v>101.3</v>
      </c>
    </row>
    <row r="356" spans="1:13">
      <c r="A356" s="118">
        <v>36069</v>
      </c>
      <c r="B356" s="120">
        <v>425685</v>
      </c>
      <c r="C356" s="120">
        <v>344437</v>
      </c>
      <c r="D356" s="120">
        <v>101.8</v>
      </c>
      <c r="E356">
        <v>104.9</v>
      </c>
      <c r="F356">
        <v>99.8</v>
      </c>
      <c r="G356">
        <v>99.4</v>
      </c>
      <c r="H356">
        <v>104</v>
      </c>
      <c r="I356">
        <v>104.4</v>
      </c>
      <c r="J356">
        <v>101.4</v>
      </c>
      <c r="K356">
        <v>99.5</v>
      </c>
      <c r="L356">
        <v>97.9</v>
      </c>
      <c r="M356">
        <v>101.7</v>
      </c>
    </row>
    <row r="357" spans="1:13">
      <c r="A357" s="118">
        <v>36100</v>
      </c>
      <c r="B357" s="120">
        <v>389734</v>
      </c>
      <c r="C357" s="120">
        <v>334738</v>
      </c>
      <c r="D357" s="120">
        <v>101.7</v>
      </c>
      <c r="E357">
        <v>104.6</v>
      </c>
      <c r="F357">
        <v>99.8</v>
      </c>
      <c r="G357">
        <v>99.3</v>
      </c>
      <c r="H357">
        <v>103.9</v>
      </c>
      <c r="I357">
        <v>104.4</v>
      </c>
      <c r="J357">
        <v>101.4</v>
      </c>
      <c r="K357">
        <v>99.5</v>
      </c>
      <c r="L357">
        <v>97.9</v>
      </c>
      <c r="M357">
        <v>101.9</v>
      </c>
    </row>
    <row r="358" spans="1:13">
      <c r="A358" s="118">
        <v>36130</v>
      </c>
      <c r="B358" s="120">
        <v>1031792</v>
      </c>
      <c r="C358" s="120">
        <v>444211</v>
      </c>
      <c r="D358" s="120">
        <v>101.3</v>
      </c>
      <c r="E358">
        <v>103.2</v>
      </c>
      <c r="F358">
        <v>99.7</v>
      </c>
      <c r="G358">
        <v>99.1</v>
      </c>
      <c r="H358">
        <v>103.8</v>
      </c>
      <c r="I358">
        <v>104</v>
      </c>
      <c r="J358">
        <v>101.4</v>
      </c>
      <c r="K358">
        <v>99.5</v>
      </c>
      <c r="L358">
        <v>97.9</v>
      </c>
      <c r="M358">
        <v>101.6</v>
      </c>
    </row>
    <row r="359" spans="1:13">
      <c r="A359" s="118">
        <v>36161</v>
      </c>
      <c r="B359" s="120">
        <v>393679</v>
      </c>
      <c r="C359" s="120">
        <v>347301</v>
      </c>
      <c r="D359" s="120">
        <v>100.8</v>
      </c>
      <c r="E359">
        <v>103.2</v>
      </c>
      <c r="F359">
        <v>99.7</v>
      </c>
      <c r="G359">
        <v>99</v>
      </c>
      <c r="H359">
        <v>103.7</v>
      </c>
      <c r="I359">
        <v>97.8</v>
      </c>
      <c r="J359">
        <v>101.4</v>
      </c>
      <c r="K359">
        <v>99.6</v>
      </c>
      <c r="L359">
        <v>97.9</v>
      </c>
      <c r="M359">
        <v>101.3</v>
      </c>
    </row>
    <row r="360" spans="1:13">
      <c r="A360" s="118">
        <v>36192</v>
      </c>
      <c r="B360" s="120">
        <v>412593</v>
      </c>
      <c r="C360" s="120">
        <v>303094</v>
      </c>
      <c r="D360" s="120">
        <v>100.4</v>
      </c>
      <c r="E360">
        <v>102.6</v>
      </c>
      <c r="F360">
        <v>99.6</v>
      </c>
      <c r="G360">
        <v>98.8</v>
      </c>
      <c r="H360">
        <v>103.4</v>
      </c>
      <c r="I360">
        <v>95.5</v>
      </c>
      <c r="J360">
        <v>101.4</v>
      </c>
      <c r="K360">
        <v>99.5</v>
      </c>
      <c r="L360">
        <v>97.9</v>
      </c>
      <c r="M360">
        <v>101.2</v>
      </c>
    </row>
    <row r="361" spans="1:13">
      <c r="A361" s="118">
        <v>36220</v>
      </c>
      <c r="B361" s="120">
        <v>427548</v>
      </c>
      <c r="C361" s="120">
        <v>374355</v>
      </c>
      <c r="D361" s="120">
        <v>100.5</v>
      </c>
      <c r="E361">
        <v>102.1</v>
      </c>
      <c r="F361">
        <v>99.7</v>
      </c>
      <c r="G361">
        <v>98.8</v>
      </c>
      <c r="H361">
        <v>103.2</v>
      </c>
      <c r="I361">
        <v>98.7</v>
      </c>
      <c r="J361">
        <v>101.3</v>
      </c>
      <c r="K361">
        <v>99.5</v>
      </c>
      <c r="L361">
        <v>97.9</v>
      </c>
      <c r="M361">
        <v>101.2</v>
      </c>
    </row>
    <row r="362" spans="1:13">
      <c r="A362" s="118">
        <v>36251</v>
      </c>
      <c r="B362" s="120">
        <v>414535</v>
      </c>
      <c r="C362" s="120">
        <v>356706</v>
      </c>
      <c r="D362" s="120">
        <v>101</v>
      </c>
      <c r="E362">
        <v>102.7</v>
      </c>
      <c r="F362">
        <v>99.7</v>
      </c>
      <c r="G362">
        <v>98.3</v>
      </c>
      <c r="H362">
        <v>103.2</v>
      </c>
      <c r="I362">
        <v>102.3</v>
      </c>
      <c r="J362">
        <v>101.6</v>
      </c>
      <c r="K362">
        <v>99.3</v>
      </c>
      <c r="L362">
        <v>99.2</v>
      </c>
      <c r="M362">
        <v>101</v>
      </c>
    </row>
    <row r="363" spans="1:13">
      <c r="A363" s="118">
        <v>36281</v>
      </c>
      <c r="B363" s="120">
        <v>355204</v>
      </c>
      <c r="C363" s="120">
        <v>336354</v>
      </c>
      <c r="D363" s="120">
        <v>101</v>
      </c>
      <c r="E363">
        <v>102.6</v>
      </c>
      <c r="F363">
        <v>99.7</v>
      </c>
      <c r="G363">
        <v>98.3</v>
      </c>
      <c r="H363">
        <v>103.5</v>
      </c>
      <c r="I363">
        <v>103.3</v>
      </c>
      <c r="J363">
        <v>101.7</v>
      </c>
      <c r="K363">
        <v>99.3</v>
      </c>
      <c r="L363">
        <v>99.2</v>
      </c>
      <c r="M363">
        <v>101.2</v>
      </c>
    </row>
    <row r="364" spans="1:13">
      <c r="A364" s="118">
        <v>36312</v>
      </c>
      <c r="B364" s="120">
        <v>685288</v>
      </c>
      <c r="C364" s="120">
        <v>328494</v>
      </c>
      <c r="D364" s="120">
        <v>100.7</v>
      </c>
      <c r="E364">
        <v>101.6</v>
      </c>
      <c r="F364">
        <v>99.9</v>
      </c>
      <c r="G364">
        <v>98.3</v>
      </c>
      <c r="H364">
        <v>103.4</v>
      </c>
      <c r="I364">
        <v>103.1</v>
      </c>
      <c r="J364">
        <v>101.6</v>
      </c>
      <c r="K364">
        <v>99.3</v>
      </c>
      <c r="L364">
        <v>99.2</v>
      </c>
      <c r="M364">
        <v>100.8</v>
      </c>
    </row>
    <row r="365" spans="1:13">
      <c r="A365" s="118">
        <v>36342</v>
      </c>
      <c r="B365" s="120">
        <v>547338</v>
      </c>
      <c r="C365" s="120">
        <v>367869</v>
      </c>
      <c r="D365" s="120">
        <v>100.3</v>
      </c>
      <c r="E365">
        <v>101.2</v>
      </c>
      <c r="F365">
        <v>99.9</v>
      </c>
      <c r="G365">
        <v>98</v>
      </c>
      <c r="H365">
        <v>103.2</v>
      </c>
      <c r="I365">
        <v>99.5</v>
      </c>
      <c r="J365">
        <v>100.1</v>
      </c>
      <c r="K365">
        <v>99.6</v>
      </c>
      <c r="L365">
        <v>99.2</v>
      </c>
      <c r="M365">
        <v>100.7</v>
      </c>
    </row>
    <row r="366" spans="1:13">
      <c r="A366" s="118">
        <v>36373</v>
      </c>
      <c r="B366" s="120">
        <v>426715</v>
      </c>
      <c r="C366" s="120">
        <v>345831</v>
      </c>
      <c r="D366" s="120">
        <v>100.6</v>
      </c>
      <c r="E366">
        <v>102.5</v>
      </c>
      <c r="F366">
        <v>99.9</v>
      </c>
      <c r="G366">
        <v>98.1</v>
      </c>
      <c r="H366">
        <v>102.9</v>
      </c>
      <c r="I366">
        <v>97.5</v>
      </c>
      <c r="J366">
        <v>100.1</v>
      </c>
      <c r="K366">
        <v>99.9</v>
      </c>
      <c r="L366">
        <v>99.2</v>
      </c>
      <c r="M366">
        <v>100.8</v>
      </c>
    </row>
    <row r="367" spans="1:13">
      <c r="A367" s="118">
        <v>36404</v>
      </c>
      <c r="B367" s="120">
        <v>381479</v>
      </c>
      <c r="C367" s="120">
        <v>320603</v>
      </c>
      <c r="D367" s="120">
        <v>100.9</v>
      </c>
      <c r="E367">
        <v>102.5</v>
      </c>
      <c r="F367">
        <v>99.9</v>
      </c>
      <c r="G367">
        <v>98.1</v>
      </c>
      <c r="H367">
        <v>102.8</v>
      </c>
      <c r="I367">
        <v>103.2</v>
      </c>
      <c r="J367">
        <v>100</v>
      </c>
      <c r="K367">
        <v>99.8</v>
      </c>
      <c r="L367">
        <v>99.2</v>
      </c>
      <c r="M367">
        <v>100.7</v>
      </c>
    </row>
    <row r="368" spans="1:13">
      <c r="A368" s="118">
        <v>36434</v>
      </c>
      <c r="B368" s="120">
        <v>411957</v>
      </c>
      <c r="C368" s="120">
        <v>333401</v>
      </c>
      <c r="D368" s="120">
        <v>101.1</v>
      </c>
      <c r="E368">
        <v>102.7</v>
      </c>
      <c r="F368">
        <v>99.9</v>
      </c>
      <c r="G368">
        <v>98.5</v>
      </c>
      <c r="H368">
        <v>102.6</v>
      </c>
      <c r="I368">
        <v>104.2</v>
      </c>
      <c r="J368">
        <v>100.1</v>
      </c>
      <c r="K368">
        <v>100</v>
      </c>
      <c r="L368">
        <v>99.2</v>
      </c>
      <c r="M368">
        <v>101.1</v>
      </c>
    </row>
    <row r="369" spans="1:13">
      <c r="A369" s="118">
        <v>36465</v>
      </c>
      <c r="B369" s="120">
        <v>378011</v>
      </c>
      <c r="C369" s="120">
        <v>321895</v>
      </c>
      <c r="D369" s="120">
        <v>100.5</v>
      </c>
      <c r="E369">
        <v>100.7</v>
      </c>
      <c r="F369">
        <v>99.9</v>
      </c>
      <c r="G369">
        <v>98.7</v>
      </c>
      <c r="H369">
        <v>102.5</v>
      </c>
      <c r="I369">
        <v>104.2</v>
      </c>
      <c r="J369">
        <v>100</v>
      </c>
      <c r="K369">
        <v>100.1</v>
      </c>
      <c r="L369">
        <v>99.2</v>
      </c>
      <c r="M369">
        <v>100.7</v>
      </c>
    </row>
    <row r="370" spans="1:13">
      <c r="A370" s="118">
        <v>36495</v>
      </c>
      <c r="B370" s="120">
        <v>972572</v>
      </c>
      <c r="C370" s="120">
        <v>418221</v>
      </c>
      <c r="D370" s="120">
        <v>100.2</v>
      </c>
      <c r="E370">
        <v>99.7</v>
      </c>
      <c r="F370">
        <v>99.9</v>
      </c>
      <c r="G370">
        <v>98.7</v>
      </c>
      <c r="H370">
        <v>102</v>
      </c>
      <c r="I370">
        <v>103.7</v>
      </c>
      <c r="J370">
        <v>100</v>
      </c>
      <c r="K370">
        <v>100.2</v>
      </c>
      <c r="L370">
        <v>99.2</v>
      </c>
      <c r="M370">
        <v>100.5</v>
      </c>
    </row>
    <row r="371" spans="1:13">
      <c r="A371" s="118">
        <v>36526</v>
      </c>
      <c r="B371" s="120">
        <v>383514</v>
      </c>
      <c r="C371" s="120">
        <v>332927</v>
      </c>
      <c r="D371" s="120">
        <v>100.1</v>
      </c>
      <c r="E371">
        <v>100.7</v>
      </c>
      <c r="F371">
        <v>99.8</v>
      </c>
      <c r="G371">
        <v>99.4</v>
      </c>
      <c r="H371">
        <v>101.8</v>
      </c>
      <c r="I371">
        <v>97.4</v>
      </c>
      <c r="J371">
        <v>100</v>
      </c>
      <c r="K371">
        <v>100.1</v>
      </c>
      <c r="L371">
        <v>99.2</v>
      </c>
      <c r="M371">
        <v>100.5</v>
      </c>
    </row>
    <row r="372" spans="1:13">
      <c r="A372" s="118">
        <v>36557</v>
      </c>
      <c r="B372" s="120">
        <v>408767</v>
      </c>
      <c r="C372" s="120">
        <v>311775</v>
      </c>
      <c r="D372" s="120">
        <v>99.8</v>
      </c>
      <c r="E372">
        <v>100.4</v>
      </c>
      <c r="F372">
        <v>99.9</v>
      </c>
      <c r="G372">
        <v>99.3</v>
      </c>
      <c r="H372">
        <v>101.4</v>
      </c>
      <c r="I372">
        <v>95.3</v>
      </c>
      <c r="J372">
        <v>99.8</v>
      </c>
      <c r="K372">
        <v>99.9</v>
      </c>
      <c r="L372">
        <v>99.2</v>
      </c>
      <c r="M372">
        <v>100.2</v>
      </c>
    </row>
    <row r="373" spans="1:13">
      <c r="A373" s="118">
        <v>36586</v>
      </c>
      <c r="B373" s="120">
        <v>413550</v>
      </c>
      <c r="C373" s="120">
        <v>367370</v>
      </c>
      <c r="D373" s="120">
        <v>100</v>
      </c>
      <c r="E373">
        <v>100.4</v>
      </c>
      <c r="F373">
        <v>99.9</v>
      </c>
      <c r="G373">
        <v>99.4</v>
      </c>
      <c r="H373">
        <v>100.8</v>
      </c>
      <c r="I373">
        <v>98.1</v>
      </c>
      <c r="J373">
        <v>99.7</v>
      </c>
      <c r="K373">
        <v>100.2</v>
      </c>
      <c r="L373">
        <v>99.3</v>
      </c>
      <c r="M373">
        <v>100.8</v>
      </c>
    </row>
    <row r="374" spans="1:13">
      <c r="A374" s="118">
        <v>36617</v>
      </c>
      <c r="B374" s="120">
        <v>424185</v>
      </c>
      <c r="C374" s="120">
        <v>366300</v>
      </c>
      <c r="D374" s="120">
        <v>100.2</v>
      </c>
      <c r="E374">
        <v>100.2</v>
      </c>
      <c r="F374">
        <v>99.7</v>
      </c>
      <c r="G374">
        <v>100.1</v>
      </c>
      <c r="H374">
        <v>100.8</v>
      </c>
      <c r="I374">
        <v>101.6</v>
      </c>
      <c r="J374">
        <v>100.3</v>
      </c>
      <c r="K374">
        <v>99.8</v>
      </c>
      <c r="L374">
        <v>100.2</v>
      </c>
      <c r="M374">
        <v>100.3</v>
      </c>
    </row>
    <row r="375" spans="1:13">
      <c r="A375" s="118">
        <v>36647</v>
      </c>
      <c r="B375" s="120">
        <v>346233</v>
      </c>
      <c r="C375" s="120">
        <v>329232</v>
      </c>
      <c r="D375" s="120">
        <v>100.3</v>
      </c>
      <c r="E375">
        <v>100</v>
      </c>
      <c r="F375">
        <v>100.1</v>
      </c>
      <c r="G375">
        <v>100.2</v>
      </c>
      <c r="H375">
        <v>100.6</v>
      </c>
      <c r="I375">
        <v>102.6</v>
      </c>
      <c r="J375">
        <v>100.2</v>
      </c>
      <c r="K375">
        <v>99.9</v>
      </c>
      <c r="L375">
        <v>100.3</v>
      </c>
      <c r="M375">
        <v>101.1</v>
      </c>
    </row>
    <row r="376" spans="1:13">
      <c r="A376" s="118">
        <v>36678</v>
      </c>
      <c r="B376" s="120">
        <v>643855</v>
      </c>
      <c r="C376" s="120">
        <v>316904</v>
      </c>
      <c r="D376" s="120">
        <v>100.1</v>
      </c>
      <c r="E376">
        <v>99.9</v>
      </c>
      <c r="F376">
        <v>100.1</v>
      </c>
      <c r="G376">
        <v>100.2</v>
      </c>
      <c r="H376">
        <v>100.3</v>
      </c>
      <c r="I376">
        <v>102.4</v>
      </c>
      <c r="J376">
        <v>100.1</v>
      </c>
      <c r="K376">
        <v>99.8</v>
      </c>
      <c r="L376">
        <v>100.3</v>
      </c>
      <c r="M376">
        <v>99.8</v>
      </c>
    </row>
    <row r="377" spans="1:13">
      <c r="A377" s="118">
        <v>36708</v>
      </c>
      <c r="B377" s="120">
        <v>541306</v>
      </c>
      <c r="C377" s="120">
        <v>352196</v>
      </c>
      <c r="D377" s="120">
        <v>99.8</v>
      </c>
      <c r="E377">
        <v>99.2</v>
      </c>
      <c r="F377">
        <v>100.1</v>
      </c>
      <c r="G377">
        <v>100.8</v>
      </c>
      <c r="H377">
        <v>99.8</v>
      </c>
      <c r="I377">
        <v>98.7</v>
      </c>
      <c r="J377">
        <v>100.2</v>
      </c>
      <c r="K377">
        <v>100</v>
      </c>
      <c r="L377">
        <v>100.3</v>
      </c>
      <c r="M377">
        <v>100.5</v>
      </c>
    </row>
    <row r="378" spans="1:13">
      <c r="A378" s="118">
        <v>36739</v>
      </c>
      <c r="B378" s="120">
        <v>425753</v>
      </c>
      <c r="C378" s="120">
        <v>332633</v>
      </c>
      <c r="D378" s="120">
        <v>100.1</v>
      </c>
      <c r="E378">
        <v>99.8</v>
      </c>
      <c r="F378">
        <v>100</v>
      </c>
      <c r="G378">
        <v>100.8</v>
      </c>
      <c r="H378">
        <v>99.5</v>
      </c>
      <c r="I378">
        <v>96.4</v>
      </c>
      <c r="J378">
        <v>100.1</v>
      </c>
      <c r="K378">
        <v>100.4</v>
      </c>
      <c r="L378">
        <v>100.3</v>
      </c>
      <c r="M378">
        <v>102</v>
      </c>
    </row>
    <row r="379" spans="1:13">
      <c r="A379" s="118">
        <v>36770</v>
      </c>
      <c r="B379" s="120">
        <v>372433</v>
      </c>
      <c r="C379" s="120">
        <v>320279</v>
      </c>
      <c r="D379" s="120">
        <v>100</v>
      </c>
      <c r="E379">
        <v>99.9</v>
      </c>
      <c r="F379">
        <v>100</v>
      </c>
      <c r="G379">
        <v>100.9</v>
      </c>
      <c r="H379">
        <v>99.1</v>
      </c>
      <c r="I379">
        <v>101.1</v>
      </c>
      <c r="J379">
        <v>100</v>
      </c>
      <c r="K379">
        <v>99.9</v>
      </c>
      <c r="L379">
        <v>100.3</v>
      </c>
      <c r="M379">
        <v>99.9</v>
      </c>
    </row>
    <row r="380" spans="1:13">
      <c r="A380" s="118">
        <v>36800</v>
      </c>
      <c r="B380" s="120">
        <v>409344</v>
      </c>
      <c r="C380" s="120">
        <v>329233</v>
      </c>
      <c r="D380" s="120">
        <v>100</v>
      </c>
      <c r="E380">
        <v>100.2</v>
      </c>
      <c r="F380">
        <v>100.1</v>
      </c>
      <c r="G380">
        <v>99.4</v>
      </c>
      <c r="H380">
        <v>98.9</v>
      </c>
      <c r="I380">
        <v>102.2</v>
      </c>
      <c r="J380">
        <v>100</v>
      </c>
      <c r="K380">
        <v>100</v>
      </c>
      <c r="L380">
        <v>100.3</v>
      </c>
      <c r="M380">
        <v>98.6</v>
      </c>
    </row>
    <row r="381" spans="1:13">
      <c r="A381" s="118">
        <v>36831</v>
      </c>
      <c r="B381" s="120">
        <v>380192</v>
      </c>
      <c r="C381" s="120">
        <v>312376</v>
      </c>
      <c r="D381" s="120">
        <v>99.7</v>
      </c>
      <c r="E381">
        <v>99.5</v>
      </c>
      <c r="F381">
        <v>100.2</v>
      </c>
      <c r="G381">
        <v>99.6</v>
      </c>
      <c r="H381">
        <v>98.7</v>
      </c>
      <c r="I381">
        <v>102.3</v>
      </c>
      <c r="J381">
        <v>99.9</v>
      </c>
      <c r="K381">
        <v>100</v>
      </c>
      <c r="L381">
        <v>100.3</v>
      </c>
      <c r="M381">
        <v>98</v>
      </c>
    </row>
    <row r="382" spans="1:13">
      <c r="A382" s="118">
        <v>36861</v>
      </c>
      <c r="B382" s="120">
        <v>924744</v>
      </c>
      <c r="C382" s="120">
        <v>420503</v>
      </c>
      <c r="D382" s="120">
        <v>99.8</v>
      </c>
      <c r="E382">
        <v>99.9</v>
      </c>
      <c r="F382">
        <v>100.1</v>
      </c>
      <c r="G382">
        <v>99.8</v>
      </c>
      <c r="H382">
        <v>98.3</v>
      </c>
      <c r="I382">
        <v>101.8</v>
      </c>
      <c r="J382">
        <v>99.8</v>
      </c>
      <c r="K382">
        <v>100</v>
      </c>
      <c r="L382">
        <v>100.3</v>
      </c>
      <c r="M382">
        <v>98.4</v>
      </c>
    </row>
    <row r="383" spans="1:13">
      <c r="A383" s="118">
        <v>36892</v>
      </c>
      <c r="B383" s="120">
        <v>379012</v>
      </c>
      <c r="C383" s="120">
        <v>333031</v>
      </c>
      <c r="D383" s="120">
        <v>99.8</v>
      </c>
      <c r="E383">
        <v>101.4</v>
      </c>
      <c r="F383">
        <v>100</v>
      </c>
      <c r="G383">
        <v>100.1</v>
      </c>
      <c r="H383">
        <v>98.1</v>
      </c>
      <c r="I383">
        <v>95.8</v>
      </c>
      <c r="J383">
        <v>101</v>
      </c>
      <c r="K383">
        <v>99.8</v>
      </c>
      <c r="L383">
        <v>100.3</v>
      </c>
      <c r="M383">
        <v>97.4</v>
      </c>
    </row>
    <row r="384" spans="1:13">
      <c r="A384" s="118">
        <v>36923</v>
      </c>
      <c r="B384" s="120">
        <v>400571</v>
      </c>
      <c r="C384" s="120">
        <v>314197</v>
      </c>
      <c r="D384" s="120">
        <v>99.5</v>
      </c>
      <c r="E384">
        <v>101.1</v>
      </c>
      <c r="F384">
        <v>100</v>
      </c>
      <c r="G384">
        <v>100</v>
      </c>
      <c r="H384">
        <v>97.7</v>
      </c>
      <c r="I384">
        <v>93.5</v>
      </c>
      <c r="J384">
        <v>100.9</v>
      </c>
      <c r="K384">
        <v>99.6</v>
      </c>
      <c r="L384">
        <v>100.3</v>
      </c>
      <c r="M384">
        <v>96.9</v>
      </c>
    </row>
    <row r="385" spans="1:13">
      <c r="A385" s="118">
        <v>36951</v>
      </c>
      <c r="B385" s="120">
        <v>403201</v>
      </c>
      <c r="C385" s="120">
        <v>369140</v>
      </c>
      <c r="D385" s="120">
        <v>99.3</v>
      </c>
      <c r="E385">
        <v>100.2</v>
      </c>
      <c r="F385">
        <v>100</v>
      </c>
      <c r="G385">
        <v>100</v>
      </c>
      <c r="H385">
        <v>97.3</v>
      </c>
      <c r="I385">
        <v>95.5</v>
      </c>
      <c r="J385">
        <v>100.9</v>
      </c>
      <c r="K385">
        <v>99.3</v>
      </c>
      <c r="L385">
        <v>100.3</v>
      </c>
      <c r="M385">
        <v>97.3</v>
      </c>
    </row>
    <row r="386" spans="1:13">
      <c r="A386" s="118">
        <v>36982</v>
      </c>
      <c r="B386" s="120">
        <v>412408</v>
      </c>
      <c r="C386" s="120">
        <v>347882</v>
      </c>
      <c r="D386" s="120">
        <v>99.5</v>
      </c>
      <c r="E386">
        <v>99.6</v>
      </c>
      <c r="F386">
        <v>100.2</v>
      </c>
      <c r="G386">
        <v>100.7</v>
      </c>
      <c r="H386">
        <v>97.2</v>
      </c>
      <c r="I386">
        <v>99.1</v>
      </c>
      <c r="J386">
        <v>100.9</v>
      </c>
      <c r="K386">
        <v>99.3</v>
      </c>
      <c r="L386">
        <v>101.3</v>
      </c>
      <c r="M386">
        <v>97.2</v>
      </c>
    </row>
    <row r="387" spans="1:13">
      <c r="A387" s="118">
        <v>37012</v>
      </c>
      <c r="B387" s="120">
        <v>344496</v>
      </c>
      <c r="C387" s="120">
        <v>318667</v>
      </c>
      <c r="D387" s="120">
        <v>99.6</v>
      </c>
      <c r="E387">
        <v>99.8</v>
      </c>
      <c r="F387">
        <v>100.2</v>
      </c>
      <c r="G387">
        <v>100.7</v>
      </c>
      <c r="H387">
        <v>97.1</v>
      </c>
      <c r="I387">
        <v>100.4</v>
      </c>
      <c r="J387">
        <v>100.8</v>
      </c>
      <c r="K387">
        <v>98.8</v>
      </c>
      <c r="L387">
        <v>101.3</v>
      </c>
      <c r="M387">
        <v>97.6</v>
      </c>
    </row>
    <row r="388" spans="1:13">
      <c r="A388" s="118">
        <v>37043</v>
      </c>
      <c r="B388" s="120">
        <v>651601</v>
      </c>
      <c r="C388" s="120">
        <v>304318</v>
      </c>
      <c r="D388" s="120">
        <v>99.3</v>
      </c>
      <c r="E388">
        <v>99.1</v>
      </c>
      <c r="F388">
        <v>100.2</v>
      </c>
      <c r="G388">
        <v>100.8</v>
      </c>
      <c r="H388">
        <v>96.8</v>
      </c>
      <c r="I388">
        <v>100.1</v>
      </c>
      <c r="J388">
        <v>100.8</v>
      </c>
      <c r="K388">
        <v>98.9</v>
      </c>
      <c r="L388">
        <v>101.3</v>
      </c>
      <c r="M388">
        <v>97</v>
      </c>
    </row>
    <row r="389" spans="1:13">
      <c r="A389" s="118">
        <v>37073</v>
      </c>
      <c r="B389" s="120">
        <v>516907</v>
      </c>
      <c r="C389" s="120">
        <v>346890</v>
      </c>
      <c r="D389" s="120">
        <v>99</v>
      </c>
      <c r="E389">
        <v>98.4</v>
      </c>
      <c r="F389">
        <v>100.3</v>
      </c>
      <c r="G389">
        <v>100.8</v>
      </c>
      <c r="H389">
        <v>96.3</v>
      </c>
      <c r="I389">
        <v>96.6</v>
      </c>
      <c r="J389">
        <v>100.7</v>
      </c>
      <c r="K389">
        <v>99</v>
      </c>
      <c r="L389">
        <v>101.3</v>
      </c>
      <c r="M389">
        <v>97.3</v>
      </c>
    </row>
    <row r="390" spans="1:13">
      <c r="A390" s="118">
        <v>37104</v>
      </c>
      <c r="B390" s="120">
        <v>415736</v>
      </c>
      <c r="C390" s="120">
        <v>326938</v>
      </c>
      <c r="D390" s="120">
        <v>99.4</v>
      </c>
      <c r="E390">
        <v>99.5</v>
      </c>
      <c r="F390">
        <v>100.3</v>
      </c>
      <c r="G390">
        <v>100.8</v>
      </c>
      <c r="H390">
        <v>95.8</v>
      </c>
      <c r="I390">
        <v>94</v>
      </c>
      <c r="J390">
        <v>100.7</v>
      </c>
      <c r="K390">
        <v>99.4</v>
      </c>
      <c r="L390">
        <v>101.3</v>
      </c>
      <c r="M390">
        <v>99.3</v>
      </c>
    </row>
    <row r="391" spans="1:13">
      <c r="A391" s="118">
        <v>37135</v>
      </c>
      <c r="B391" s="120">
        <v>370070</v>
      </c>
      <c r="C391" s="120">
        <v>312797</v>
      </c>
      <c r="D391" s="120">
        <v>99.2</v>
      </c>
      <c r="E391">
        <v>99.1</v>
      </c>
      <c r="F391">
        <v>100.3</v>
      </c>
      <c r="G391">
        <v>100.8</v>
      </c>
      <c r="H391">
        <v>95.5</v>
      </c>
      <c r="I391">
        <v>99.4</v>
      </c>
      <c r="J391">
        <v>100.6</v>
      </c>
      <c r="K391">
        <v>98.8</v>
      </c>
      <c r="L391">
        <v>101.3</v>
      </c>
      <c r="M391">
        <v>97</v>
      </c>
    </row>
    <row r="392" spans="1:13">
      <c r="A392" s="118">
        <v>37165</v>
      </c>
      <c r="B392" s="120">
        <v>406963</v>
      </c>
      <c r="C392" s="120">
        <v>331546</v>
      </c>
      <c r="D392" s="120">
        <v>99.2</v>
      </c>
      <c r="E392">
        <v>99.2</v>
      </c>
      <c r="F392">
        <v>100.3</v>
      </c>
      <c r="G392">
        <v>101.1</v>
      </c>
      <c r="H392">
        <v>95.3</v>
      </c>
      <c r="I392">
        <v>100.1</v>
      </c>
      <c r="J392">
        <v>100.5</v>
      </c>
      <c r="K392">
        <v>99</v>
      </c>
      <c r="L392">
        <v>101.3</v>
      </c>
      <c r="M392">
        <v>96.1</v>
      </c>
    </row>
    <row r="393" spans="1:13">
      <c r="A393" s="118">
        <v>37196</v>
      </c>
      <c r="B393" s="120">
        <v>381188</v>
      </c>
      <c r="C393" s="120">
        <v>319519</v>
      </c>
      <c r="D393" s="120">
        <v>98.7</v>
      </c>
      <c r="E393">
        <v>97.6</v>
      </c>
      <c r="F393">
        <v>100.3</v>
      </c>
      <c r="G393">
        <v>101</v>
      </c>
      <c r="H393">
        <v>95</v>
      </c>
      <c r="I393">
        <v>100.1</v>
      </c>
      <c r="J393">
        <v>100.4</v>
      </c>
      <c r="K393">
        <v>98.8</v>
      </c>
      <c r="L393">
        <v>101.3</v>
      </c>
      <c r="M393">
        <v>95.2</v>
      </c>
    </row>
    <row r="394" spans="1:13">
      <c r="A394" s="118">
        <v>37226</v>
      </c>
      <c r="B394" s="120">
        <v>894526</v>
      </c>
      <c r="C394" s="120">
        <v>395578</v>
      </c>
      <c r="D394" s="120">
        <v>98.6</v>
      </c>
      <c r="E394">
        <v>97.4</v>
      </c>
      <c r="F394">
        <v>100.4</v>
      </c>
      <c r="G394">
        <v>100.9</v>
      </c>
      <c r="H394">
        <v>94.8</v>
      </c>
      <c r="I394">
        <v>99.3</v>
      </c>
      <c r="J394">
        <v>100.4</v>
      </c>
      <c r="K394">
        <v>98.7</v>
      </c>
      <c r="L394">
        <v>101.3</v>
      </c>
      <c r="M394">
        <v>95.7</v>
      </c>
    </row>
    <row r="395" spans="1:13">
      <c r="A395" s="118">
        <v>37257</v>
      </c>
      <c r="B395" s="120">
        <v>385541</v>
      </c>
      <c r="C395" s="120">
        <v>328060</v>
      </c>
      <c r="D395" s="120">
        <v>98.4</v>
      </c>
      <c r="E395">
        <v>98.6</v>
      </c>
      <c r="F395">
        <v>100.3</v>
      </c>
      <c r="G395">
        <v>100.7</v>
      </c>
      <c r="H395">
        <v>94.4</v>
      </c>
      <c r="I395">
        <v>93.1</v>
      </c>
      <c r="J395">
        <v>100.3</v>
      </c>
      <c r="K395">
        <v>98.5</v>
      </c>
      <c r="L395">
        <v>101.3</v>
      </c>
      <c r="M395">
        <v>94.7</v>
      </c>
    </row>
    <row r="396" spans="1:13">
      <c r="A396" s="118">
        <v>37288</v>
      </c>
      <c r="B396" s="120">
        <v>399449</v>
      </c>
      <c r="C396" s="120">
        <v>299535</v>
      </c>
      <c r="D396" s="120">
        <v>97.9</v>
      </c>
      <c r="E396">
        <v>97.8</v>
      </c>
      <c r="F396">
        <v>100.3</v>
      </c>
      <c r="G396">
        <v>100.7</v>
      </c>
      <c r="H396">
        <v>93.9</v>
      </c>
      <c r="I396">
        <v>90.9</v>
      </c>
      <c r="J396">
        <v>100.2</v>
      </c>
      <c r="K396">
        <v>98.4</v>
      </c>
      <c r="L396">
        <v>101.3</v>
      </c>
      <c r="M396">
        <v>94</v>
      </c>
    </row>
    <row r="397" spans="1:13">
      <c r="A397" s="118">
        <v>37316</v>
      </c>
      <c r="B397" s="120">
        <v>413829</v>
      </c>
      <c r="C397" s="120">
        <v>359314</v>
      </c>
      <c r="D397" s="120">
        <v>98.1</v>
      </c>
      <c r="E397">
        <v>97.8</v>
      </c>
      <c r="F397">
        <v>100.3</v>
      </c>
      <c r="G397">
        <v>100.5</v>
      </c>
      <c r="H397">
        <v>93.5</v>
      </c>
      <c r="I397">
        <v>93.4</v>
      </c>
      <c r="J397">
        <v>100.2</v>
      </c>
      <c r="K397">
        <v>98.5</v>
      </c>
      <c r="L397">
        <v>101.3</v>
      </c>
      <c r="M397">
        <v>94.6</v>
      </c>
    </row>
    <row r="398" spans="1:13">
      <c r="A398" s="118">
        <v>37347</v>
      </c>
      <c r="B398" s="120">
        <v>394158</v>
      </c>
      <c r="C398" s="120">
        <v>346653</v>
      </c>
      <c r="D398" s="120">
        <v>98.4</v>
      </c>
      <c r="E398">
        <v>98.2</v>
      </c>
      <c r="F398">
        <v>100.2</v>
      </c>
      <c r="G398">
        <v>99.5</v>
      </c>
      <c r="H398">
        <v>93.5</v>
      </c>
      <c r="I398">
        <v>97.2</v>
      </c>
      <c r="J398">
        <v>99</v>
      </c>
      <c r="K398">
        <v>98.4</v>
      </c>
      <c r="L398">
        <v>102.4</v>
      </c>
      <c r="M398">
        <v>94.8</v>
      </c>
    </row>
    <row r="399" spans="1:13">
      <c r="A399" s="118">
        <v>37377</v>
      </c>
      <c r="B399" s="120">
        <v>341102</v>
      </c>
      <c r="C399" s="120">
        <v>313762</v>
      </c>
      <c r="D399" s="120">
        <v>98.7</v>
      </c>
      <c r="E399">
        <v>99.2</v>
      </c>
      <c r="F399">
        <v>100</v>
      </c>
      <c r="G399">
        <v>99.5</v>
      </c>
      <c r="H399">
        <v>93.3</v>
      </c>
      <c r="I399">
        <v>98</v>
      </c>
      <c r="J399">
        <v>98.9</v>
      </c>
      <c r="K399">
        <v>98.8</v>
      </c>
      <c r="L399">
        <v>102.4</v>
      </c>
      <c r="M399">
        <v>94.8</v>
      </c>
    </row>
    <row r="400" spans="1:13">
      <c r="A400" s="118">
        <v>37408</v>
      </c>
      <c r="B400" s="120">
        <v>631358</v>
      </c>
      <c r="C400" s="120">
        <v>312297</v>
      </c>
      <c r="D400" s="120">
        <v>98.6</v>
      </c>
      <c r="E400">
        <v>98.9</v>
      </c>
      <c r="F400">
        <v>100</v>
      </c>
      <c r="G400">
        <v>99.5</v>
      </c>
      <c r="H400">
        <v>93</v>
      </c>
      <c r="I400">
        <v>97.7</v>
      </c>
      <c r="J400">
        <v>98.9</v>
      </c>
      <c r="K400">
        <v>98.7</v>
      </c>
      <c r="L400">
        <v>102.4</v>
      </c>
      <c r="M400">
        <v>94.9</v>
      </c>
    </row>
    <row r="401" spans="1:13">
      <c r="A401" s="118">
        <v>37438</v>
      </c>
      <c r="B401" s="120">
        <v>489375</v>
      </c>
      <c r="C401" s="120">
        <v>348614</v>
      </c>
      <c r="D401" s="120">
        <v>98.2</v>
      </c>
      <c r="E401">
        <v>98.3</v>
      </c>
      <c r="F401">
        <v>100.1</v>
      </c>
      <c r="G401">
        <v>99.3</v>
      </c>
      <c r="H401">
        <v>92.6</v>
      </c>
      <c r="I401">
        <v>94.2</v>
      </c>
      <c r="J401">
        <v>98.7</v>
      </c>
      <c r="K401">
        <v>98.6</v>
      </c>
      <c r="L401">
        <v>102.4</v>
      </c>
      <c r="M401">
        <v>95.4</v>
      </c>
    </row>
    <row r="402" spans="1:13">
      <c r="A402" s="118">
        <v>37469</v>
      </c>
      <c r="B402" s="120">
        <v>408800</v>
      </c>
      <c r="C402" s="120">
        <v>322760</v>
      </c>
      <c r="D402" s="120">
        <v>98.5</v>
      </c>
      <c r="E402">
        <v>99</v>
      </c>
      <c r="F402">
        <v>100</v>
      </c>
      <c r="G402">
        <v>99.2</v>
      </c>
      <c r="H402">
        <v>92.3</v>
      </c>
      <c r="I402">
        <v>91.9</v>
      </c>
      <c r="J402">
        <v>98.7</v>
      </c>
      <c r="K402">
        <v>99</v>
      </c>
      <c r="L402">
        <v>102.4</v>
      </c>
      <c r="M402">
        <v>97.4</v>
      </c>
    </row>
    <row r="403" spans="1:13">
      <c r="A403" s="118">
        <v>37500</v>
      </c>
      <c r="B403" s="120">
        <v>362208</v>
      </c>
      <c r="C403" s="120">
        <v>322796</v>
      </c>
      <c r="D403" s="120">
        <v>98.5</v>
      </c>
      <c r="E403">
        <v>98.9</v>
      </c>
      <c r="F403">
        <v>100</v>
      </c>
      <c r="G403">
        <v>99</v>
      </c>
      <c r="H403">
        <v>92.2</v>
      </c>
      <c r="I403">
        <v>97.1</v>
      </c>
      <c r="J403">
        <v>98.6</v>
      </c>
      <c r="K403">
        <v>98.3</v>
      </c>
      <c r="L403">
        <v>102.4</v>
      </c>
      <c r="M403">
        <v>95.3</v>
      </c>
    </row>
    <row r="404" spans="1:13">
      <c r="A404" s="118">
        <v>37530</v>
      </c>
      <c r="B404" s="120">
        <v>397048</v>
      </c>
      <c r="C404" s="120">
        <v>325929</v>
      </c>
      <c r="D404" s="120">
        <v>98.3</v>
      </c>
      <c r="E404">
        <v>98.7</v>
      </c>
      <c r="F404">
        <v>100</v>
      </c>
      <c r="G404">
        <v>98.2</v>
      </c>
      <c r="H404">
        <v>92.1</v>
      </c>
      <c r="I404">
        <v>97.9</v>
      </c>
      <c r="J404">
        <v>100.2</v>
      </c>
      <c r="K404">
        <v>98.4</v>
      </c>
      <c r="L404">
        <v>102.4</v>
      </c>
      <c r="M404">
        <v>94.2</v>
      </c>
    </row>
    <row r="405" spans="1:13">
      <c r="A405" s="118">
        <v>37561</v>
      </c>
      <c r="B405" s="120">
        <v>365656</v>
      </c>
      <c r="C405" s="120">
        <v>307585</v>
      </c>
      <c r="D405" s="120">
        <v>98.3</v>
      </c>
      <c r="E405">
        <v>98.8</v>
      </c>
      <c r="F405">
        <v>99.9</v>
      </c>
      <c r="G405">
        <v>98.3</v>
      </c>
      <c r="H405">
        <v>91.9</v>
      </c>
      <c r="I405">
        <v>97.9</v>
      </c>
      <c r="J405">
        <v>100.1</v>
      </c>
      <c r="K405">
        <v>98.4</v>
      </c>
      <c r="L405">
        <v>102.4</v>
      </c>
      <c r="M405">
        <v>93.8</v>
      </c>
    </row>
    <row r="406" spans="1:13">
      <c r="A406" s="118">
        <v>37591</v>
      </c>
      <c r="B406" s="120">
        <v>841489</v>
      </c>
      <c r="C406" s="120">
        <v>380512</v>
      </c>
      <c r="D406" s="120">
        <v>98.3</v>
      </c>
      <c r="E406">
        <v>98.6</v>
      </c>
      <c r="F406">
        <v>100</v>
      </c>
      <c r="G406">
        <v>98.3</v>
      </c>
      <c r="H406">
        <v>91.5</v>
      </c>
      <c r="I406">
        <v>97.4</v>
      </c>
      <c r="J406">
        <v>100</v>
      </c>
      <c r="K406">
        <v>98.5</v>
      </c>
      <c r="L406">
        <v>102.4</v>
      </c>
      <c r="M406">
        <v>94.3</v>
      </c>
    </row>
    <row r="407" spans="1:13">
      <c r="A407" s="118">
        <v>37622</v>
      </c>
      <c r="B407" s="120">
        <v>365040</v>
      </c>
      <c r="C407" s="120">
        <v>319809</v>
      </c>
      <c r="D407" s="120">
        <v>98</v>
      </c>
      <c r="E407">
        <v>99.2</v>
      </c>
      <c r="F407">
        <v>100</v>
      </c>
      <c r="G407">
        <v>98.4</v>
      </c>
      <c r="H407">
        <v>91.1</v>
      </c>
      <c r="I407">
        <v>91.1</v>
      </c>
      <c r="J407">
        <v>99.9</v>
      </c>
      <c r="K407">
        <v>98.5</v>
      </c>
      <c r="L407">
        <v>102.4</v>
      </c>
      <c r="M407">
        <v>93.1</v>
      </c>
    </row>
    <row r="408" spans="1:13">
      <c r="A408" s="118">
        <v>37653</v>
      </c>
      <c r="B408" s="120">
        <v>378505</v>
      </c>
      <c r="C408" s="120">
        <v>293966</v>
      </c>
      <c r="D408" s="120">
        <v>97.7</v>
      </c>
      <c r="E408">
        <v>98.8</v>
      </c>
      <c r="F408">
        <v>100</v>
      </c>
      <c r="G408">
        <v>98.5</v>
      </c>
      <c r="H408">
        <v>90.9</v>
      </c>
      <c r="I408">
        <v>89.1</v>
      </c>
      <c r="J408">
        <v>99.9</v>
      </c>
      <c r="K408">
        <v>98.5</v>
      </c>
      <c r="L408">
        <v>102.4</v>
      </c>
      <c r="M408">
        <v>92.9</v>
      </c>
    </row>
    <row r="409" spans="1:13">
      <c r="A409" s="118">
        <v>37681</v>
      </c>
      <c r="B409" s="120">
        <v>380753</v>
      </c>
      <c r="C409" s="120">
        <v>350306</v>
      </c>
      <c r="D409" s="120">
        <v>98</v>
      </c>
      <c r="E409">
        <v>98.7</v>
      </c>
      <c r="F409">
        <v>100</v>
      </c>
      <c r="G409">
        <v>98.5</v>
      </c>
      <c r="H409">
        <v>90.6</v>
      </c>
      <c r="I409">
        <v>91.7</v>
      </c>
      <c r="J409">
        <v>99.9</v>
      </c>
      <c r="K409">
        <v>99</v>
      </c>
      <c r="L409">
        <v>102.4</v>
      </c>
      <c r="M409">
        <v>93.5</v>
      </c>
    </row>
    <row r="410" spans="1:13">
      <c r="A410" s="118">
        <v>37712</v>
      </c>
      <c r="B410" s="120">
        <v>391682</v>
      </c>
      <c r="C410" s="120">
        <v>343254</v>
      </c>
      <c r="D410" s="120">
        <v>98.3</v>
      </c>
      <c r="E410">
        <v>98.8</v>
      </c>
      <c r="F410">
        <v>100</v>
      </c>
      <c r="G410">
        <v>99.1</v>
      </c>
      <c r="H410">
        <v>90.8</v>
      </c>
      <c r="I410">
        <v>95.2</v>
      </c>
      <c r="J410">
        <v>104.1</v>
      </c>
      <c r="K410">
        <v>98.9</v>
      </c>
      <c r="L410">
        <v>102.8</v>
      </c>
      <c r="M410">
        <v>93</v>
      </c>
    </row>
    <row r="411" spans="1:13">
      <c r="A411" s="118">
        <v>37742</v>
      </c>
      <c r="B411" s="120">
        <v>341005</v>
      </c>
      <c r="C411" s="120">
        <v>307078</v>
      </c>
      <c r="D411" s="120">
        <v>98.5</v>
      </c>
      <c r="E411">
        <v>99</v>
      </c>
      <c r="F411">
        <v>100</v>
      </c>
      <c r="G411">
        <v>99.1</v>
      </c>
      <c r="H411">
        <v>90.6</v>
      </c>
      <c r="I411">
        <v>96.2</v>
      </c>
      <c r="J411">
        <v>104.1</v>
      </c>
      <c r="K411">
        <v>98.8</v>
      </c>
      <c r="L411">
        <v>102.8</v>
      </c>
      <c r="M411">
        <v>93.3</v>
      </c>
    </row>
    <row r="412" spans="1:13">
      <c r="A412" s="118">
        <v>37773</v>
      </c>
      <c r="B412" s="120">
        <v>600185</v>
      </c>
      <c r="C412" s="120">
        <v>312081</v>
      </c>
      <c r="D412" s="120">
        <v>98.2</v>
      </c>
      <c r="E412">
        <v>98.4</v>
      </c>
      <c r="F412">
        <v>100.1</v>
      </c>
      <c r="G412">
        <v>99</v>
      </c>
      <c r="H412">
        <v>90.3</v>
      </c>
      <c r="I412">
        <v>95.9</v>
      </c>
      <c r="J412">
        <v>104</v>
      </c>
      <c r="K412">
        <v>98.5</v>
      </c>
      <c r="L412">
        <v>102.8</v>
      </c>
      <c r="M412">
        <v>93.3</v>
      </c>
    </row>
    <row r="413" spans="1:13">
      <c r="A413" s="118">
        <v>37803</v>
      </c>
      <c r="B413" s="120">
        <v>479433</v>
      </c>
      <c r="C413" s="120">
        <v>326772</v>
      </c>
      <c r="D413" s="120">
        <v>98</v>
      </c>
      <c r="E413">
        <v>97.7</v>
      </c>
      <c r="F413">
        <v>100.1</v>
      </c>
      <c r="G413">
        <v>99.1</v>
      </c>
      <c r="H413">
        <v>90.3</v>
      </c>
      <c r="I413">
        <v>92.3</v>
      </c>
      <c r="J413">
        <v>104</v>
      </c>
      <c r="K413">
        <v>98.7</v>
      </c>
      <c r="L413">
        <v>102.8</v>
      </c>
      <c r="M413">
        <v>94.3</v>
      </c>
    </row>
    <row r="414" spans="1:13">
      <c r="A414" s="118">
        <v>37834</v>
      </c>
      <c r="B414" s="120">
        <v>405063</v>
      </c>
      <c r="C414" s="120">
        <v>328498</v>
      </c>
      <c r="D414" s="120">
        <v>98.2</v>
      </c>
      <c r="E414">
        <v>98</v>
      </c>
      <c r="F414">
        <v>100.1</v>
      </c>
      <c r="G414">
        <v>99.1</v>
      </c>
      <c r="H414">
        <v>89.9</v>
      </c>
      <c r="I414">
        <v>89.9</v>
      </c>
      <c r="J414">
        <v>103.9</v>
      </c>
      <c r="K414">
        <v>99</v>
      </c>
      <c r="L414">
        <v>102.8</v>
      </c>
      <c r="M414">
        <v>96.1</v>
      </c>
    </row>
    <row r="415" spans="1:13">
      <c r="A415" s="118">
        <v>37865</v>
      </c>
      <c r="B415" s="120">
        <v>363146</v>
      </c>
      <c r="C415" s="120">
        <v>315887</v>
      </c>
      <c r="D415" s="120">
        <v>98.3</v>
      </c>
      <c r="E415">
        <v>98.4</v>
      </c>
      <c r="F415">
        <v>100</v>
      </c>
      <c r="G415">
        <v>99.1</v>
      </c>
      <c r="H415">
        <v>89.8</v>
      </c>
      <c r="I415">
        <v>95.7</v>
      </c>
      <c r="J415">
        <v>103.9</v>
      </c>
      <c r="K415">
        <v>98.3</v>
      </c>
      <c r="L415">
        <v>102.8</v>
      </c>
      <c r="M415">
        <v>94.1</v>
      </c>
    </row>
    <row r="416" spans="1:13">
      <c r="A416" s="118">
        <v>37895</v>
      </c>
      <c r="B416" s="120">
        <v>398750</v>
      </c>
      <c r="C416" s="120">
        <v>322098</v>
      </c>
      <c r="D416" s="120">
        <v>98.3</v>
      </c>
      <c r="E416">
        <v>98.4</v>
      </c>
      <c r="F416">
        <v>99.9</v>
      </c>
      <c r="G416">
        <v>99</v>
      </c>
      <c r="H416">
        <v>89.4</v>
      </c>
      <c r="I416">
        <v>96.3</v>
      </c>
      <c r="J416">
        <v>103.8</v>
      </c>
      <c r="K416">
        <v>98.3</v>
      </c>
      <c r="L416">
        <v>102.8</v>
      </c>
      <c r="M416">
        <v>93.6</v>
      </c>
    </row>
    <row r="417" spans="1:13">
      <c r="A417" s="118">
        <v>37926</v>
      </c>
      <c r="B417" s="120">
        <v>370843</v>
      </c>
      <c r="C417" s="120">
        <v>307084</v>
      </c>
      <c r="D417" s="120">
        <v>97.8</v>
      </c>
      <c r="E417">
        <v>97.4</v>
      </c>
      <c r="F417">
        <v>99.9</v>
      </c>
      <c r="G417">
        <v>99</v>
      </c>
      <c r="H417">
        <v>89.2</v>
      </c>
      <c r="I417">
        <v>96.4</v>
      </c>
      <c r="J417">
        <v>103.7</v>
      </c>
      <c r="K417">
        <v>98.2</v>
      </c>
      <c r="L417">
        <v>102.8</v>
      </c>
      <c r="M417">
        <v>92.2</v>
      </c>
    </row>
    <row r="418" spans="1:13">
      <c r="A418" s="118">
        <v>37956</v>
      </c>
      <c r="B418" s="120">
        <v>811127</v>
      </c>
      <c r="C418" s="120">
        <v>383037</v>
      </c>
      <c r="D418" s="120">
        <v>97.9</v>
      </c>
      <c r="E418">
        <v>97.8</v>
      </c>
      <c r="F418">
        <v>99.9</v>
      </c>
      <c r="G418">
        <v>99</v>
      </c>
      <c r="H418">
        <v>88.8</v>
      </c>
      <c r="I418">
        <v>96.1</v>
      </c>
      <c r="J418">
        <v>103.6</v>
      </c>
      <c r="K418">
        <v>98.2</v>
      </c>
      <c r="L418">
        <v>102.8</v>
      </c>
      <c r="M418">
        <v>92.7</v>
      </c>
    </row>
    <row r="419" spans="1:13">
      <c r="A419" s="118">
        <v>37987</v>
      </c>
      <c r="B419" s="120">
        <v>377827</v>
      </c>
      <c r="C419" s="120">
        <v>329574</v>
      </c>
      <c r="D419" s="120">
        <v>97.7</v>
      </c>
      <c r="E419">
        <v>99.1</v>
      </c>
      <c r="F419">
        <v>99.8</v>
      </c>
      <c r="G419">
        <v>98.8</v>
      </c>
      <c r="H419">
        <v>88.3</v>
      </c>
      <c r="I419">
        <v>89.7</v>
      </c>
      <c r="J419">
        <v>103.5</v>
      </c>
      <c r="K419">
        <v>97.9</v>
      </c>
      <c r="L419">
        <v>102.8</v>
      </c>
      <c r="M419">
        <v>91.4</v>
      </c>
    </row>
    <row r="420" spans="1:13">
      <c r="A420" s="118">
        <v>38018</v>
      </c>
      <c r="B420" s="120">
        <v>403940</v>
      </c>
      <c r="C420" s="120">
        <v>314355</v>
      </c>
      <c r="D420" s="120">
        <v>97.7</v>
      </c>
      <c r="E420">
        <v>99.6</v>
      </c>
      <c r="F420">
        <v>99.9</v>
      </c>
      <c r="G420">
        <v>98.8</v>
      </c>
      <c r="H420">
        <v>87.9</v>
      </c>
      <c r="I420">
        <v>88.1</v>
      </c>
      <c r="J420">
        <v>103.6</v>
      </c>
      <c r="K420">
        <v>97.6</v>
      </c>
      <c r="L420">
        <v>102.8</v>
      </c>
      <c r="M420">
        <v>91.3</v>
      </c>
    </row>
    <row r="421" spans="1:13">
      <c r="A421" s="118">
        <v>38047</v>
      </c>
      <c r="B421" s="120">
        <v>383884</v>
      </c>
      <c r="C421" s="120">
        <v>348152</v>
      </c>
      <c r="D421" s="120">
        <v>97.9</v>
      </c>
      <c r="E421">
        <v>99.4</v>
      </c>
      <c r="F421">
        <v>99.9</v>
      </c>
      <c r="G421">
        <v>98.8</v>
      </c>
      <c r="H421">
        <v>87.8</v>
      </c>
      <c r="I421">
        <v>91</v>
      </c>
      <c r="J421">
        <v>103.5</v>
      </c>
      <c r="K421">
        <v>97.8</v>
      </c>
      <c r="L421">
        <v>102.8</v>
      </c>
      <c r="M421">
        <v>91.9</v>
      </c>
    </row>
    <row r="422" spans="1:13">
      <c r="A422" s="118">
        <v>38078</v>
      </c>
      <c r="B422" s="120">
        <v>402209</v>
      </c>
      <c r="C422" s="120">
        <v>366027</v>
      </c>
      <c r="D422" s="120">
        <v>97.9</v>
      </c>
      <c r="E422">
        <v>98.8</v>
      </c>
      <c r="F422">
        <v>99.9</v>
      </c>
      <c r="G422">
        <v>98.6</v>
      </c>
      <c r="H422">
        <v>87.6</v>
      </c>
      <c r="I422">
        <v>94.5</v>
      </c>
      <c r="J422">
        <v>102.7</v>
      </c>
      <c r="K422">
        <v>97.7</v>
      </c>
      <c r="L422">
        <v>103.5</v>
      </c>
      <c r="M422">
        <v>92</v>
      </c>
    </row>
    <row r="423" spans="1:13">
      <c r="A423" s="118">
        <v>38108</v>
      </c>
      <c r="B423" s="120">
        <v>347884</v>
      </c>
      <c r="C423" s="120">
        <v>322716</v>
      </c>
      <c r="D423" s="120">
        <v>98</v>
      </c>
      <c r="E423">
        <v>99</v>
      </c>
      <c r="F423">
        <v>99.8</v>
      </c>
      <c r="G423">
        <v>98.6</v>
      </c>
      <c r="H423">
        <v>87.4</v>
      </c>
      <c r="I423">
        <v>95.7</v>
      </c>
      <c r="J423">
        <v>102.8</v>
      </c>
      <c r="K423">
        <v>97.9</v>
      </c>
      <c r="L423">
        <v>103.6</v>
      </c>
      <c r="M423">
        <v>92</v>
      </c>
    </row>
    <row r="424" spans="1:13">
      <c r="A424" s="118">
        <v>38139</v>
      </c>
      <c r="B424" s="120">
        <v>595043</v>
      </c>
      <c r="C424" s="120">
        <v>308104</v>
      </c>
      <c r="D424" s="120">
        <v>98.2</v>
      </c>
      <c r="E424">
        <v>99.4</v>
      </c>
      <c r="F424">
        <v>99.8</v>
      </c>
      <c r="G424">
        <v>98.8</v>
      </c>
      <c r="H424">
        <v>87.1</v>
      </c>
      <c r="I424">
        <v>95.4</v>
      </c>
      <c r="J424">
        <v>102.8</v>
      </c>
      <c r="K424">
        <v>98.5</v>
      </c>
      <c r="L424">
        <v>103.6</v>
      </c>
      <c r="M424">
        <v>92</v>
      </c>
    </row>
    <row r="425" spans="1:13">
      <c r="A425" s="118">
        <v>38169</v>
      </c>
      <c r="B425" s="120">
        <v>498269</v>
      </c>
      <c r="C425" s="120">
        <v>335623</v>
      </c>
      <c r="D425" s="120">
        <v>97.9</v>
      </c>
      <c r="E425">
        <v>98.5</v>
      </c>
      <c r="F425">
        <v>99.8</v>
      </c>
      <c r="G425">
        <v>98.9</v>
      </c>
      <c r="H425">
        <v>86.8</v>
      </c>
      <c r="I425">
        <v>91.7</v>
      </c>
      <c r="J425">
        <v>102.7</v>
      </c>
      <c r="K425">
        <v>98.8</v>
      </c>
      <c r="L425">
        <v>103.6</v>
      </c>
      <c r="M425">
        <v>92.9</v>
      </c>
    </row>
    <row r="426" spans="1:13">
      <c r="A426" s="118">
        <v>38200</v>
      </c>
      <c r="B426">
        <v>399416</v>
      </c>
      <c r="C426">
        <v>327142</v>
      </c>
      <c r="D426">
        <v>98</v>
      </c>
      <c r="E426">
        <v>98.5</v>
      </c>
      <c r="F426">
        <v>99.7</v>
      </c>
      <c r="G426">
        <v>99</v>
      </c>
      <c r="H426">
        <v>86.6</v>
      </c>
      <c r="I426">
        <v>89.9</v>
      </c>
      <c r="J426">
        <v>102.7</v>
      </c>
      <c r="K426">
        <v>99.2</v>
      </c>
      <c r="L426">
        <v>103.6</v>
      </c>
      <c r="M426">
        <v>94.8</v>
      </c>
    </row>
    <row r="427" spans="1:13">
      <c r="A427" s="118">
        <v>38231</v>
      </c>
      <c r="B427">
        <v>372234</v>
      </c>
      <c r="C427">
        <v>317035</v>
      </c>
      <c r="D427">
        <v>98.3</v>
      </c>
      <c r="E427">
        <v>99</v>
      </c>
      <c r="F427">
        <v>99.6</v>
      </c>
      <c r="G427">
        <v>99.4</v>
      </c>
      <c r="H427">
        <v>86.6</v>
      </c>
      <c r="I427">
        <v>95.9</v>
      </c>
      <c r="J427">
        <v>102.7</v>
      </c>
      <c r="K427">
        <v>99.3</v>
      </c>
      <c r="L427">
        <v>103.6</v>
      </c>
      <c r="M427">
        <v>92.9</v>
      </c>
    </row>
    <row r="428" spans="1:13">
      <c r="A428" s="118">
        <v>38261</v>
      </c>
      <c r="B428">
        <v>400271</v>
      </c>
      <c r="C428">
        <v>324273</v>
      </c>
      <c r="D428">
        <v>98.8</v>
      </c>
      <c r="E428">
        <v>100.7</v>
      </c>
      <c r="F428">
        <v>99.7</v>
      </c>
      <c r="G428">
        <v>99.2</v>
      </c>
      <c r="H428">
        <v>86.7</v>
      </c>
      <c r="I428">
        <v>97</v>
      </c>
      <c r="J428">
        <v>102.7</v>
      </c>
      <c r="K428">
        <v>99.3</v>
      </c>
      <c r="L428">
        <v>103.6</v>
      </c>
      <c r="M428">
        <v>92.4</v>
      </c>
    </row>
    <row r="429" spans="1:13">
      <c r="A429" s="118">
        <v>38292</v>
      </c>
      <c r="B429">
        <v>374804</v>
      </c>
      <c r="C429">
        <v>307563</v>
      </c>
      <c r="D429">
        <v>98.6</v>
      </c>
      <c r="E429">
        <v>100.8</v>
      </c>
      <c r="F429">
        <v>99.7</v>
      </c>
      <c r="G429">
        <v>99.6</v>
      </c>
      <c r="H429">
        <v>86.5</v>
      </c>
      <c r="I429">
        <v>97.5</v>
      </c>
      <c r="J429">
        <v>102.7</v>
      </c>
      <c r="K429">
        <v>98.4</v>
      </c>
      <c r="L429">
        <v>103.6</v>
      </c>
      <c r="M429">
        <v>91.4</v>
      </c>
    </row>
    <row r="430" spans="1:13">
      <c r="A430" s="118">
        <v>38322</v>
      </c>
      <c r="B430">
        <v>783807</v>
      </c>
      <c r="C430">
        <v>369470</v>
      </c>
      <c r="D430">
        <v>98.1</v>
      </c>
      <c r="E430">
        <v>99.1</v>
      </c>
      <c r="F430">
        <v>99.7</v>
      </c>
      <c r="G430">
        <v>99.7</v>
      </c>
      <c r="H430">
        <v>86.1</v>
      </c>
      <c r="I430">
        <v>96.9</v>
      </c>
      <c r="J430">
        <v>102.6</v>
      </c>
      <c r="K430">
        <v>98.4</v>
      </c>
      <c r="L430">
        <v>103.6</v>
      </c>
      <c r="M430">
        <v>91.7</v>
      </c>
    </row>
    <row r="431" spans="1:13">
      <c r="A431" s="118">
        <v>38353</v>
      </c>
      <c r="B431">
        <v>381133</v>
      </c>
      <c r="C431">
        <v>338183</v>
      </c>
      <c r="D431">
        <v>97.6</v>
      </c>
      <c r="E431">
        <v>99.6</v>
      </c>
      <c r="F431">
        <v>99.7</v>
      </c>
      <c r="G431">
        <v>99.2</v>
      </c>
      <c r="H431">
        <v>85.7</v>
      </c>
      <c r="I431">
        <v>90.7</v>
      </c>
      <c r="J431">
        <v>102.5</v>
      </c>
      <c r="K431">
        <v>97.7</v>
      </c>
      <c r="L431">
        <v>103.6</v>
      </c>
      <c r="M431">
        <v>90.4</v>
      </c>
    </row>
    <row r="432" spans="1:13">
      <c r="A432" s="118">
        <v>38384</v>
      </c>
      <c r="B432">
        <v>400103</v>
      </c>
      <c r="C432">
        <v>301372</v>
      </c>
      <c r="D432">
        <v>97.4</v>
      </c>
      <c r="E432">
        <v>99.5</v>
      </c>
      <c r="F432">
        <v>99.6</v>
      </c>
      <c r="G432">
        <v>99.2</v>
      </c>
      <c r="H432">
        <v>85.5</v>
      </c>
      <c r="I432">
        <v>88.9</v>
      </c>
      <c r="J432">
        <v>102.6</v>
      </c>
      <c r="K432">
        <v>97.4</v>
      </c>
      <c r="L432">
        <v>103.6</v>
      </c>
      <c r="M432">
        <v>90.3</v>
      </c>
    </row>
    <row r="433" spans="1:13">
      <c r="A433" s="118">
        <v>38412</v>
      </c>
      <c r="B433">
        <v>383318</v>
      </c>
      <c r="C433">
        <v>353639</v>
      </c>
      <c r="D433">
        <v>97.7</v>
      </c>
      <c r="E433">
        <v>99.5</v>
      </c>
      <c r="F433">
        <v>99.6</v>
      </c>
      <c r="G433">
        <v>99.2</v>
      </c>
      <c r="H433">
        <v>85.3</v>
      </c>
      <c r="I433">
        <v>91.8</v>
      </c>
      <c r="J433">
        <v>102.5</v>
      </c>
      <c r="K433">
        <v>97.8</v>
      </c>
      <c r="L433">
        <v>103.6</v>
      </c>
      <c r="M433">
        <v>91</v>
      </c>
    </row>
    <row r="434" spans="1:13">
      <c r="A434" s="118">
        <v>38443</v>
      </c>
      <c r="B434">
        <v>417554</v>
      </c>
      <c r="C434">
        <v>354991</v>
      </c>
      <c r="D434">
        <v>97.9</v>
      </c>
      <c r="E434">
        <v>98.9</v>
      </c>
      <c r="F434">
        <v>99.6</v>
      </c>
      <c r="G434">
        <v>99.3</v>
      </c>
      <c r="H434">
        <v>85.5</v>
      </c>
      <c r="I434">
        <v>95.2</v>
      </c>
      <c r="J434">
        <v>102.6</v>
      </c>
      <c r="K434">
        <v>98.3</v>
      </c>
      <c r="L434">
        <v>104.2</v>
      </c>
      <c r="M434">
        <v>91</v>
      </c>
    </row>
    <row r="435" spans="1:13">
      <c r="A435" s="118">
        <v>38473</v>
      </c>
      <c r="B435">
        <v>336653</v>
      </c>
      <c r="C435">
        <v>317010</v>
      </c>
      <c r="D435">
        <v>98.2</v>
      </c>
      <c r="E435">
        <v>99.2</v>
      </c>
      <c r="F435">
        <v>99.6</v>
      </c>
      <c r="G435">
        <v>99.4</v>
      </c>
      <c r="H435">
        <v>85.5</v>
      </c>
      <c r="I435">
        <v>96.5</v>
      </c>
      <c r="J435">
        <v>102.6</v>
      </c>
      <c r="K435">
        <v>98.7</v>
      </c>
      <c r="L435">
        <v>104.3</v>
      </c>
      <c r="M435">
        <v>91.6</v>
      </c>
    </row>
    <row r="436" spans="1:13">
      <c r="A436" s="118">
        <v>38504</v>
      </c>
      <c r="B436">
        <v>595098</v>
      </c>
      <c r="C436">
        <v>306591</v>
      </c>
      <c r="D436">
        <v>97.7</v>
      </c>
      <c r="E436">
        <v>97.9</v>
      </c>
      <c r="F436">
        <v>99.7</v>
      </c>
      <c r="G436">
        <v>99.4</v>
      </c>
      <c r="H436">
        <v>85.1</v>
      </c>
      <c r="I436">
        <v>96.2</v>
      </c>
      <c r="J436">
        <v>102.6</v>
      </c>
      <c r="K436">
        <v>98.4</v>
      </c>
      <c r="L436">
        <v>104.3</v>
      </c>
      <c r="M436">
        <v>91.3</v>
      </c>
    </row>
    <row r="437" spans="1:13">
      <c r="A437" s="118">
        <v>38534</v>
      </c>
      <c r="B437">
        <v>480128</v>
      </c>
      <c r="C437">
        <v>323515</v>
      </c>
      <c r="D437">
        <v>97.6</v>
      </c>
      <c r="E437">
        <v>97.8</v>
      </c>
      <c r="F437">
        <v>99.7</v>
      </c>
      <c r="G437">
        <v>99.4</v>
      </c>
      <c r="H437">
        <v>84.8</v>
      </c>
      <c r="I437">
        <v>92.5</v>
      </c>
      <c r="J437">
        <v>102.4</v>
      </c>
      <c r="K437">
        <v>98.8</v>
      </c>
      <c r="L437">
        <v>104.3</v>
      </c>
      <c r="M437">
        <v>92.2</v>
      </c>
    </row>
    <row r="438" spans="1:13">
      <c r="A438" s="118">
        <v>38565</v>
      </c>
      <c r="B438">
        <v>389573</v>
      </c>
      <c r="C438">
        <v>321682</v>
      </c>
      <c r="D438">
        <v>97.7</v>
      </c>
      <c r="E438">
        <v>97.4</v>
      </c>
      <c r="F438">
        <v>99.7</v>
      </c>
      <c r="G438">
        <v>99.6</v>
      </c>
      <c r="H438">
        <v>84.5</v>
      </c>
      <c r="I438">
        <v>90.8</v>
      </c>
      <c r="J438">
        <v>102.5</v>
      </c>
      <c r="K438">
        <v>99.4</v>
      </c>
      <c r="L438">
        <v>104.3</v>
      </c>
      <c r="M438">
        <v>93.9</v>
      </c>
    </row>
    <row r="439" spans="1:13">
      <c r="A439" s="118">
        <v>38596</v>
      </c>
    </row>
    <row r="440" spans="1:13">
      <c r="A440" s="118">
        <v>38626</v>
      </c>
    </row>
    <row r="441" spans="1:13">
      <c r="A441" s="118">
        <v>38657</v>
      </c>
    </row>
    <row r="442" spans="1:13">
      <c r="A442" s="118">
        <v>38687</v>
      </c>
    </row>
  </sheetData>
  <phoneticPr fontId="2"/>
  <pageMargins left="0.78700000000000003" right="0.78700000000000003" top="0.98399999999999999" bottom="0.98399999999999999" header="0.51200000000000001" footer="0.5120000000000000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M27" sqref="M27"/>
    </sheetView>
  </sheetViews>
  <sheetFormatPr defaultRowHeight="13.5"/>
  <sheetData/>
  <phoneticPr fontId="2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J23" sqref="A1:J23"/>
    </sheetView>
  </sheetViews>
  <sheetFormatPr defaultRowHeight="13.5"/>
  <sheetData/>
  <phoneticPr fontId="2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F48" sqref="F48"/>
    </sheetView>
  </sheetViews>
  <sheetFormatPr defaultRowHeight="13.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Sheet4</vt:lpstr>
      <vt:lpstr>勤労者世帯</vt:lpstr>
      <vt:lpstr>月次</vt:lpstr>
      <vt:lpstr>Sheet1</vt:lpstr>
      <vt:lpstr>Sheet2</vt:lpstr>
      <vt:lpstr>Sheet3</vt:lpstr>
    </vt:vector>
  </TitlesOfParts>
  <Company>総務省統計局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    </dc:creator>
  <cp:lastModifiedBy>早稲田大学</cp:lastModifiedBy>
  <cp:lastPrinted>2005-03-24T11:44:21Z</cp:lastPrinted>
  <dcterms:created xsi:type="dcterms:W3CDTF">2000-02-28T00:45:26Z</dcterms:created>
  <dcterms:modified xsi:type="dcterms:W3CDTF">2010-10-05T03:02:53Z</dcterms:modified>
</cp:coreProperties>
</file>