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015" windowWidth="19230" windowHeight="6060"/>
  </bookViews>
  <sheets>
    <sheet name="一覧(西)" sheetId="1" r:id="rId1"/>
    <sheet name=" 一覧(東)" sheetId="2" r:id="rId2"/>
    <sheet name="一覧(不明)" sheetId="3" r:id="rId3"/>
    <sheet name="Sheet1" sheetId="4" r:id="rId4"/>
    <sheet name="Sheet1 (2)" sheetId="5" r:id="rId5"/>
  </sheets>
  <definedNames>
    <definedName name="_xlnm._FilterDatabase" localSheetId="1" hidden="1">' 一覧(東)'!$A$1:$I$90</definedName>
    <definedName name="_xlnm._FilterDatabase" localSheetId="3" hidden="1">Sheet1!$A$1:$G$1</definedName>
    <definedName name="_xlnm._FilterDatabase" localSheetId="0" hidden="1">'一覧(西)'!$A$1:$I$64</definedName>
    <definedName name="_xlnm._FilterDatabase" localSheetId="2" hidden="1">'一覧(不明)'!$A$1:$I$1</definedName>
    <definedName name="ExternalData_1" localSheetId="3">Sheet1!$B$1:$G$141</definedName>
    <definedName name="ExternalData_1" localSheetId="4">'Sheet1 (2)'!$A$1:$F$177</definedName>
  </definedNames>
  <calcPr calcId="145621"/>
</workbook>
</file>

<file path=xl/calcChain.xml><?xml version="1.0" encoding="utf-8"?>
<calcChain xmlns="http://schemas.openxmlformats.org/spreadsheetml/2006/main">
  <c r="E54" i="2" l="1"/>
  <c r="F54" i="2"/>
  <c r="F4" i="3"/>
  <c r="F7" i="3"/>
  <c r="E7" i="3"/>
  <c r="F6" i="3"/>
  <c r="E6" i="3"/>
  <c r="F5" i="3"/>
  <c r="E5" i="3"/>
  <c r="E4" i="3"/>
  <c r="F3" i="3"/>
  <c r="E3" i="3"/>
  <c r="F2" i="3"/>
  <c r="E2" i="3"/>
  <c r="A94" i="4"/>
  <c r="F62" i="1"/>
  <c r="E62" i="1"/>
  <c r="F59" i="1"/>
  <c r="E59" i="1"/>
  <c r="F54" i="1"/>
  <c r="E54" i="1"/>
  <c r="F51" i="1"/>
  <c r="E51" i="1"/>
  <c r="F50" i="1"/>
  <c r="E50" i="1"/>
  <c r="F49" i="1"/>
  <c r="E49" i="1"/>
  <c r="F46" i="1"/>
  <c r="E46" i="1"/>
  <c r="F45" i="1"/>
  <c r="E45" i="1"/>
  <c r="F44" i="1"/>
  <c r="E44" i="1"/>
  <c r="F43" i="1"/>
  <c r="E43" i="1"/>
  <c r="F41" i="1"/>
  <c r="E41" i="1"/>
  <c r="F40" i="1"/>
  <c r="E40" i="1"/>
  <c r="F39" i="1"/>
  <c r="E39" i="1"/>
  <c r="F38" i="1"/>
  <c r="E38" i="1"/>
  <c r="F37" i="1"/>
  <c r="E37" i="1"/>
  <c r="F36" i="1"/>
  <c r="E36" i="1"/>
  <c r="F32" i="1"/>
  <c r="E32" i="1"/>
  <c r="F30" i="1"/>
  <c r="E30" i="1"/>
  <c r="F28" i="1"/>
  <c r="E28" i="1"/>
  <c r="F27" i="1"/>
  <c r="E27" i="1"/>
  <c r="F23" i="1"/>
  <c r="E23" i="1"/>
  <c r="F22" i="1"/>
  <c r="E22" i="1"/>
  <c r="F21" i="1"/>
  <c r="E21" i="1"/>
  <c r="F20" i="1"/>
  <c r="E20" i="1"/>
  <c r="F18" i="1"/>
  <c r="E18" i="1"/>
  <c r="F17" i="1"/>
  <c r="E17" i="1"/>
  <c r="F16" i="1"/>
  <c r="E16" i="1"/>
  <c r="F14" i="1"/>
  <c r="E14" i="1"/>
  <c r="F13" i="1"/>
  <c r="E13" i="1"/>
  <c r="F12" i="1"/>
  <c r="E12" i="1"/>
  <c r="F11" i="1"/>
  <c r="E11" i="1"/>
  <c r="F9" i="1"/>
  <c r="E9" i="1"/>
  <c r="F8" i="1"/>
  <c r="E8" i="1"/>
  <c r="F7" i="1"/>
  <c r="E7" i="1"/>
  <c r="F6" i="1"/>
  <c r="E6" i="1"/>
  <c r="F5" i="1"/>
  <c r="E5" i="1"/>
  <c r="F4" i="1"/>
  <c r="E4" i="1"/>
  <c r="F2" i="1"/>
  <c r="E2" i="1"/>
  <c r="A128" i="4"/>
  <c r="E16" i="2"/>
  <c r="A27" i="4"/>
  <c r="A119" i="4"/>
  <c r="A100" i="4" l="1"/>
  <c r="A123" i="4"/>
  <c r="A135" i="4"/>
  <c r="A99" i="4"/>
  <c r="A92" i="4"/>
  <c r="A55" i="4"/>
  <c r="A126" i="4"/>
  <c r="A102" i="4"/>
  <c r="A107" i="4"/>
  <c r="A30" i="4"/>
  <c r="A108" i="4"/>
  <c r="A120" i="4"/>
  <c r="A34" i="4"/>
  <c r="A95" i="4"/>
  <c r="A122" i="4"/>
  <c r="A48" i="4"/>
  <c r="A139" i="4"/>
  <c r="A53" i="4"/>
  <c r="A78" i="4"/>
  <c r="A43" i="4"/>
  <c r="A57" i="4"/>
  <c r="A41" i="4"/>
  <c r="A136" i="4"/>
  <c r="A15" i="4"/>
  <c r="A16" i="4"/>
  <c r="A17" i="4"/>
  <c r="A91" i="4"/>
  <c r="A77" i="4"/>
  <c r="A130" i="4"/>
  <c r="A66" i="4"/>
  <c r="A86" i="4"/>
  <c r="A54" i="4"/>
  <c r="A109" i="4"/>
  <c r="A63" i="4"/>
  <c r="A90" i="4"/>
  <c r="A81" i="4"/>
  <c r="A13" i="4"/>
  <c r="A47" i="4"/>
  <c r="A32" i="4"/>
  <c r="A23" i="4"/>
  <c r="A42" i="4"/>
  <c r="A118" i="4"/>
  <c r="A79" i="4"/>
  <c r="A50" i="4"/>
  <c r="A132" i="4"/>
  <c r="A26" i="4"/>
  <c r="A121" i="4"/>
  <c r="A4" i="4"/>
  <c r="A12" i="4"/>
  <c r="A134" i="4"/>
  <c r="A111" i="4"/>
  <c r="A140" i="4"/>
  <c r="A131" i="4"/>
  <c r="A83" i="4"/>
  <c r="A96" i="4"/>
  <c r="A80" i="4"/>
  <c r="A82" i="4"/>
  <c r="A117" i="4"/>
  <c r="A59" i="4"/>
  <c r="A19" i="4"/>
  <c r="A103" i="4"/>
  <c r="A129" i="4"/>
  <c r="A46" i="4"/>
  <c r="A10" i="4"/>
  <c r="A35" i="4"/>
  <c r="A24" i="4"/>
  <c r="A49" i="4"/>
  <c r="A60" i="4"/>
  <c r="A20" i="4"/>
  <c r="A75" i="4"/>
  <c r="A39" i="4"/>
  <c r="A25" i="4"/>
  <c r="A21" i="4"/>
  <c r="A65" i="4"/>
  <c r="A71" i="4"/>
  <c r="A2" i="4"/>
  <c r="A22" i="4"/>
  <c r="A5" i="4"/>
  <c r="A113" i="4"/>
  <c r="A67" i="4"/>
  <c r="A6" i="4"/>
  <c r="A114" i="4"/>
  <c r="A61" i="4"/>
  <c r="A31" i="4"/>
  <c r="A104" i="4"/>
  <c r="A125" i="4"/>
  <c r="A29" i="4"/>
  <c r="A133" i="4"/>
  <c r="A64" i="4"/>
  <c r="A85" i="4"/>
  <c r="A98" i="4"/>
  <c r="A7" i="4"/>
  <c r="A93" i="4"/>
  <c r="A110" i="4"/>
  <c r="A28" i="4"/>
  <c r="A62" i="4"/>
  <c r="A33" i="4"/>
  <c r="A52" i="4"/>
  <c r="A73" i="4"/>
  <c r="A9" i="4"/>
  <c r="A3" i="4"/>
  <c r="A51" i="4"/>
  <c r="A116" i="4"/>
  <c r="A115" i="4"/>
  <c r="A8" i="4"/>
  <c r="A74" i="4"/>
  <c r="A84" i="4"/>
  <c r="A70" i="4"/>
  <c r="A40" i="4"/>
  <c r="A36" i="4"/>
  <c r="A88" i="4"/>
  <c r="A69" i="4"/>
  <c r="A97" i="4"/>
  <c r="A56" i="4"/>
  <c r="A18" i="4"/>
  <c r="A44" i="4"/>
  <c r="A141" i="4"/>
  <c r="A11" i="4"/>
  <c r="A45" i="4"/>
  <c r="A105" i="4"/>
  <c r="A112" i="4"/>
  <c r="A138" i="4"/>
  <c r="A14" i="4"/>
  <c r="A106" i="4"/>
  <c r="A38" i="4"/>
  <c r="A127" i="4"/>
  <c r="A137" i="4"/>
  <c r="A58" i="4"/>
  <c r="A87" i="4"/>
  <c r="A89" i="4"/>
  <c r="A68" i="4"/>
  <c r="A72" i="4"/>
  <c r="A76" i="4"/>
  <c r="A37" i="4"/>
  <c r="A101" i="4"/>
  <c r="A124" i="4"/>
  <c r="F63" i="1" l="1"/>
  <c r="F61" i="1"/>
  <c r="F57" i="1"/>
  <c r="F55" i="1"/>
  <c r="F53" i="1"/>
  <c r="F47" i="1"/>
  <c r="F35" i="1"/>
  <c r="F33" i="1"/>
  <c r="F31" i="1"/>
  <c r="F29" i="1"/>
  <c r="F25" i="1"/>
  <c r="F19" i="1"/>
  <c r="F15" i="1"/>
  <c r="E63" i="1"/>
  <c r="E61" i="1"/>
  <c r="E57" i="1"/>
  <c r="E55" i="1"/>
  <c r="E53" i="1"/>
  <c r="E47" i="1"/>
  <c r="E35" i="1"/>
  <c r="E33" i="1"/>
  <c r="E31" i="1"/>
  <c r="E29" i="1"/>
  <c r="E25" i="1"/>
  <c r="E19" i="1"/>
  <c r="E15" i="1"/>
  <c r="F60" i="1"/>
  <c r="F58" i="1"/>
  <c r="F56" i="1"/>
  <c r="F52" i="1"/>
  <c r="F48" i="1"/>
  <c r="F42" i="1"/>
  <c r="F34" i="1"/>
  <c r="F26" i="1"/>
  <c r="F24" i="1"/>
  <c r="F10" i="1"/>
  <c r="F3" i="1"/>
  <c r="E60" i="1"/>
  <c r="E58" i="1"/>
  <c r="E56" i="1"/>
  <c r="E52" i="1"/>
  <c r="E48" i="1"/>
  <c r="E42" i="1"/>
  <c r="E34" i="1"/>
  <c r="E26" i="1"/>
  <c r="E24" i="1"/>
  <c r="E10" i="1"/>
  <c r="E3" i="1"/>
  <c r="F4" i="2"/>
  <c r="F6" i="2"/>
  <c r="F8" i="2"/>
  <c r="F10" i="2"/>
  <c r="F12" i="2"/>
  <c r="F14" i="2"/>
  <c r="F16" i="2"/>
  <c r="F18" i="2"/>
  <c r="F20" i="2"/>
  <c r="F22" i="2"/>
  <c r="F24" i="2"/>
  <c r="F26" i="2"/>
  <c r="F28" i="2"/>
  <c r="F30" i="2"/>
  <c r="F32" i="2"/>
  <c r="F34" i="2"/>
  <c r="F36" i="2"/>
  <c r="F38" i="2"/>
  <c r="F40" i="2"/>
  <c r="F42" i="2"/>
  <c r="F44" i="2"/>
  <c r="F46" i="2"/>
  <c r="F48" i="2"/>
  <c r="F50" i="2"/>
  <c r="F52" i="2"/>
  <c r="F55" i="2"/>
  <c r="F57" i="2"/>
  <c r="F59" i="2"/>
  <c r="F61" i="2"/>
  <c r="F63" i="2"/>
  <c r="F65" i="2"/>
  <c r="F67" i="2"/>
  <c r="F69" i="2"/>
  <c r="F71" i="2"/>
  <c r="F73" i="2"/>
  <c r="F75" i="2"/>
  <c r="F77" i="2"/>
  <c r="F79" i="2"/>
  <c r="F81" i="2"/>
  <c r="F83" i="2"/>
  <c r="F85" i="2"/>
  <c r="F87" i="2"/>
  <c r="F89" i="2"/>
  <c r="E2" i="2"/>
  <c r="E5" i="2"/>
  <c r="E7" i="2"/>
  <c r="E9" i="2"/>
  <c r="E11" i="2"/>
  <c r="E13" i="2"/>
  <c r="E15" i="2"/>
  <c r="E17" i="2"/>
  <c r="E19" i="2"/>
  <c r="E21" i="2"/>
  <c r="E23" i="2"/>
  <c r="E25" i="2"/>
  <c r="E27" i="2"/>
  <c r="E29" i="2"/>
  <c r="E31" i="2"/>
  <c r="E33" i="2"/>
  <c r="E35" i="2"/>
  <c r="E37" i="2"/>
  <c r="E39" i="2"/>
  <c r="E41" i="2"/>
  <c r="E43" i="2"/>
  <c r="E45" i="2"/>
  <c r="E47" i="2"/>
  <c r="E49" i="2"/>
  <c r="E51" i="2"/>
  <c r="E53" i="2"/>
  <c r="E56" i="2"/>
  <c r="E58" i="2"/>
  <c r="E60" i="2"/>
  <c r="E62" i="2"/>
  <c r="E64" i="2"/>
  <c r="E66" i="2"/>
  <c r="E68" i="2"/>
  <c r="E70" i="2"/>
  <c r="E72" i="2"/>
  <c r="E74" i="2"/>
  <c r="E76" i="2"/>
  <c r="E78" i="2"/>
  <c r="E80" i="2"/>
  <c r="E82" i="2"/>
  <c r="E84" i="2"/>
  <c r="E86" i="2"/>
  <c r="E88" i="2"/>
  <c r="E90" i="2"/>
  <c r="F2" i="2"/>
  <c r="F5" i="2"/>
  <c r="F7" i="2"/>
  <c r="F9" i="2"/>
  <c r="F11" i="2"/>
  <c r="F13" i="2"/>
  <c r="F15" i="2"/>
  <c r="F17" i="2"/>
  <c r="F19" i="2"/>
  <c r="F21" i="2"/>
  <c r="F23" i="2"/>
  <c r="F25" i="2"/>
  <c r="F27" i="2"/>
  <c r="F29" i="2"/>
  <c r="F31" i="2"/>
  <c r="F33" i="2"/>
  <c r="F35" i="2"/>
  <c r="F37" i="2"/>
  <c r="F39" i="2"/>
  <c r="F41" i="2"/>
  <c r="F43" i="2"/>
  <c r="F45" i="2"/>
  <c r="F47" i="2"/>
  <c r="F49" i="2"/>
  <c r="F51" i="2"/>
  <c r="F53" i="2"/>
  <c r="F56" i="2"/>
  <c r="F58" i="2"/>
  <c r="F60" i="2"/>
  <c r="F62" i="2"/>
  <c r="F64" i="2"/>
  <c r="F66" i="2"/>
  <c r="F68" i="2"/>
  <c r="F70" i="2"/>
  <c r="F72" i="2"/>
  <c r="F74" i="2"/>
  <c r="F76" i="2"/>
  <c r="F78" i="2"/>
  <c r="F80" i="2"/>
  <c r="F82" i="2"/>
  <c r="F84" i="2"/>
  <c r="F86" i="2"/>
  <c r="F88" i="2"/>
  <c r="F90" i="2"/>
  <c r="E3" i="2"/>
  <c r="E4" i="2"/>
  <c r="E6" i="2"/>
  <c r="E8" i="2"/>
  <c r="E10" i="2"/>
  <c r="E12" i="2"/>
  <c r="E14" i="2"/>
  <c r="E18" i="2"/>
  <c r="E20" i="2"/>
  <c r="E22" i="2"/>
  <c r="E24" i="2"/>
  <c r="E26" i="2"/>
  <c r="E28" i="2"/>
  <c r="E30" i="2"/>
  <c r="E32" i="2"/>
  <c r="E34" i="2"/>
  <c r="E36" i="2"/>
  <c r="E38" i="2"/>
  <c r="E40" i="2"/>
  <c r="E42" i="2"/>
  <c r="E44" i="2"/>
  <c r="E46" i="2"/>
  <c r="E48" i="2"/>
  <c r="E50" i="2"/>
  <c r="E52" i="2"/>
  <c r="E55" i="2"/>
  <c r="E57" i="2"/>
  <c r="E59" i="2"/>
  <c r="E61" i="2"/>
  <c r="E63" i="2"/>
  <c r="E65" i="2"/>
  <c r="E67" i="2"/>
  <c r="E69" i="2"/>
  <c r="E71" i="2"/>
  <c r="E73" i="2"/>
  <c r="E75" i="2"/>
  <c r="E77" i="2"/>
  <c r="E79" i="2"/>
  <c r="E81" i="2"/>
  <c r="E83" i="2"/>
  <c r="E85" i="2"/>
  <c r="E87" i="2"/>
  <c r="E89" i="2"/>
  <c r="F3" i="2"/>
</calcChain>
</file>

<file path=xl/connections.xml><?xml version="1.0" encoding="utf-8"?>
<connections xmlns="http://schemas.openxmlformats.org/spreadsheetml/2006/main">
  <connection id="1" name="接続" type="4" refreshedVersion="4" background="1" saveData="1">
    <webPr sourceData="1" parsePre="1" consecutive="1" xl2000="1" url="http://sciasta.com/characters.html" htmlTables="1">
      <tables count="1">
        <x v="1"/>
      </tables>
    </webPr>
  </connection>
  <connection id="2" name="接続1" type="4" refreshedVersion="4" background="1" saveData="1">
    <webPr sourceData="1" parsePre="1" consecutive="1" xl2000="1" url="http://sciasta.com/characters.html" htmlTables="1">
      <tables count="1">
        <x v="1"/>
      </tables>
    </webPr>
  </connection>
</connections>
</file>

<file path=xl/sharedStrings.xml><?xml version="1.0" encoding="utf-8"?>
<sst xmlns="http://schemas.openxmlformats.org/spreadsheetml/2006/main" count="1618" uniqueCount="620">
  <si>
    <t>名前</t>
  </si>
  <si>
    <t>所属</t>
  </si>
  <si>
    <t>都道府県名</t>
  </si>
  <si>
    <t>学年</t>
  </si>
  <si>
    <t>誕生日</t>
  </si>
  <si>
    <t>ポジション</t>
  </si>
  <si>
    <t>東西</t>
  </si>
  <si>
    <t>備考</t>
  </si>
  <si>
    <t>新免那岐</t>
  </si>
  <si>
    <t>讃甘高校</t>
  </si>
  <si>
    <t>岡山県</t>
  </si>
  <si>
    <t>先鋒</t>
  </si>
  <si>
    <t>西</t>
  </si>
  <si>
    <t>銘苅</t>
  </si>
  <si>
    <t>真嘉比高校</t>
  </si>
  <si>
    <t>沖縄県</t>
  </si>
  <si>
    <t>佐々野いちご</t>
  </si>
  <si>
    <t>鹿老渡高校</t>
  </si>
  <si>
    <t>広島県</t>
  </si>
  <si>
    <t>中堅</t>
  </si>
  <si>
    <t>神代小蒔</t>
  </si>
  <si>
    <t>永水女子高校</t>
  </si>
  <si>
    <t>鹿児島県</t>
  </si>
  <si>
    <t>狩宿巴</t>
  </si>
  <si>
    <t>次鋒</t>
  </si>
  <si>
    <t>滝見春</t>
  </si>
  <si>
    <t>薄墨初美</t>
  </si>
  <si>
    <t>副将</t>
  </si>
  <si>
    <t>石戸霞</t>
  </si>
  <si>
    <t>大将</t>
  </si>
  <si>
    <t>藤原利仙</t>
  </si>
  <si>
    <t>九州赤山高校</t>
  </si>
  <si>
    <t>荒川憩</t>
  </si>
  <si>
    <t>三箇牧高校</t>
  </si>
  <si>
    <t>大阪府</t>
  </si>
  <si>
    <t>園城寺怜</t>
  </si>
  <si>
    <t>千里山女子高校</t>
  </si>
  <si>
    <t>二条泉</t>
  </si>
  <si>
    <t>江口セーラ</t>
  </si>
  <si>
    <t>船久保浩子</t>
  </si>
  <si>
    <t>清水谷竜華</t>
  </si>
  <si>
    <t>愛宕雅枝</t>
  </si>
  <si>
    <t>監督</t>
  </si>
  <si>
    <t>上重漫</t>
  </si>
  <si>
    <t>姫松高校</t>
  </si>
  <si>
    <t>真瀬由子</t>
  </si>
  <si>
    <t>愛宕洋榎</t>
  </si>
  <si>
    <t>愛宕絹恵</t>
  </si>
  <si>
    <t>末原恭子</t>
  </si>
  <si>
    <t>赤阪郁乃</t>
  </si>
  <si>
    <t>現監督？</t>
  </si>
  <si>
    <t>元監督？</t>
  </si>
  <si>
    <t>その他</t>
  </si>
  <si>
    <t>奈良県</t>
  </si>
  <si>
    <t>ギバード桜子</t>
  </si>
  <si>
    <t>阿知賀こども麻雀クラブ</t>
  </si>
  <si>
    <t>志崎綾</t>
  </si>
  <si>
    <t>山谷ひな</t>
  </si>
  <si>
    <t>桐田凛</t>
  </si>
  <si>
    <t>辰巳春菜    </t>
  </si>
  <si>
    <t>佐々岡よし子</t>
  </si>
  <si>
    <t>米田未来</t>
  </si>
  <si>
    <t>松実玄</t>
  </si>
  <si>
    <t>阿知賀女子学院</t>
  </si>
  <si>
    <t>松実宥</t>
  </si>
  <si>
    <t>新子憧</t>
  </si>
  <si>
    <t>鷺森灼</t>
  </si>
  <si>
    <t>高鴨穏乃</t>
  </si>
  <si>
    <t>赤土晴絵</t>
  </si>
  <si>
    <t>新子望</t>
  </si>
  <si>
    <t>小走やえ</t>
  </si>
  <si>
    <t>晩成高校</t>
  </si>
  <si>
    <t>丸瀬紀子</t>
  </si>
  <si>
    <t>木村日菜</t>
  </si>
  <si>
    <t>上田良子</t>
  </si>
  <si>
    <t>巽由華</t>
  </si>
  <si>
    <t>岡橋初瀬</t>
  </si>
  <si>
    <t>花田煌</t>
  </si>
  <si>
    <t>新道寺女子高校</t>
  </si>
  <si>
    <t>福岡県</t>
  </si>
  <si>
    <t>安河内美子</t>
  </si>
  <si>
    <t>江崎仁美</t>
  </si>
  <si>
    <t>白水哩</t>
  </si>
  <si>
    <t>鶴田姫子</t>
  </si>
  <si>
    <t>友清</t>
  </si>
  <si>
    <t>森合愛実</t>
  </si>
  <si>
    <t>裏磐梯高校</t>
  </si>
  <si>
    <t>福島県</t>
  </si>
  <si>
    <t>椿野美幸</t>
  </si>
  <si>
    <t>劔谷高校</t>
  </si>
  <si>
    <t>兵庫県</t>
  </si>
  <si>
    <t>依藤澄子</t>
  </si>
  <si>
    <t>古塚梢</t>
  </si>
  <si>
    <t>森垣友香</t>
  </si>
  <si>
    <t>安福莉子</t>
  </si>
  <si>
    <t>戒能良子</t>
  </si>
  <si>
    <t>プロ雀士</t>
  </si>
  <si>
    <t>愛媛県</t>
  </si>
  <si>
    <t>瑞原はやり</t>
  </si>
  <si>
    <t>島根県</t>
  </si>
  <si>
    <t>野依理沙</t>
  </si>
  <si>
    <t>大沼秋一郎</t>
  </si>
  <si>
    <t>熊本県</t>
  </si>
  <si>
    <t>鹿児島県予選実況アナウンサー</t>
  </si>
  <si>
    <t>実況アナウンサー</t>
  </si>
  <si>
    <t>本内成香</t>
  </si>
  <si>
    <t>有珠山高校</t>
  </si>
  <si>
    <t>北海道</t>
  </si>
  <si>
    <t>東</t>
  </si>
  <si>
    <t>桧森誓子</t>
  </si>
  <si>
    <t>岩館揺杏</t>
  </si>
  <si>
    <t>獅子原爽</t>
  </si>
  <si>
    <t>真屋由暉子</t>
  </si>
  <si>
    <t>霜崎絃</t>
  </si>
  <si>
    <t>須和田高校</t>
  </si>
  <si>
    <t>千葉県</t>
  </si>
  <si>
    <t>新井ソフィア</t>
  </si>
  <si>
    <t>越谷女子高校</t>
  </si>
  <si>
    <t>埼玉県</t>
  </si>
  <si>
    <t>浅見花子</t>
  </si>
  <si>
    <t>水村史織</t>
  </si>
  <si>
    <t>宇津木玉子</t>
  </si>
  <si>
    <t>八木原景子</t>
  </si>
  <si>
    <t>寺崎遊月</t>
  </si>
  <si>
    <t>射水総合高校</t>
  </si>
  <si>
    <t>富山県</t>
  </si>
  <si>
    <t>伏屋奈都</t>
  </si>
  <si>
    <t>斐太商業</t>
  </si>
  <si>
    <t>岐阜県</t>
  </si>
  <si>
    <t>小瀬川白望</t>
  </si>
  <si>
    <t>宮守女子高校</t>
  </si>
  <si>
    <t>岩手県</t>
  </si>
  <si>
    <t>鹿倉胡桃</t>
  </si>
  <si>
    <t>臼沢塞</t>
  </si>
  <si>
    <t>姉帯豊音</t>
  </si>
  <si>
    <t>熊倉トシ</t>
  </si>
  <si>
    <t>対木もこ</t>
  </si>
  <si>
    <t>覚王山高校</t>
  </si>
  <si>
    <t>愛知県</t>
  </si>
  <si>
    <t>松庵女子学院</t>
  </si>
  <si>
    <t>東京都</t>
  </si>
  <si>
    <t>宮永照</t>
  </si>
  <si>
    <t>白糸台高校</t>
  </si>
  <si>
    <t>弘世菫</t>
  </si>
  <si>
    <t>渋谷尭深</t>
  </si>
  <si>
    <t>亦野誠子</t>
  </si>
  <si>
    <t>大星淡</t>
  </si>
  <si>
    <t>辻垣内智葉</t>
  </si>
  <si>
    <t>臨海女子高校</t>
  </si>
  <si>
    <t>能口彩花</t>
  </si>
  <si>
    <t>鞍月高校</t>
  </si>
  <si>
    <t>石川県</t>
  </si>
  <si>
    <t>三尋木咏</t>
  </si>
  <si>
    <t>神奈川県</t>
  </si>
  <si>
    <t>小鍛治健夜</t>
  </si>
  <si>
    <t>茨城県</t>
  </si>
  <si>
    <t>片岡優希</t>
  </si>
  <si>
    <t>清澄高校</t>
  </si>
  <si>
    <t>長野県</t>
  </si>
  <si>
    <t>染谷まこ</t>
  </si>
  <si>
    <t>竹井久</t>
  </si>
  <si>
    <t>原村和</t>
  </si>
  <si>
    <t>宮永咲</t>
  </si>
  <si>
    <t>須賀京太郎</t>
  </si>
  <si>
    <t>内木一太</t>
  </si>
  <si>
    <t>学生議会副会長</t>
  </si>
  <si>
    <t>寺平彩乃</t>
  </si>
  <si>
    <t>学生議会会計</t>
  </si>
  <si>
    <t>紫芝葉月</t>
  </si>
  <si>
    <t>学生議会書記</t>
  </si>
  <si>
    <t>ハギヨシ</t>
  </si>
  <si>
    <t>執事（龍門渕)</t>
  </si>
  <si>
    <t>池田緋菜</t>
  </si>
  <si>
    <t>池田華菜の妹三つ子</t>
  </si>
  <si>
    <t>池田菜沙</t>
  </si>
  <si>
    <t>池田城菜</t>
  </si>
  <si>
    <t>ラーメン屋の親父</t>
  </si>
  <si>
    <t>夢乃マホ</t>
  </si>
  <si>
    <t>高遠原中学校</t>
  </si>
  <si>
    <t>室橋裕子</t>
  </si>
  <si>
    <t>門松葉子</t>
  </si>
  <si>
    <t>今宮女子高校</t>
  </si>
  <si>
    <t>堂山ゆかり</t>
  </si>
  <si>
    <t>田中舞</t>
  </si>
  <si>
    <t>土屋由理</t>
  </si>
  <si>
    <t>千曲東高校</t>
  </si>
  <si>
    <t>大滝桜子</t>
  </si>
  <si>
    <t>小川セリカ</t>
  </si>
  <si>
    <t>上柿恵</t>
  </si>
  <si>
    <t>棟居仁美</t>
  </si>
  <si>
    <t>?</t>
  </si>
  <si>
    <t>津山睦月</t>
  </si>
  <si>
    <t>鶴賀学園</t>
  </si>
  <si>
    <t>妹尾佳織</t>
  </si>
  <si>
    <t>蒲原智美</t>
  </si>
  <si>
    <t>東横桃子</t>
  </si>
  <si>
    <t>加治木ゆみ</t>
  </si>
  <si>
    <t>永森和子</t>
  </si>
  <si>
    <t>東福寺高校</t>
  </si>
  <si>
    <t>三瀬晶子</t>
  </si>
  <si>
    <t>河内智世美</t>
  </si>
  <si>
    <t>福路美穂子</t>
  </si>
  <si>
    <t>風越女子高校</t>
  </si>
  <si>
    <t>吉留未春</t>
  </si>
  <si>
    <t>文堂星夏</t>
  </si>
  <si>
    <t>深堀純代</t>
  </si>
  <si>
    <t>池田華菜</t>
  </si>
  <si>
    <t>久保貴子</t>
  </si>
  <si>
    <t>コーチ</t>
  </si>
  <si>
    <t>弓野奈津美</t>
  </si>
  <si>
    <t>浅井真澄</t>
  </si>
  <si>
    <t>大迫昭乃</t>
  </si>
  <si>
    <t>南浦数絵</t>
  </si>
  <si>
    <t>平滝高校</t>
  </si>
  <si>
    <t>井上純</t>
  </si>
  <si>
    <t>龍門渕高校</t>
  </si>
  <si>
    <t>沢村智紀</t>
  </si>
  <si>
    <t>国広一</t>
  </si>
  <si>
    <t>龍門渕透華</t>
  </si>
  <si>
    <t>天江衣</t>
  </si>
  <si>
    <t>杉乃歩</t>
  </si>
  <si>
    <t>補欠</t>
  </si>
  <si>
    <t>アニメオリジナル</t>
  </si>
  <si>
    <t>藤田靖子</t>
  </si>
  <si>
    <t>南浦プロ</t>
  </si>
  <si>
    <t>南浦数絵より</t>
  </si>
  <si>
    <t>長野県予選実況アナウンサー</t>
  </si>
  <si>
    <t>百鬼藍子</t>
  </si>
  <si>
    <t>后土学園</t>
  </si>
  <si>
    <t>静岡県</t>
  </si>
  <si>
    <t>西田順子</t>
  </si>
  <si>
    <t>マスコミ関係</t>
  </si>
  <si>
    <t>不明</t>
  </si>
  <si>
    <t>山口大介</t>
  </si>
  <si>
    <t>福与恒子</t>
  </si>
  <si>
    <t>針生えり</t>
  </si>
  <si>
    <t>村吉みさき</t>
  </si>
  <si>
    <t>身長</t>
  </si>
  <si>
    <t>身長</t>
    <rPh sb="0" eb="2">
      <t>シンチョウ</t>
    </rPh>
    <phoneticPr fontId="5"/>
  </si>
  <si>
    <t>ふりがな</t>
  </si>
  <si>
    <t>職業</t>
  </si>
  <si>
    <t>身長グラフ</t>
  </si>
  <si>
    <t>宮永 咲</t>
  </si>
  <si>
    <t>みやなが さき</t>
  </si>
  <si>
    <t>清澄高校１年</t>
  </si>
  <si>
    <t>原村 和</t>
  </si>
  <si>
    <t>はらむら のどか</t>
  </si>
  <si>
    <t>片岡 優希</t>
  </si>
  <si>
    <t>かたおか ゆうき</t>
  </si>
  <si>
    <t>竹井 久</t>
  </si>
  <si>
    <t>たけい ひさ</t>
  </si>
  <si>
    <t>清澄高校３年</t>
  </si>
  <si>
    <t>染谷 まこ</t>
  </si>
  <si>
    <t>そめや まこ</t>
  </si>
  <si>
    <t>清澄高校２年</t>
  </si>
  <si>
    <t>須賀 京太郎</t>
  </si>
  <si>
    <t>すが きょうたろう</t>
  </si>
  <si>
    <t>内木 一太</t>
  </si>
  <si>
    <t>ないき いちた</t>
  </si>
  <si>
    <t>寺平 彩乃</t>
  </si>
  <si>
    <t>てらだいら あやの</t>
  </si>
  <si>
    <t>紫芝 菜月</t>
  </si>
  <si>
    <t>ししば なつき</t>
  </si>
  <si>
    <t>夢乃 マホ</t>
  </si>
  <si>
    <t>ゆめの まほ</t>
  </si>
  <si>
    <t>高遠原中学２年</t>
  </si>
  <si>
    <t>室橋 裕子</t>
  </si>
  <si>
    <t>むろはし ひろこ</t>
  </si>
  <si>
    <t>高遠原中学３年</t>
  </si>
  <si>
    <t>加藤 ミカ</t>
  </si>
  <si>
    <t>かとう みか</t>
  </si>
  <si>
    <t>福路 美穂子</t>
  </si>
  <si>
    <t>ふくじ みほこ</t>
  </si>
  <si>
    <t>風越女子３年</t>
  </si>
  <si>
    <t>池田 華菜</t>
  </si>
  <si>
    <t>いけだ かな</t>
  </si>
  <si>
    <t>風越女子２年</t>
  </si>
  <si>
    <t>吉留 未春</t>
  </si>
  <si>
    <t>よしとめ みはる</t>
  </si>
  <si>
    <t>文堂 星夏</t>
  </si>
  <si>
    <t>ぶんどう せいか</t>
  </si>
  <si>
    <t>風越女子１年</t>
  </si>
  <si>
    <t>深堀 純代</t>
  </si>
  <si>
    <t>ふかぼり すみよ</t>
  </si>
  <si>
    <t>久保 貴子</t>
  </si>
  <si>
    <t>くぼ たかこ</t>
  </si>
  <si>
    <t>風越女子コーチ</t>
  </si>
  <si>
    <t>天江 衣</t>
  </si>
  <si>
    <t>あまえ ころも</t>
  </si>
  <si>
    <t>龍門渕高校２年</t>
  </si>
  <si>
    <t>龍門渕 透華</t>
  </si>
  <si>
    <t>りゅうもんぶち とうか</t>
  </si>
  <si>
    <t>国広 一</t>
  </si>
  <si>
    <t>くにひろ はじめ</t>
  </si>
  <si>
    <t>井上 純</t>
  </si>
  <si>
    <t>いのうえ じゅん</t>
  </si>
  <si>
    <t>沢村 智紀</t>
  </si>
  <si>
    <t>さわむら ともき</t>
  </si>
  <si>
    <t>はぎよし</t>
  </si>
  <si>
    <t>龍門渕家執事</t>
  </si>
  <si>
    <t>杉乃 歩</t>
  </si>
  <si>
    <t>すぎの あゆむ</t>
  </si>
  <si>
    <t>龍門渕高校１年</t>
  </si>
  <si>
    <t>東横 桃子</t>
  </si>
  <si>
    <t>とうよこ ももこ</t>
  </si>
  <si>
    <t>鶴賀学園１年</t>
  </si>
  <si>
    <t>加治木 ゆみ</t>
  </si>
  <si>
    <t>かじき ゆみ</t>
  </si>
  <si>
    <t>鶴賀学園３年</t>
  </si>
  <si>
    <t>蒲原 智美</t>
  </si>
  <si>
    <t>かんばら さとみ</t>
  </si>
  <si>
    <t>妹尾 佳織</t>
  </si>
  <si>
    <t>せのお かおり</t>
  </si>
  <si>
    <t>鶴賀学園２年</t>
  </si>
  <si>
    <t>津山 睦月</t>
  </si>
  <si>
    <t>つやま むつき</t>
  </si>
  <si>
    <t>高鴨 穏乃</t>
  </si>
  <si>
    <t>たかかも しずの</t>
  </si>
  <si>
    <t>阿知賀女子１年</t>
  </si>
  <si>
    <t>新子 憧</t>
  </si>
  <si>
    <t>あたらし あこ</t>
  </si>
  <si>
    <t>松実 玄</t>
  </si>
  <si>
    <t>まつみ くろ</t>
  </si>
  <si>
    <t>阿知賀女子２年</t>
  </si>
  <si>
    <t>松実 宥</t>
  </si>
  <si>
    <t>まつみ ゆう</t>
  </si>
  <si>
    <t>阿知賀女子３年</t>
  </si>
  <si>
    <t>鷺森 灼</t>
  </si>
  <si>
    <t>さぎもり あらた</t>
  </si>
  <si>
    <t>赤土 晴絵</t>
  </si>
  <si>
    <t>あかど はるえ</t>
  </si>
  <si>
    <t>阿知賀女子監督</t>
  </si>
  <si>
    <t>新子 望</t>
  </si>
  <si>
    <t>あたらし のぞみ</t>
  </si>
  <si>
    <t>憧の姉</t>
  </si>
  <si>
    <t>高鴨 綾乃</t>
  </si>
  <si>
    <t>たかかも あやの</t>
  </si>
  <si>
    <t>穏乃の母</t>
  </si>
  <si>
    <t>鷺森 公子</t>
  </si>
  <si>
    <t>さぎもり きみこ</t>
  </si>
  <si>
    <t>灼の祖母</t>
  </si>
  <si>
    <t>園城寺 怜</t>
  </si>
  <si>
    <t>おんじょうじ とき</t>
  </si>
  <si>
    <t>千里山女子３年</t>
  </si>
  <si>
    <t>清水谷 竜華</t>
  </si>
  <si>
    <t>しみずだに りゅうか</t>
  </si>
  <si>
    <t>江口 セーラ</t>
  </si>
  <si>
    <t>えぐち せーら</t>
  </si>
  <si>
    <t>船久保 浩子</t>
  </si>
  <si>
    <t>ふなくぼ ひろこ</t>
  </si>
  <si>
    <t>千里山女子２年</t>
  </si>
  <si>
    <t>二条 泉</t>
  </si>
  <si>
    <t>にじょう いずみ</t>
  </si>
  <si>
    <t>千里山女子１年</t>
  </si>
  <si>
    <t>愛宕 雅枝</t>
  </si>
  <si>
    <t>あたご まさえ</t>
  </si>
  <si>
    <t>千里山女子監督</t>
  </si>
  <si>
    <t>花田 煌</t>
  </si>
  <si>
    <t>はなだ きらめ</t>
  </si>
  <si>
    <t>新道寺女子２年</t>
  </si>
  <si>
    <t>鶴田 姫子</t>
  </si>
  <si>
    <t>つるた ひめこ</t>
  </si>
  <si>
    <t>白水 哩</t>
  </si>
  <si>
    <t>しろうず まいる</t>
  </si>
  <si>
    <t>新道寺女子３年</t>
  </si>
  <si>
    <t>安河内 美子</t>
  </si>
  <si>
    <t>やすこうち よしこ</t>
  </si>
  <si>
    <t>江崎 仁美</t>
  </si>
  <si>
    <t>えざき ひとみ</t>
  </si>
  <si>
    <t>宮永 照</t>
  </si>
  <si>
    <t>みやなが てる</t>
  </si>
  <si>
    <t>白糸台高校３年</t>
  </si>
  <si>
    <t>弘世 菫</t>
  </si>
  <si>
    <t>ひろせ すみれ</t>
  </si>
  <si>
    <t>大星 淡</t>
  </si>
  <si>
    <t>おおほし あわい</t>
  </si>
  <si>
    <t>白糸台高校１年</t>
  </si>
  <si>
    <t>渋谷 尭深</t>
  </si>
  <si>
    <t>しぶや たかみ</t>
  </si>
  <si>
    <t>白糸台高校２年</t>
  </si>
  <si>
    <t>亦野 誠子</t>
  </si>
  <si>
    <t>またの せいこ</t>
  </si>
  <si>
    <t>愛宕 洋榎</t>
  </si>
  <si>
    <t>あたご ひろえ</t>
  </si>
  <si>
    <t>姫松高校３年</t>
  </si>
  <si>
    <t>末原 恭子</t>
  </si>
  <si>
    <t>すえはら きょうこ</t>
  </si>
  <si>
    <t>真瀬 由子</t>
  </si>
  <si>
    <t>ませ ゆうこ</t>
  </si>
  <si>
    <t>愛宕 絹恵</t>
  </si>
  <si>
    <t>あたご きぬえ</t>
  </si>
  <si>
    <t>姫松高校２年</t>
  </si>
  <si>
    <t>上重 漫</t>
  </si>
  <si>
    <t>うえしげ すず</t>
  </si>
  <si>
    <t>赤阪 郁乃</t>
  </si>
  <si>
    <t>あかさか いくの</t>
  </si>
  <si>
    <t>姫松高校監督</t>
  </si>
  <si>
    <t>善野 一美</t>
  </si>
  <si>
    <t>ぜんの かずみ</t>
  </si>
  <si>
    <t>元姫松高校監督</t>
  </si>
  <si>
    <t>神代 小蒔</t>
  </si>
  <si>
    <t>じんだい こまき</t>
  </si>
  <si>
    <t>永水女子２年</t>
  </si>
  <si>
    <t>石戸 霞</t>
  </si>
  <si>
    <t>いわと かすみ</t>
  </si>
  <si>
    <t>永水女子３年</t>
  </si>
  <si>
    <t>薄墨 初美</t>
  </si>
  <si>
    <t>うすずみ はつみ</t>
  </si>
  <si>
    <t>狩宿 巴</t>
  </si>
  <si>
    <t>かりじゅく ともえ</t>
  </si>
  <si>
    <t>滝見 春</t>
  </si>
  <si>
    <t>たきみ はる</t>
  </si>
  <si>
    <t>永水女子１年</t>
  </si>
  <si>
    <t>石戸 明星</t>
  </si>
  <si>
    <t>いわと あきせ</t>
  </si>
  <si>
    <t>永水女子中３</t>
  </si>
  <si>
    <t>十曽 湧</t>
  </si>
  <si>
    <t>じっそ ゆう</t>
  </si>
  <si>
    <t>小瀬川 白望</t>
  </si>
  <si>
    <t>こせがわ しろみ</t>
  </si>
  <si>
    <t>宮守女子３年</t>
  </si>
  <si>
    <t>臼沢 塞</t>
  </si>
  <si>
    <t>うすざわ さえ</t>
  </si>
  <si>
    <t>鹿倉 胡桃</t>
  </si>
  <si>
    <t>かくら くるみ</t>
  </si>
  <si>
    <t>Aislinn Wishart</t>
  </si>
  <si>
    <t>エイスリン ウィッシュアート</t>
  </si>
  <si>
    <t>姉帯 豊音</t>
  </si>
  <si>
    <t>あねたい とよね</t>
  </si>
  <si>
    <t>熊倉 トシ</t>
  </si>
  <si>
    <t>くまくら とし</t>
  </si>
  <si>
    <t>宮守女子顧問</t>
  </si>
  <si>
    <t>本内 成香</t>
  </si>
  <si>
    <t>もとうち なるか</t>
  </si>
  <si>
    <t>有珠山高校２年</t>
  </si>
  <si>
    <t>桧森 誓子</t>
  </si>
  <si>
    <t>ひもり ちかこ</t>
  </si>
  <si>
    <t>有珠山高校３年</t>
  </si>
  <si>
    <t>岩館 揺杏</t>
  </si>
  <si>
    <t>いわだて ゆあん</t>
  </si>
  <si>
    <t>獅子原 爽</t>
  </si>
  <si>
    <t>ししはら さわや</t>
  </si>
  <si>
    <t>真屋 由暉子</t>
  </si>
  <si>
    <t>まや ゆきこ</t>
  </si>
  <si>
    <t>有珠山高校１年</t>
  </si>
  <si>
    <t>辻垣内 智葉</t>
  </si>
  <si>
    <t>つじがいと さとは</t>
  </si>
  <si>
    <t>臨海女子３年</t>
  </si>
  <si>
    <t>Megan Davin</t>
  </si>
  <si>
    <t>メガン ダヴァン</t>
  </si>
  <si>
    <t>雀 明華</t>
  </si>
  <si>
    <t>チェー ミョンファ</t>
  </si>
  <si>
    <t>臨海女子２年</t>
  </si>
  <si>
    <t>Nelly Virsaladze</t>
  </si>
  <si>
    <t>ネリー ヴィルサラーゼ</t>
  </si>
  <si>
    <t>臨海女子１年</t>
  </si>
  <si>
    <t>郝 慧宇</t>
  </si>
  <si>
    <t>ハオ ホェイユー</t>
  </si>
  <si>
    <t>椿野 美幸</t>
  </si>
  <si>
    <t>つばきの みゆき</t>
  </si>
  <si>
    <t>劔谷高校３年</t>
  </si>
  <si>
    <t>森垣 友香</t>
  </si>
  <si>
    <t>もりがき ゆうか</t>
  </si>
  <si>
    <t>劔谷高校１年</t>
  </si>
  <si>
    <t>依藤 澄子</t>
  </si>
  <si>
    <t>よりふじ すみこ</t>
  </si>
  <si>
    <t>劔谷高校２年</t>
  </si>
  <si>
    <t>古塚 梢</t>
  </si>
  <si>
    <t>ふるづか こずえ</t>
  </si>
  <si>
    <t>安福 莉子</t>
  </si>
  <si>
    <t>やすふく りこ</t>
  </si>
  <si>
    <t>新井 ソフィア</t>
  </si>
  <si>
    <t>あらい そふぃあ</t>
  </si>
  <si>
    <t>越谷女子３年</t>
  </si>
  <si>
    <t>浅見 花子</t>
  </si>
  <si>
    <t>あさみ はなこ</t>
  </si>
  <si>
    <t>水村 史織</t>
  </si>
  <si>
    <t>みずむら しおり</t>
  </si>
  <si>
    <t>越谷女子１年</t>
  </si>
  <si>
    <t>宇津木 玉子</t>
  </si>
  <si>
    <t>うつぎ たまご</t>
  </si>
  <si>
    <t>八木原 景子</t>
  </si>
  <si>
    <t>やぎはら けいこ</t>
  </si>
  <si>
    <t>越谷女子２年</t>
  </si>
  <si>
    <t>小走 やえ</t>
  </si>
  <si>
    <t>こばしり やえ</t>
  </si>
  <si>
    <t>晩成高校３年</t>
  </si>
  <si>
    <t>巽 由華</t>
  </si>
  <si>
    <t>たつみ ゆか</t>
  </si>
  <si>
    <t>晩成高校２年</t>
  </si>
  <si>
    <t>丸瀬 紀子</t>
  </si>
  <si>
    <t>まるせ のりこ</t>
  </si>
  <si>
    <t>木村 日菜</t>
  </si>
  <si>
    <t>きむら ひな</t>
  </si>
  <si>
    <t>上田 良子</t>
  </si>
  <si>
    <t>うえだ りょうこ</t>
  </si>
  <si>
    <t>岡橋 初瀬</t>
  </si>
  <si>
    <t>おかはし はつせ</t>
  </si>
  <si>
    <t>晩成高校１年</t>
  </si>
  <si>
    <t>車井 百花</t>
  </si>
  <si>
    <t>くるまい ひゃっか</t>
  </si>
  <si>
    <t>荒川 憩</t>
  </si>
  <si>
    <t>あらかわ けい</t>
  </si>
  <si>
    <t>三箇牧高校２年</t>
  </si>
  <si>
    <t>対木 もこ</t>
  </si>
  <si>
    <t>ついき もこ</t>
  </si>
  <si>
    <t>覚王山高校１年</t>
  </si>
  <si>
    <t>百鬼 藍子</t>
  </si>
  <si>
    <t>なきり らんこ</t>
  </si>
  <si>
    <t>后土学園２年</t>
  </si>
  <si>
    <t>霜崎 絃</t>
  </si>
  <si>
    <t>しもざき いと</t>
  </si>
  <si>
    <t>須和田高校３年</t>
  </si>
  <si>
    <t>藤原 利仙</t>
  </si>
  <si>
    <t>ふじわら りせ</t>
  </si>
  <si>
    <t>九州赤山高校３年</t>
  </si>
  <si>
    <t>佐々野 いちご</t>
  </si>
  <si>
    <t>ささの いちご</t>
  </si>
  <si>
    <t>鹿老渡高校３年</t>
  </si>
  <si>
    <t>寺崎 遊月</t>
  </si>
  <si>
    <t>てらさき ゆづき</t>
  </si>
  <si>
    <t>射水総合３年</t>
  </si>
  <si>
    <t>新免 那岐</t>
  </si>
  <si>
    <t>しんめん なぎ</t>
  </si>
  <si>
    <t>讃甘高校３年</t>
  </si>
  <si>
    <t>森合 愛美</t>
  </si>
  <si>
    <t>もりあい まなみ</t>
  </si>
  <si>
    <t>裏磐梯高校３年</t>
  </si>
  <si>
    <t>多治比 真佑子</t>
  </si>
  <si>
    <t>たじひ まゆこ</t>
  </si>
  <si>
    <t>松庵女学院２年</t>
  </si>
  <si>
    <t>南浦 数絵</t>
  </si>
  <si>
    <t>なんぽ かずえ</t>
  </si>
  <si>
    <t>平滝高校１年</t>
  </si>
  <si>
    <t>池田 緋菜</t>
  </si>
  <si>
    <t>いけだ ひな</t>
  </si>
  <si>
    <t>華菜の妹</t>
  </si>
  <si>
    <t>池田 菜沙</t>
  </si>
  <si>
    <t>いけだ なずな</t>
  </si>
  <si>
    <t>池田 城菜</t>
  </si>
  <si>
    <t>いけだ しろな</t>
  </si>
  <si>
    <t>山谷 ひな</t>
  </si>
  <si>
    <t>やまたに ひな</t>
  </si>
  <si>
    <t>吉野山小５年</t>
  </si>
  <si>
    <t>ギバード 桜子</t>
  </si>
  <si>
    <t>ぎばーど さくらこ</t>
  </si>
  <si>
    <t>吉野山小６年</t>
  </si>
  <si>
    <t>志崎 綾</t>
  </si>
  <si>
    <t>しざき あや</t>
  </si>
  <si>
    <t>阿知賀女子中１</t>
  </si>
  <si>
    <t>桐田 凛</t>
  </si>
  <si>
    <t>きりた りん</t>
  </si>
  <si>
    <t>辰巳 春菜</t>
  </si>
  <si>
    <t>たつみ はるな</t>
  </si>
  <si>
    <t>佐々岡 よし子</t>
  </si>
  <si>
    <t>ささおか よしこ</t>
  </si>
  <si>
    <t>阿太峯中１年</t>
  </si>
  <si>
    <t>米田 未来</t>
  </si>
  <si>
    <t>よねだ みらい</t>
  </si>
  <si>
    <t>小鍛治 健夜</t>
  </si>
  <si>
    <t>こかじ すこや</t>
  </si>
  <si>
    <t>プロ</t>
  </si>
  <si>
    <t>三尋木 咏</t>
  </si>
  <si>
    <t>みひろぎ うた</t>
  </si>
  <si>
    <t>野依 理沙</t>
  </si>
  <si>
    <t>のより りさ</t>
  </si>
  <si>
    <t>戒能 良子</t>
  </si>
  <si>
    <t>かいのう よしこ</t>
  </si>
  <si>
    <t>瑞原 はやり</t>
  </si>
  <si>
    <t>みずはら はやり</t>
  </si>
  <si>
    <t>藤田 靖子</t>
  </si>
  <si>
    <t>ふじた やすこ</t>
  </si>
  <si>
    <t>大沼 秋一郎</t>
  </si>
  <si>
    <t>おおぬま しゅういちろう</t>
  </si>
  <si>
    <t>シニアプロ</t>
  </si>
  <si>
    <t>福与 恒子</t>
  </si>
  <si>
    <t>ふくよ こうこ</t>
  </si>
  <si>
    <t>アナウンサー</t>
  </si>
  <si>
    <t>針生 えり</t>
  </si>
  <si>
    <t>はりう えり</t>
  </si>
  <si>
    <t>村吉 みさき</t>
  </si>
  <si>
    <t>むらよし みさき</t>
  </si>
  <si>
    <t>佐藤 裕子</t>
  </si>
  <si>
    <t>さとう ゆうこ</t>
  </si>
  <si>
    <t>三科 健太</t>
  </si>
  <si>
    <t>みしな けんた</t>
  </si>
  <si>
    <t>西田 順子</t>
  </si>
  <si>
    <t>にしだ じゅんこ</t>
  </si>
  <si>
    <t>記者</t>
  </si>
  <si>
    <t>埴渕 久美子</t>
  </si>
  <si>
    <t>はにぶち くみこ</t>
  </si>
  <si>
    <t>山口 大介</t>
  </si>
  <si>
    <t>やまぐち だいすけ</t>
  </si>
  <si>
    <t>カメラマン</t>
  </si>
  <si>
    <t>宮永 界</t>
  </si>
  <si>
    <t>みやなが かい</t>
  </si>
  <si>
    <t>宮永家の父</t>
  </si>
  <si>
    <t>原村 恵</t>
  </si>
  <si>
    <t>はらむら けい</t>
  </si>
  <si>
    <t>原村家の父</t>
  </si>
  <si>
    <t>多治比真佑子</t>
    <phoneticPr fontId="5"/>
  </si>
  <si>
    <t>宮永界</t>
  </si>
  <si>
    <t>原村恵</t>
  </si>
  <si>
    <t>Aislinn Wishart</t>
    <phoneticPr fontId="5"/>
  </si>
  <si>
    <t>メガン・ダヴァン</t>
    <phoneticPr fontId="5"/>
  </si>
  <si>
    <t>Megan Davin</t>
    <phoneticPr fontId="5"/>
  </si>
  <si>
    <t>ハオ・ホェイユー</t>
    <phoneticPr fontId="5"/>
  </si>
  <si>
    <t>郝慧宇</t>
    <phoneticPr fontId="5"/>
  </si>
  <si>
    <t>ネリー・ヴィルサラーゼ</t>
    <phoneticPr fontId="5"/>
  </si>
  <si>
    <t>Nelly Virsaladze</t>
    <phoneticPr fontId="5"/>
  </si>
  <si>
    <t>チェー・ミョンファ</t>
    <phoneticPr fontId="5"/>
  </si>
  <si>
    <t>雀明華</t>
    <phoneticPr fontId="5"/>
  </si>
  <si>
    <t>Nelly Virsaladze</t>
    <phoneticPr fontId="5"/>
  </si>
  <si>
    <t>埴渕久美子</t>
  </si>
  <si>
    <t>高鴨綾乃</t>
  </si>
  <si>
    <t>鷺森公子</t>
  </si>
  <si>
    <t>善野一美</t>
  </si>
  <si>
    <t>中2</t>
    <rPh sb="0" eb="1">
      <t>チュウ</t>
    </rPh>
    <phoneticPr fontId="5"/>
  </si>
  <si>
    <t>中3</t>
    <rPh sb="0" eb="1">
      <t>チュウ</t>
    </rPh>
    <phoneticPr fontId="5"/>
  </si>
  <si>
    <t>加藤ミカ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</si>
</sst>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6" x14ac:knownFonts="1">
    <font>
      <sz val="10"/>
      <color rgb="FF000000"/>
      <name val="Arial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 wrapText="1"/>
    </xf>
    <xf numFmtId="176" fontId="0" fillId="0" borderId="0" xfId="0" applyNumberFormat="1" applyAlignment="1">
      <alignment wrapText="1"/>
    </xf>
    <xf numFmtId="0" fontId="2" fillId="0" borderId="0" xfId="1">
      <alignment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0" fillId="0" borderId="0" xfId="0" applyNumberFormat="1" applyAlignment="1">
      <alignment wrapText="1"/>
    </xf>
    <xf numFmtId="0" fontId="1" fillId="0" borderId="0" xfId="1" applyFont="1">
      <alignment vertical="center"/>
    </xf>
    <xf numFmtId="0" fontId="1" fillId="0" borderId="0" xfId="2">
      <alignment vertical="center"/>
    </xf>
    <xf numFmtId="56" fontId="1" fillId="0" borderId="0" xfId="2" applyNumberFormat="1">
      <alignment vertical="center"/>
    </xf>
    <xf numFmtId="176" fontId="2" fillId="0" borderId="0" xfId="1" applyNumberFormat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ExternalData_1" growShrinkType="overwriteClear" connectionId="1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ExternalData_1" growShrinkType="overwriteClear" connectionId="2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workbookViewId="0">
      <pane ySplit="1" topLeftCell="A2" activePane="bottomLeft" state="frozen"/>
      <selection pane="bottomLeft" activeCell="A18" sqref="A18"/>
    </sheetView>
  </sheetViews>
  <sheetFormatPr defaultColWidth="8.7109375" defaultRowHeight="13.5" customHeight="1" x14ac:dyDescent="0.2"/>
  <cols>
    <col min="1" max="1" width="28.28515625" style="1" customWidth="1"/>
    <col min="2" max="2" width="21.85546875" customWidth="1"/>
    <col min="3" max="3" width="13.42578125" customWidth="1"/>
    <col min="4" max="4" width="5.28515625" style="2" customWidth="1"/>
    <col min="5" max="6" width="7.42578125" customWidth="1"/>
    <col min="8" max="8" width="5.28515625" customWidth="1"/>
    <col min="9" max="9" width="22.42578125" customWidth="1"/>
  </cols>
  <sheetData>
    <row r="1" spans="1:9" ht="13.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238</v>
      </c>
      <c r="G1" s="2" t="s">
        <v>5</v>
      </c>
      <c r="H1" s="2" t="s">
        <v>6</v>
      </c>
      <c r="I1" s="2" t="s">
        <v>7</v>
      </c>
    </row>
    <row r="2" spans="1:9" ht="13.5" customHeight="1" x14ac:dyDescent="0.2">
      <c r="A2" s="1" t="s">
        <v>8</v>
      </c>
      <c r="B2" s="1" t="s">
        <v>9</v>
      </c>
      <c r="C2" s="1" t="s">
        <v>10</v>
      </c>
      <c r="D2" s="2">
        <v>3</v>
      </c>
      <c r="E2" s="5">
        <f>VLOOKUP(A2,Sheet1!$A$1:$F$141,5,0)</f>
        <v>41440</v>
      </c>
      <c r="F2" s="9">
        <f>VLOOKUP(A2,Sheet1!$A$1:$F$141,6,0)</f>
        <v>167</v>
      </c>
      <c r="G2" s="1" t="s">
        <v>11</v>
      </c>
      <c r="H2" s="1" t="s">
        <v>12</v>
      </c>
      <c r="I2" s="2"/>
    </row>
    <row r="3" spans="1:9" ht="13.5" customHeight="1" x14ac:dyDescent="0.2">
      <c r="A3" s="1" t="s">
        <v>13</v>
      </c>
      <c r="B3" s="1" t="s">
        <v>14</v>
      </c>
      <c r="C3" s="1" t="s">
        <v>15</v>
      </c>
      <c r="E3" s="5" t="e">
        <f>VLOOKUP(A3,Sheet1!$A$1:$F$141,5,0)</f>
        <v>#N/A</v>
      </c>
      <c r="F3" s="9" t="e">
        <f>VLOOKUP(A3,Sheet1!$A$1:$F$141,6,0)</f>
        <v>#N/A</v>
      </c>
      <c r="G3" s="2"/>
      <c r="H3" s="1" t="s">
        <v>12</v>
      </c>
      <c r="I3" s="2"/>
    </row>
    <row r="4" spans="1:9" ht="13.5" customHeight="1" x14ac:dyDescent="0.2">
      <c r="A4" s="1" t="s">
        <v>16</v>
      </c>
      <c r="B4" s="1" t="s">
        <v>17</v>
      </c>
      <c r="C4" s="1" t="s">
        <v>18</v>
      </c>
      <c r="D4" s="2">
        <v>3</v>
      </c>
      <c r="E4" s="5">
        <f>VLOOKUP(A4,Sheet1!$A$1:$F$141,5,0)</f>
        <v>41622</v>
      </c>
      <c r="F4" s="9">
        <f>VLOOKUP(A4,Sheet1!$A$1:$F$141,6,0)</f>
        <v>148</v>
      </c>
      <c r="G4" s="1" t="s">
        <v>19</v>
      </c>
      <c r="H4" s="1" t="s">
        <v>12</v>
      </c>
      <c r="I4" s="2"/>
    </row>
    <row r="5" spans="1:9" ht="13.5" customHeight="1" x14ac:dyDescent="0.2">
      <c r="A5" s="1" t="s">
        <v>20</v>
      </c>
      <c r="B5" s="1" t="s">
        <v>21</v>
      </c>
      <c r="C5" s="1" t="s">
        <v>22</v>
      </c>
      <c r="D5" s="2">
        <v>2</v>
      </c>
      <c r="E5" s="5">
        <f>VLOOKUP(A5,Sheet1!$A$1:$F$141,5,0)</f>
        <v>41341</v>
      </c>
      <c r="F5" s="9">
        <f>VLOOKUP(A5,Sheet1!$A$1:$F$141,6,0)</f>
        <v>154</v>
      </c>
      <c r="G5" s="1" t="s">
        <v>11</v>
      </c>
      <c r="H5" s="1" t="s">
        <v>12</v>
      </c>
      <c r="I5" s="2"/>
    </row>
    <row r="6" spans="1:9" ht="13.5" customHeight="1" x14ac:dyDescent="0.2">
      <c r="A6" s="1" t="s">
        <v>23</v>
      </c>
      <c r="B6" s="1" t="s">
        <v>21</v>
      </c>
      <c r="C6" s="1" t="s">
        <v>22</v>
      </c>
      <c r="D6" s="2">
        <v>3</v>
      </c>
      <c r="E6" s="5">
        <f>VLOOKUP(A6,Sheet1!$A$1:$F$141,5,0)</f>
        <v>41358</v>
      </c>
      <c r="F6" s="9">
        <f>VLOOKUP(A6,Sheet1!$A$1:$F$141,6,0)</f>
        <v>161</v>
      </c>
      <c r="G6" s="1" t="s">
        <v>24</v>
      </c>
      <c r="H6" s="1" t="s">
        <v>12</v>
      </c>
      <c r="I6" s="2"/>
    </row>
    <row r="7" spans="1:9" ht="13.5" customHeight="1" x14ac:dyDescent="0.2">
      <c r="A7" s="1" t="s">
        <v>25</v>
      </c>
      <c r="B7" s="1" t="s">
        <v>21</v>
      </c>
      <c r="C7" s="1" t="s">
        <v>22</v>
      </c>
      <c r="D7" s="2">
        <v>1</v>
      </c>
      <c r="E7" s="5">
        <f>VLOOKUP(A7,Sheet1!$A$1:$F$141,5,0)</f>
        <v>41382</v>
      </c>
      <c r="F7" s="9">
        <f>VLOOKUP(A7,Sheet1!$A$1:$F$141,6,0)</f>
        <v>156</v>
      </c>
      <c r="G7" s="1" t="s">
        <v>19</v>
      </c>
      <c r="H7" s="1" t="s">
        <v>12</v>
      </c>
      <c r="I7" s="2"/>
    </row>
    <row r="8" spans="1:9" ht="13.5" customHeight="1" x14ac:dyDescent="0.2">
      <c r="A8" s="1" t="s">
        <v>26</v>
      </c>
      <c r="B8" s="1" t="s">
        <v>21</v>
      </c>
      <c r="C8" s="1" t="s">
        <v>22</v>
      </c>
      <c r="D8" s="2">
        <v>3</v>
      </c>
      <c r="E8" s="5">
        <f>VLOOKUP(A8,Sheet1!$A$1:$F$141,5,0)</f>
        <v>41422</v>
      </c>
      <c r="F8" s="9">
        <f>VLOOKUP(A8,Sheet1!$A$1:$F$141,6,0)</f>
        <v>139</v>
      </c>
      <c r="G8" s="1" t="s">
        <v>27</v>
      </c>
      <c r="H8" s="1" t="s">
        <v>12</v>
      </c>
      <c r="I8" s="2"/>
    </row>
    <row r="9" spans="1:9" ht="13.5" customHeight="1" x14ac:dyDescent="0.2">
      <c r="A9" s="1" t="s">
        <v>28</v>
      </c>
      <c r="B9" s="1" t="s">
        <v>21</v>
      </c>
      <c r="C9" s="1" t="s">
        <v>22</v>
      </c>
      <c r="D9" s="2">
        <v>3</v>
      </c>
      <c r="E9" s="5">
        <f>VLOOKUP(A9,Sheet1!$A$1:$F$141,5,0)</f>
        <v>41471</v>
      </c>
      <c r="F9" s="9">
        <f>VLOOKUP(A9,Sheet1!$A$1:$F$141,6,0)</f>
        <v>164</v>
      </c>
      <c r="G9" s="1" t="s">
        <v>29</v>
      </c>
      <c r="H9" s="1" t="s">
        <v>12</v>
      </c>
      <c r="I9" s="2"/>
    </row>
    <row r="10" spans="1:9" ht="13.5" customHeight="1" x14ac:dyDescent="0.2">
      <c r="A10" s="1" t="s">
        <v>30</v>
      </c>
      <c r="B10" s="1" t="s">
        <v>31</v>
      </c>
      <c r="C10" s="2" t="s">
        <v>22</v>
      </c>
      <c r="D10" s="2">
        <v>3</v>
      </c>
      <c r="E10" s="5">
        <f>VLOOKUP(A10,Sheet1!$A$1:$F$141,5,0)</f>
        <v>41601</v>
      </c>
      <c r="F10" s="9">
        <f>VLOOKUP(A10,Sheet1!$A$1:$F$141,6,0)</f>
        <v>156</v>
      </c>
      <c r="G10" s="2"/>
      <c r="H10" s="1" t="s">
        <v>12</v>
      </c>
      <c r="I10" s="2"/>
    </row>
    <row r="11" spans="1:9" ht="13.5" customHeight="1" x14ac:dyDescent="0.2">
      <c r="A11" s="1" t="s">
        <v>32</v>
      </c>
      <c r="B11" s="1" t="s">
        <v>33</v>
      </c>
      <c r="C11" s="2" t="s">
        <v>34</v>
      </c>
      <c r="D11" s="2">
        <v>2</v>
      </c>
      <c r="E11" s="5">
        <f>VLOOKUP(A11,Sheet1!$A$1:$F$141,5,0)</f>
        <v>41452</v>
      </c>
      <c r="F11" s="9">
        <f>VLOOKUP(A11,Sheet1!$A$1:$F$141,6,0)</f>
        <v>153</v>
      </c>
      <c r="G11" s="2"/>
      <c r="H11" s="1" t="s">
        <v>12</v>
      </c>
      <c r="I11" s="2"/>
    </row>
    <row r="12" spans="1:9" ht="13.5" customHeight="1" x14ac:dyDescent="0.2">
      <c r="A12" s="1" t="s">
        <v>35</v>
      </c>
      <c r="B12" s="1" t="s">
        <v>36</v>
      </c>
      <c r="C12" s="1" t="s">
        <v>34</v>
      </c>
      <c r="D12" s="2">
        <v>3</v>
      </c>
      <c r="E12" s="5">
        <f>VLOOKUP(A12,Sheet1!$A$1:$F$141,5,0)</f>
        <v>41404</v>
      </c>
      <c r="F12" s="9">
        <f>VLOOKUP(A12,Sheet1!$A$1:$F$141,6,0)</f>
        <v>154</v>
      </c>
      <c r="G12" s="1" t="s">
        <v>11</v>
      </c>
      <c r="H12" s="1" t="s">
        <v>12</v>
      </c>
      <c r="I12" s="2"/>
    </row>
    <row r="13" spans="1:9" ht="13.5" customHeight="1" x14ac:dyDescent="0.2">
      <c r="A13" s="1" t="s">
        <v>37</v>
      </c>
      <c r="B13" s="1" t="s">
        <v>36</v>
      </c>
      <c r="C13" s="1" t="s">
        <v>34</v>
      </c>
      <c r="D13" s="2">
        <v>1</v>
      </c>
      <c r="E13" s="5">
        <f>VLOOKUP(A13,Sheet1!$A$1:$F$141,5,0)</f>
        <v>41586</v>
      </c>
      <c r="F13" s="9">
        <f>VLOOKUP(A13,Sheet1!$A$1:$F$141,6,0)</f>
        <v>152</v>
      </c>
      <c r="G13" s="1" t="s">
        <v>24</v>
      </c>
      <c r="H13" s="1" t="s">
        <v>12</v>
      </c>
      <c r="I13" s="2"/>
    </row>
    <row r="14" spans="1:9" ht="13.5" customHeight="1" x14ac:dyDescent="0.2">
      <c r="A14" s="1" t="s">
        <v>38</v>
      </c>
      <c r="B14" s="1" t="s">
        <v>36</v>
      </c>
      <c r="C14" s="1" t="s">
        <v>34</v>
      </c>
      <c r="D14" s="2">
        <v>3</v>
      </c>
      <c r="E14" s="5">
        <f>VLOOKUP(A14,Sheet1!$A$1:$F$141,5,0)</f>
        <v>41386</v>
      </c>
      <c r="F14" s="9">
        <f>VLOOKUP(A14,Sheet1!$A$1:$F$141,6,0)</f>
        <v>160</v>
      </c>
      <c r="G14" s="1" t="s">
        <v>19</v>
      </c>
      <c r="H14" s="1" t="s">
        <v>12</v>
      </c>
      <c r="I14" s="2"/>
    </row>
    <row r="15" spans="1:9" ht="13.5" customHeight="1" x14ac:dyDescent="0.2">
      <c r="A15" s="1" t="s">
        <v>39</v>
      </c>
      <c r="B15" s="1" t="s">
        <v>36</v>
      </c>
      <c r="C15" s="1" t="s">
        <v>34</v>
      </c>
      <c r="D15" s="2">
        <v>2</v>
      </c>
      <c r="E15" s="5">
        <f>VLOOKUP(A15,Sheet1!$A$1:$F$141,5,0)</f>
        <v>41376</v>
      </c>
      <c r="F15" s="9">
        <f>VLOOKUP(A15,Sheet1!$A$1:$F$141,6,0)</f>
        <v>165</v>
      </c>
      <c r="G15" s="1" t="s">
        <v>27</v>
      </c>
      <c r="H15" s="1" t="s">
        <v>12</v>
      </c>
      <c r="I15" s="2"/>
    </row>
    <row r="16" spans="1:9" ht="13.5" customHeight="1" x14ac:dyDescent="0.2">
      <c r="A16" s="1" t="s">
        <v>40</v>
      </c>
      <c r="B16" s="1" t="s">
        <v>36</v>
      </c>
      <c r="C16" s="1" t="s">
        <v>34</v>
      </c>
      <c r="D16" s="2">
        <v>3</v>
      </c>
      <c r="E16" s="5">
        <f>VLOOKUP(A16,Sheet1!$A$1:$F$141,5,0)</f>
        <v>41433</v>
      </c>
      <c r="F16" s="9">
        <f>VLOOKUP(A16,Sheet1!$A$1:$F$141,6,0)</f>
        <v>163</v>
      </c>
      <c r="G16" s="1" t="s">
        <v>29</v>
      </c>
      <c r="H16" s="1" t="s">
        <v>12</v>
      </c>
      <c r="I16" s="2"/>
    </row>
    <row r="17" spans="1:9" ht="13.5" customHeight="1" x14ac:dyDescent="0.2">
      <c r="A17" s="1" t="s">
        <v>41</v>
      </c>
      <c r="B17" s="1" t="s">
        <v>36</v>
      </c>
      <c r="C17" s="1" t="s">
        <v>34</v>
      </c>
      <c r="E17" s="5">
        <f>VLOOKUP(A17,Sheet1!$A$1:$F$141,5,0)</f>
        <v>41466</v>
      </c>
      <c r="F17" s="9">
        <f>VLOOKUP(A17,Sheet1!$A$1:$F$141,6,0)</f>
        <v>167</v>
      </c>
      <c r="G17" s="2"/>
      <c r="H17" s="1" t="s">
        <v>12</v>
      </c>
      <c r="I17" s="2" t="s">
        <v>42</v>
      </c>
    </row>
    <row r="18" spans="1:9" ht="13.5" customHeight="1" x14ac:dyDescent="0.2">
      <c r="A18" s="1" t="s">
        <v>43</v>
      </c>
      <c r="B18" s="1" t="s">
        <v>44</v>
      </c>
      <c r="C18" s="1" t="s">
        <v>34</v>
      </c>
      <c r="D18" s="2">
        <v>2</v>
      </c>
      <c r="E18" s="5">
        <f>VLOOKUP(A18,Sheet1!$A$1:$F$141,5,0)</f>
        <v>41280</v>
      </c>
      <c r="F18" s="9">
        <f>VLOOKUP(A18,Sheet1!$A$1:$F$141,6,0)</f>
        <v>148</v>
      </c>
      <c r="G18" s="1" t="s">
        <v>11</v>
      </c>
      <c r="H18" s="1" t="s">
        <v>12</v>
      </c>
      <c r="I18" s="2"/>
    </row>
    <row r="19" spans="1:9" ht="13.5" customHeight="1" x14ac:dyDescent="0.2">
      <c r="A19" s="1" t="s">
        <v>45</v>
      </c>
      <c r="B19" s="1" t="s">
        <v>44</v>
      </c>
      <c r="C19" s="1" t="s">
        <v>34</v>
      </c>
      <c r="D19" s="2">
        <v>3</v>
      </c>
      <c r="E19" s="5">
        <f>VLOOKUP(A19,Sheet1!$A$1:$F$141,5,0)</f>
        <v>41522</v>
      </c>
      <c r="F19" s="9">
        <f>VLOOKUP(A19,Sheet1!$A$1:$F$141,6,0)</f>
        <v>146</v>
      </c>
      <c r="G19" s="1" t="s">
        <v>24</v>
      </c>
      <c r="H19" s="1" t="s">
        <v>12</v>
      </c>
      <c r="I19" s="2"/>
    </row>
    <row r="20" spans="1:9" ht="13.5" customHeight="1" x14ac:dyDescent="0.2">
      <c r="A20" s="1" t="s">
        <v>46</v>
      </c>
      <c r="B20" s="1" t="s">
        <v>44</v>
      </c>
      <c r="C20" s="1" t="s">
        <v>34</v>
      </c>
      <c r="D20" s="2">
        <v>3</v>
      </c>
      <c r="E20" s="5">
        <f>VLOOKUP(A20,Sheet1!$A$1:$F$141,5,0)</f>
        <v>41473</v>
      </c>
      <c r="F20" s="9">
        <f>VLOOKUP(A20,Sheet1!$A$1:$F$141,6,0)</f>
        <v>155</v>
      </c>
      <c r="G20" s="1" t="s">
        <v>19</v>
      </c>
      <c r="H20" s="1" t="s">
        <v>12</v>
      </c>
      <c r="I20" s="2"/>
    </row>
    <row r="21" spans="1:9" ht="13.5" customHeight="1" x14ac:dyDescent="0.2">
      <c r="A21" s="1" t="s">
        <v>47</v>
      </c>
      <c r="B21" s="1" t="s">
        <v>44</v>
      </c>
      <c r="C21" s="1" t="s">
        <v>34</v>
      </c>
      <c r="D21" s="2">
        <v>2</v>
      </c>
      <c r="E21" s="5">
        <f>VLOOKUP(A21,Sheet1!$A$1:$F$141,5,0)</f>
        <v>41294</v>
      </c>
      <c r="F21" s="9">
        <f>VLOOKUP(A21,Sheet1!$A$1:$F$141,6,0)</f>
        <v>165</v>
      </c>
      <c r="G21" s="1" t="s">
        <v>27</v>
      </c>
      <c r="H21" s="1" t="s">
        <v>12</v>
      </c>
      <c r="I21" s="2"/>
    </row>
    <row r="22" spans="1:9" ht="13.5" customHeight="1" x14ac:dyDescent="0.2">
      <c r="A22" s="1" t="s">
        <v>48</v>
      </c>
      <c r="B22" s="1" t="s">
        <v>44</v>
      </c>
      <c r="C22" s="1" t="s">
        <v>34</v>
      </c>
      <c r="D22" s="2">
        <v>3</v>
      </c>
      <c r="E22" s="5">
        <f>VLOOKUP(A22,Sheet1!$A$1:$F$141,5,0)</f>
        <v>41495</v>
      </c>
      <c r="F22" s="9">
        <f>VLOOKUP(A22,Sheet1!$A$1:$F$141,6,0)</f>
        <v>147</v>
      </c>
      <c r="G22" s="1" t="s">
        <v>29</v>
      </c>
      <c r="H22" s="1" t="s">
        <v>12</v>
      </c>
      <c r="I22" s="2"/>
    </row>
    <row r="23" spans="1:9" ht="13.5" customHeight="1" x14ac:dyDescent="0.2">
      <c r="A23" s="1" t="s">
        <v>49</v>
      </c>
      <c r="B23" s="1" t="s">
        <v>44</v>
      </c>
      <c r="C23" s="1" t="s">
        <v>34</v>
      </c>
      <c r="E23" s="5">
        <f>VLOOKUP(A23,Sheet1!$A$1:$F$141,5,0)</f>
        <v>41554</v>
      </c>
      <c r="F23" s="9">
        <f>VLOOKUP(A23,Sheet1!$A$1:$F$141,6,0)</f>
        <v>164</v>
      </c>
      <c r="G23" s="2"/>
      <c r="H23" s="1" t="s">
        <v>12</v>
      </c>
      <c r="I23" s="2" t="s">
        <v>50</v>
      </c>
    </row>
    <row r="24" spans="1:9" ht="13.5" customHeight="1" x14ac:dyDescent="0.2">
      <c r="A24" s="1" t="s">
        <v>616</v>
      </c>
      <c r="B24" s="1" t="s">
        <v>44</v>
      </c>
      <c r="C24" s="1" t="s">
        <v>34</v>
      </c>
      <c r="E24" s="5">
        <f>VLOOKUP(A24,Sheet1!$A$1:$F$141,5,0)</f>
        <v>41426</v>
      </c>
      <c r="F24" s="9">
        <f>VLOOKUP(A24,Sheet1!$A$1:$F$141,6,0)</f>
        <v>165</v>
      </c>
      <c r="G24" s="2"/>
      <c r="H24" s="1" t="s">
        <v>12</v>
      </c>
      <c r="I24" s="2" t="s">
        <v>51</v>
      </c>
    </row>
    <row r="25" spans="1:9" ht="13.5" customHeight="1" x14ac:dyDescent="0.2">
      <c r="A25" s="1" t="s">
        <v>614</v>
      </c>
      <c r="B25" s="1" t="s">
        <v>52</v>
      </c>
      <c r="C25" s="1" t="s">
        <v>53</v>
      </c>
      <c r="E25" s="5">
        <f>VLOOKUP(A25,Sheet1!$A$1:$F$141,5,0)</f>
        <v>41637</v>
      </c>
      <c r="F25" s="9">
        <f>VLOOKUP(A25,Sheet1!$A$1:$F$141,6,0)</f>
        <v>145</v>
      </c>
      <c r="G25" s="2"/>
      <c r="H25" s="1" t="s">
        <v>12</v>
      </c>
      <c r="I25" s="2"/>
    </row>
    <row r="26" spans="1:9" ht="13.5" customHeight="1" x14ac:dyDescent="0.2">
      <c r="A26" s="1" t="s">
        <v>615</v>
      </c>
      <c r="B26" s="1" t="s">
        <v>52</v>
      </c>
      <c r="C26" s="1" t="s">
        <v>53</v>
      </c>
      <c r="E26" s="5">
        <f>VLOOKUP(A26,Sheet1!$A$1:$F$141,5,0)</f>
        <v>41473</v>
      </c>
      <c r="F26" s="9">
        <f>VLOOKUP(A26,Sheet1!$A$1:$F$141,6,0)</f>
        <v>143</v>
      </c>
      <c r="G26" s="2"/>
      <c r="H26" s="1" t="s">
        <v>12</v>
      </c>
      <c r="I26" s="2"/>
    </row>
    <row r="27" spans="1:9" ht="13.5" customHeight="1" x14ac:dyDescent="0.2">
      <c r="A27" s="1" t="s">
        <v>54</v>
      </c>
      <c r="B27" s="1" t="s">
        <v>55</v>
      </c>
      <c r="C27" s="2" t="s">
        <v>53</v>
      </c>
      <c r="E27" s="5">
        <f>VLOOKUP(A27,Sheet1!$A$1:$F$141,5,0)</f>
        <v>41631</v>
      </c>
      <c r="F27" s="9">
        <f>VLOOKUP(A27,Sheet1!$A$1:$F$141,6,0)</f>
        <v>138</v>
      </c>
      <c r="G27" s="2"/>
      <c r="H27" s="1" t="s">
        <v>12</v>
      </c>
      <c r="I27" s="2"/>
    </row>
    <row r="28" spans="1:9" ht="13.5" customHeight="1" x14ac:dyDescent="0.2">
      <c r="A28" s="1" t="s">
        <v>56</v>
      </c>
      <c r="B28" s="1" t="s">
        <v>55</v>
      </c>
      <c r="C28" s="2" t="s">
        <v>53</v>
      </c>
      <c r="E28" s="5">
        <f>VLOOKUP(A28,Sheet1!$A$1:$F$141,5,0)</f>
        <v>41304</v>
      </c>
      <c r="F28" s="9">
        <f>VLOOKUP(A28,Sheet1!$A$1:$F$141,6,0)</f>
        <v>151</v>
      </c>
      <c r="G28" s="2"/>
      <c r="H28" s="1" t="s">
        <v>12</v>
      </c>
      <c r="I28" s="2"/>
    </row>
    <row r="29" spans="1:9" ht="13.5" customHeight="1" x14ac:dyDescent="0.2">
      <c r="A29" s="1" t="s">
        <v>57</v>
      </c>
      <c r="B29" s="1" t="s">
        <v>55</v>
      </c>
      <c r="C29" s="2" t="s">
        <v>53</v>
      </c>
      <c r="E29" s="5">
        <f>VLOOKUP(A29,Sheet1!$A$1:$F$141,5,0)</f>
        <v>41393</v>
      </c>
      <c r="F29" s="9">
        <f>VLOOKUP(A29,Sheet1!$A$1:$F$141,6,0)</f>
        <v>134</v>
      </c>
      <c r="G29" s="2"/>
      <c r="H29" s="1" t="s">
        <v>12</v>
      </c>
      <c r="I29" s="2"/>
    </row>
    <row r="30" spans="1:9" x14ac:dyDescent="0.2">
      <c r="A30" s="1" t="s">
        <v>58</v>
      </c>
      <c r="B30" s="1" t="s">
        <v>55</v>
      </c>
      <c r="C30" s="2" t="s">
        <v>53</v>
      </c>
      <c r="E30" s="5">
        <f>VLOOKUP(A30,Sheet1!$A$1:$F$141,5,0)</f>
        <v>41402</v>
      </c>
      <c r="F30" s="9">
        <f>VLOOKUP(A30,Sheet1!$A$1:$F$141,6,0)</f>
        <v>152</v>
      </c>
      <c r="G30" s="2"/>
      <c r="H30" s="1" t="s">
        <v>12</v>
      </c>
      <c r="I30" s="2"/>
    </row>
    <row r="31" spans="1:9" x14ac:dyDescent="0.2">
      <c r="A31" s="1" t="s">
        <v>59</v>
      </c>
      <c r="B31" s="1" t="s">
        <v>55</v>
      </c>
      <c r="C31" s="2" t="s">
        <v>53</v>
      </c>
      <c r="E31" s="5" t="e">
        <f>VLOOKUP(A31,Sheet1!$A$1:$F$141,5,0)</f>
        <v>#N/A</v>
      </c>
      <c r="F31" s="9" t="e">
        <f>VLOOKUP(A31,Sheet1!$A$1:$F$141,6,0)</f>
        <v>#N/A</v>
      </c>
      <c r="G31" s="2"/>
      <c r="H31" s="1" t="s">
        <v>12</v>
      </c>
      <c r="I31" s="2"/>
    </row>
    <row r="32" spans="1:9" x14ac:dyDescent="0.2">
      <c r="A32" s="1" t="s">
        <v>60</v>
      </c>
      <c r="B32" s="1" t="s">
        <v>55</v>
      </c>
      <c r="C32" s="2" t="s">
        <v>53</v>
      </c>
      <c r="E32" s="5">
        <f>VLOOKUP(A32,Sheet1!$A$1:$F$141,5,0)</f>
        <v>41614</v>
      </c>
      <c r="F32" s="9">
        <f>VLOOKUP(A32,Sheet1!$A$1:$F$141,6,0)</f>
        <v>158</v>
      </c>
      <c r="G32" s="2"/>
      <c r="H32" s="1" t="s">
        <v>12</v>
      </c>
      <c r="I32" s="2"/>
    </row>
    <row r="33" spans="1:9" x14ac:dyDescent="0.2">
      <c r="A33" s="1" t="s">
        <v>61</v>
      </c>
      <c r="B33" s="1" t="s">
        <v>55</v>
      </c>
      <c r="C33" s="2" t="s">
        <v>53</v>
      </c>
      <c r="E33" s="5">
        <f>VLOOKUP(A33,Sheet1!$A$1:$F$141,5,0)</f>
        <v>41428</v>
      </c>
      <c r="F33" s="9">
        <f>VLOOKUP(A33,Sheet1!$A$1:$F$141,6,0)</f>
        <v>143</v>
      </c>
      <c r="G33" s="2"/>
      <c r="H33" s="1" t="s">
        <v>12</v>
      </c>
      <c r="I33" s="2"/>
    </row>
    <row r="34" spans="1:9" x14ac:dyDescent="0.2">
      <c r="A34" s="1" t="s">
        <v>62</v>
      </c>
      <c r="B34" s="1" t="s">
        <v>63</v>
      </c>
      <c r="C34" s="1" t="s">
        <v>53</v>
      </c>
      <c r="D34" s="2">
        <v>2</v>
      </c>
      <c r="E34" s="5">
        <f>VLOOKUP(A34,Sheet1!$A$1:$F$141,5,0)</f>
        <v>41348</v>
      </c>
      <c r="F34" s="9">
        <f>VLOOKUP(A34,Sheet1!$A$1:$F$141,6,0)</f>
        <v>152</v>
      </c>
      <c r="G34" s="1" t="s">
        <v>11</v>
      </c>
      <c r="H34" s="1" t="s">
        <v>12</v>
      </c>
      <c r="I34" s="2"/>
    </row>
    <row r="35" spans="1:9" x14ac:dyDescent="0.2">
      <c r="A35" s="1" t="s">
        <v>64</v>
      </c>
      <c r="B35" s="1" t="s">
        <v>63</v>
      </c>
      <c r="C35" s="1" t="s">
        <v>53</v>
      </c>
      <c r="D35" s="2">
        <v>3</v>
      </c>
      <c r="E35" s="5">
        <f>VLOOKUP(A35,Sheet1!$A$1:$F$141,5,0)</f>
        <v>41510</v>
      </c>
      <c r="F35" s="9">
        <f>VLOOKUP(A35,Sheet1!$A$1:$F$141,6,0)</f>
        <v>155</v>
      </c>
      <c r="G35" s="1" t="s">
        <v>24</v>
      </c>
      <c r="H35" s="1" t="s">
        <v>12</v>
      </c>
      <c r="I35" s="2"/>
    </row>
    <row r="36" spans="1:9" x14ac:dyDescent="0.2">
      <c r="A36" s="1" t="s">
        <v>65</v>
      </c>
      <c r="B36" s="1" t="s">
        <v>63</v>
      </c>
      <c r="C36" s="1" t="s">
        <v>53</v>
      </c>
      <c r="D36" s="2">
        <v>1</v>
      </c>
      <c r="E36" s="5">
        <f>VLOOKUP(A36,Sheet1!$A$1:$F$141,5,0)</f>
        <v>41411</v>
      </c>
      <c r="F36" s="9">
        <f>VLOOKUP(A36,Sheet1!$A$1:$F$141,6,0)</f>
        <v>149</v>
      </c>
      <c r="G36" s="1" t="s">
        <v>19</v>
      </c>
      <c r="H36" s="1" t="s">
        <v>12</v>
      </c>
      <c r="I36" s="2"/>
    </row>
    <row r="37" spans="1:9" x14ac:dyDescent="0.2">
      <c r="A37" s="1" t="s">
        <v>66</v>
      </c>
      <c r="B37" s="1" t="s">
        <v>63</v>
      </c>
      <c r="C37" s="1" t="s">
        <v>53</v>
      </c>
      <c r="D37" s="2">
        <v>2</v>
      </c>
      <c r="E37" s="5">
        <f>VLOOKUP(A37,Sheet1!$A$1:$F$141,5,0)</f>
        <v>41378</v>
      </c>
      <c r="F37" s="9">
        <f>VLOOKUP(A37,Sheet1!$A$1:$F$141,6,0)</f>
        <v>142</v>
      </c>
      <c r="G37" s="1" t="s">
        <v>27</v>
      </c>
      <c r="H37" s="1" t="s">
        <v>12</v>
      </c>
      <c r="I37" s="2"/>
    </row>
    <row r="38" spans="1:9" x14ac:dyDescent="0.2">
      <c r="A38" s="1" t="s">
        <v>67</v>
      </c>
      <c r="B38" s="1" t="s">
        <v>63</v>
      </c>
      <c r="C38" s="1" t="s">
        <v>53</v>
      </c>
      <c r="D38" s="2">
        <v>1</v>
      </c>
      <c r="E38" s="5">
        <f>VLOOKUP(A38,Sheet1!$A$1:$F$141,5,0)</f>
        <v>41372</v>
      </c>
      <c r="F38" s="9">
        <f>VLOOKUP(A38,Sheet1!$A$1:$F$141,6,0)</f>
        <v>139</v>
      </c>
      <c r="G38" s="1" t="s">
        <v>29</v>
      </c>
      <c r="H38" s="1" t="s">
        <v>12</v>
      </c>
      <c r="I38" s="2"/>
    </row>
    <row r="39" spans="1:9" x14ac:dyDescent="0.2">
      <c r="A39" s="1" t="s">
        <v>68</v>
      </c>
      <c r="B39" s="1" t="s">
        <v>63</v>
      </c>
      <c r="C39" s="1" t="s">
        <v>53</v>
      </c>
      <c r="E39" s="5">
        <f>VLOOKUP(A39,Sheet1!$A$1:$F$141,5,0)</f>
        <v>41296</v>
      </c>
      <c r="F39" s="9">
        <f>VLOOKUP(A39,Sheet1!$A$1:$F$141,6,0)</f>
        <v>174</v>
      </c>
      <c r="G39" s="2"/>
      <c r="H39" s="1" t="s">
        <v>12</v>
      </c>
      <c r="I39" s="2" t="s">
        <v>42</v>
      </c>
    </row>
    <row r="40" spans="1:9" x14ac:dyDescent="0.2">
      <c r="A40" s="1" t="s">
        <v>69</v>
      </c>
      <c r="B40" s="1" t="s">
        <v>63</v>
      </c>
      <c r="C40" s="1" t="s">
        <v>53</v>
      </c>
      <c r="E40" s="5">
        <f>VLOOKUP(A40,Sheet1!$A$1:$F$141,5,0)</f>
        <v>41347</v>
      </c>
      <c r="F40" s="9">
        <f>VLOOKUP(A40,Sheet1!$A$1:$F$141,6,0)</f>
        <v>165</v>
      </c>
      <c r="G40" s="2"/>
      <c r="H40" s="1" t="s">
        <v>12</v>
      </c>
      <c r="I40" s="2"/>
    </row>
    <row r="41" spans="1:9" x14ac:dyDescent="0.2">
      <c r="A41" s="1" t="s">
        <v>70</v>
      </c>
      <c r="B41" s="1" t="s">
        <v>71</v>
      </c>
      <c r="C41" s="2" t="s">
        <v>53</v>
      </c>
      <c r="D41" s="2">
        <v>3</v>
      </c>
      <c r="E41" s="5">
        <f>VLOOKUP(A41,Sheet1!$A$1:$F$141,5,0)</f>
        <v>41353</v>
      </c>
      <c r="F41" s="9">
        <f>VLOOKUP(A41,Sheet1!$A$1:$F$141,6,0)</f>
        <v>150</v>
      </c>
      <c r="G41" s="2" t="s">
        <v>11</v>
      </c>
      <c r="H41" s="1" t="s">
        <v>12</v>
      </c>
      <c r="I41" s="2"/>
    </row>
    <row r="42" spans="1:9" x14ac:dyDescent="0.2">
      <c r="A42" s="1" t="s">
        <v>72</v>
      </c>
      <c r="B42" s="1" t="s">
        <v>71</v>
      </c>
      <c r="C42" s="2" t="s">
        <v>53</v>
      </c>
      <c r="D42" s="2">
        <v>3</v>
      </c>
      <c r="E42" s="5">
        <f>VLOOKUP(A42,Sheet1!$A$1:$F$141,5,0)</f>
        <v>41592</v>
      </c>
      <c r="F42" s="9">
        <f>VLOOKUP(A42,Sheet1!$A$1:$F$141,6,0)</f>
        <v>155</v>
      </c>
      <c r="G42" s="2" t="s">
        <v>24</v>
      </c>
      <c r="H42" s="1" t="s">
        <v>12</v>
      </c>
      <c r="I42" s="2"/>
    </row>
    <row r="43" spans="1:9" x14ac:dyDescent="0.2">
      <c r="A43" s="1" t="s">
        <v>73</v>
      </c>
      <c r="B43" s="1" t="s">
        <v>71</v>
      </c>
      <c r="C43" s="2" t="s">
        <v>53</v>
      </c>
      <c r="D43" s="2">
        <v>3</v>
      </c>
      <c r="E43" s="5">
        <f>VLOOKUP(A43,Sheet1!$A$1:$F$141,5,0)</f>
        <v>41442</v>
      </c>
      <c r="F43" s="9">
        <f>VLOOKUP(A43,Sheet1!$A$1:$F$141,6,0)</f>
        <v>145</v>
      </c>
      <c r="G43" s="2" t="s">
        <v>19</v>
      </c>
      <c r="H43" s="1" t="s">
        <v>12</v>
      </c>
      <c r="I43" s="2"/>
    </row>
    <row r="44" spans="1:9" x14ac:dyDescent="0.2">
      <c r="A44" s="1" t="s">
        <v>74</v>
      </c>
      <c r="B44" s="1" t="s">
        <v>71</v>
      </c>
      <c r="C44" s="2" t="s">
        <v>53</v>
      </c>
      <c r="D44" s="2">
        <v>3</v>
      </c>
      <c r="E44" s="5">
        <f>VLOOKUP(A44,Sheet1!$A$1:$F$141,5,0)</f>
        <v>41301</v>
      </c>
      <c r="F44" s="9">
        <f>VLOOKUP(A44,Sheet1!$A$1:$F$141,6,0)</f>
        <v>170</v>
      </c>
      <c r="G44" s="2" t="s">
        <v>27</v>
      </c>
      <c r="H44" s="1" t="s">
        <v>12</v>
      </c>
      <c r="I44" s="2"/>
    </row>
    <row r="45" spans="1:9" x14ac:dyDescent="0.2">
      <c r="A45" s="1" t="s">
        <v>75</v>
      </c>
      <c r="B45" s="1" t="s">
        <v>71</v>
      </c>
      <c r="C45" s="2" t="s">
        <v>53</v>
      </c>
      <c r="D45" s="2">
        <v>2</v>
      </c>
      <c r="E45" s="5">
        <f>VLOOKUP(A45,Sheet1!$A$1:$F$141,5,0)</f>
        <v>41559</v>
      </c>
      <c r="F45" s="9">
        <f>VLOOKUP(A45,Sheet1!$A$1:$F$141,6,0)</f>
        <v>160</v>
      </c>
      <c r="G45" s="2" t="s">
        <v>29</v>
      </c>
      <c r="H45" s="1" t="s">
        <v>12</v>
      </c>
      <c r="I45" s="2"/>
    </row>
    <row r="46" spans="1:9" x14ac:dyDescent="0.2">
      <c r="A46" s="1" t="s">
        <v>76</v>
      </c>
      <c r="B46" s="1" t="s">
        <v>71</v>
      </c>
      <c r="C46" s="2" t="s">
        <v>53</v>
      </c>
      <c r="D46" s="2">
        <v>1</v>
      </c>
      <c r="E46" s="5">
        <f>VLOOKUP(A46,Sheet1!$A$1:$F$141,5,0)</f>
        <v>41505</v>
      </c>
      <c r="F46" s="9">
        <f>VLOOKUP(A46,Sheet1!$A$1:$F$141,6,0)</f>
        <v>163</v>
      </c>
      <c r="G46" s="2"/>
      <c r="H46" s="1" t="s">
        <v>12</v>
      </c>
      <c r="I46" s="2"/>
    </row>
    <row r="47" spans="1:9" x14ac:dyDescent="0.2">
      <c r="A47" s="1" t="s">
        <v>77</v>
      </c>
      <c r="B47" s="1" t="s">
        <v>78</v>
      </c>
      <c r="C47" s="1" t="s">
        <v>79</v>
      </c>
      <c r="D47" s="2">
        <v>2</v>
      </c>
      <c r="E47" s="5">
        <f>VLOOKUP(A47,Sheet1!$A$1:$F$141,5,0)</f>
        <v>41571</v>
      </c>
      <c r="F47" s="9">
        <f>VLOOKUP(A47,Sheet1!$A$1:$F$141,6,0)</f>
        <v>151</v>
      </c>
      <c r="G47" s="1" t="s">
        <v>11</v>
      </c>
      <c r="H47" s="1" t="s">
        <v>12</v>
      </c>
      <c r="I47" s="2"/>
    </row>
    <row r="48" spans="1:9" x14ac:dyDescent="0.2">
      <c r="A48" s="1" t="s">
        <v>80</v>
      </c>
      <c r="B48" s="1" t="s">
        <v>78</v>
      </c>
      <c r="C48" s="1" t="s">
        <v>79</v>
      </c>
      <c r="D48" s="2">
        <v>3</v>
      </c>
      <c r="E48" s="5">
        <f>VLOOKUP(A48,Sheet1!$A$1:$F$141,5,0)</f>
        <v>41569</v>
      </c>
      <c r="F48" s="9">
        <f>VLOOKUP(A48,Sheet1!$A$1:$F$141,6,0)</f>
        <v>171</v>
      </c>
      <c r="G48" s="1" t="s">
        <v>24</v>
      </c>
      <c r="H48" s="1" t="s">
        <v>12</v>
      </c>
      <c r="I48" s="2"/>
    </row>
    <row r="49" spans="1:9" x14ac:dyDescent="0.2">
      <c r="A49" s="1" t="s">
        <v>81</v>
      </c>
      <c r="B49" s="1" t="s">
        <v>78</v>
      </c>
      <c r="C49" s="1" t="s">
        <v>79</v>
      </c>
      <c r="D49" s="2">
        <v>3</v>
      </c>
      <c r="E49" s="5">
        <f>VLOOKUP(A49,Sheet1!$A$1:$F$141,5,0)</f>
        <v>41580</v>
      </c>
      <c r="F49" s="9">
        <f>VLOOKUP(A49,Sheet1!$A$1:$F$141,6,0)</f>
        <v>166</v>
      </c>
      <c r="G49" s="1" t="s">
        <v>19</v>
      </c>
      <c r="H49" s="1" t="s">
        <v>12</v>
      </c>
      <c r="I49" s="2"/>
    </row>
    <row r="50" spans="1:9" x14ac:dyDescent="0.2">
      <c r="A50" s="1" t="s">
        <v>82</v>
      </c>
      <c r="B50" s="1" t="s">
        <v>78</v>
      </c>
      <c r="C50" s="1" t="s">
        <v>79</v>
      </c>
      <c r="D50" s="2">
        <v>3</v>
      </c>
      <c r="E50" s="5">
        <f>VLOOKUP(A50,Sheet1!$A$1:$F$141,5,0)</f>
        <v>41380</v>
      </c>
      <c r="F50" s="9">
        <f>VLOOKUP(A50,Sheet1!$A$1:$F$141,6,0)</f>
        <v>159</v>
      </c>
      <c r="G50" s="1" t="s">
        <v>27</v>
      </c>
      <c r="H50" s="1" t="s">
        <v>12</v>
      </c>
      <c r="I50" s="2"/>
    </row>
    <row r="51" spans="1:9" x14ac:dyDescent="0.2">
      <c r="A51" s="1" t="s">
        <v>83</v>
      </c>
      <c r="B51" s="1" t="s">
        <v>78</v>
      </c>
      <c r="C51" s="1" t="s">
        <v>79</v>
      </c>
      <c r="D51" s="2">
        <v>2</v>
      </c>
      <c r="E51" s="5">
        <f>VLOOKUP(A51,Sheet1!$A$1:$F$141,5,0)</f>
        <v>41359</v>
      </c>
      <c r="F51" s="9">
        <f>VLOOKUP(A51,Sheet1!$A$1:$F$141,6,0)</f>
        <v>162</v>
      </c>
      <c r="G51" s="1" t="s">
        <v>29</v>
      </c>
      <c r="H51" s="1" t="s">
        <v>12</v>
      </c>
      <c r="I51" s="2"/>
    </row>
    <row r="52" spans="1:9" x14ac:dyDescent="0.2">
      <c r="A52" s="1" t="s">
        <v>84</v>
      </c>
      <c r="B52" s="1" t="s">
        <v>78</v>
      </c>
      <c r="C52" s="1" t="s">
        <v>79</v>
      </c>
      <c r="E52" s="5" t="e">
        <f>VLOOKUP(A52,Sheet1!$A$1:$F$141,5,0)</f>
        <v>#N/A</v>
      </c>
      <c r="F52" s="9" t="e">
        <f>VLOOKUP(A52,Sheet1!$A$1:$F$141,6,0)</f>
        <v>#N/A</v>
      </c>
      <c r="G52" s="2"/>
      <c r="H52" s="1" t="s">
        <v>12</v>
      </c>
      <c r="I52" s="2"/>
    </row>
    <row r="53" spans="1:9" x14ac:dyDescent="0.2">
      <c r="A53" s="1" t="s">
        <v>85</v>
      </c>
      <c r="B53" s="1" t="s">
        <v>86</v>
      </c>
      <c r="C53" s="1" t="s">
        <v>87</v>
      </c>
      <c r="D53" s="2">
        <v>3</v>
      </c>
      <c r="E53" s="5" t="e">
        <f>VLOOKUP(A53,Sheet1!$A$1:$F$141,5,0)</f>
        <v>#N/A</v>
      </c>
      <c r="F53" s="9" t="e">
        <f>VLOOKUP(A53,Sheet1!$A$1:$F$141,6,0)</f>
        <v>#N/A</v>
      </c>
      <c r="G53" s="1" t="s">
        <v>11</v>
      </c>
      <c r="H53" s="1" t="s">
        <v>12</v>
      </c>
      <c r="I53" s="2"/>
    </row>
    <row r="54" spans="1:9" x14ac:dyDescent="0.2">
      <c r="A54" s="1" t="s">
        <v>88</v>
      </c>
      <c r="B54" s="1" t="s">
        <v>89</v>
      </c>
      <c r="C54" s="1" t="s">
        <v>90</v>
      </c>
      <c r="D54" s="2">
        <v>3</v>
      </c>
      <c r="E54" s="5">
        <f>VLOOKUP(A54,Sheet1!$A$1:$F$141,5,0)</f>
        <v>41275</v>
      </c>
      <c r="F54" s="9">
        <f>VLOOKUP(A54,Sheet1!$A$1:$F$141,6,0)</f>
        <v>162</v>
      </c>
      <c r="G54" s="1" t="s">
        <v>11</v>
      </c>
      <c r="H54" s="1" t="s">
        <v>12</v>
      </c>
      <c r="I54" s="2"/>
    </row>
    <row r="55" spans="1:9" x14ac:dyDescent="0.2">
      <c r="A55" s="1" t="s">
        <v>91</v>
      </c>
      <c r="B55" s="1" t="s">
        <v>89</v>
      </c>
      <c r="C55" s="1" t="s">
        <v>90</v>
      </c>
      <c r="D55" s="2">
        <v>2</v>
      </c>
      <c r="E55" s="5">
        <f>VLOOKUP(A55,Sheet1!$A$1:$F$141,5,0)</f>
        <v>41306</v>
      </c>
      <c r="F55" s="9">
        <f>VLOOKUP(A55,Sheet1!$A$1:$F$141,6,0)</f>
        <v>151</v>
      </c>
      <c r="G55" s="1" t="s">
        <v>24</v>
      </c>
      <c r="H55" s="1" t="s">
        <v>12</v>
      </c>
      <c r="I55" s="2"/>
    </row>
    <row r="56" spans="1:9" x14ac:dyDescent="0.2">
      <c r="A56" s="1" t="s">
        <v>92</v>
      </c>
      <c r="B56" s="1" t="s">
        <v>89</v>
      </c>
      <c r="C56" s="1" t="s">
        <v>90</v>
      </c>
      <c r="D56" s="2">
        <v>3</v>
      </c>
      <c r="E56" s="5">
        <f>VLOOKUP(A56,Sheet1!$A$1:$F$141,5,0)</f>
        <v>41439</v>
      </c>
      <c r="F56" s="9">
        <f>VLOOKUP(A56,Sheet1!$A$1:$F$141,6,0)</f>
        <v>163</v>
      </c>
      <c r="G56" s="1" t="s">
        <v>19</v>
      </c>
      <c r="H56" s="1" t="s">
        <v>12</v>
      </c>
      <c r="I56" s="2"/>
    </row>
    <row r="57" spans="1:9" x14ac:dyDescent="0.2">
      <c r="A57" s="1" t="s">
        <v>93</v>
      </c>
      <c r="B57" s="1" t="s">
        <v>89</v>
      </c>
      <c r="C57" s="1" t="s">
        <v>90</v>
      </c>
      <c r="D57" s="2">
        <v>1</v>
      </c>
      <c r="E57" s="5">
        <f>VLOOKUP(A57,Sheet1!$A$1:$F$141,5,0)</f>
        <v>41331</v>
      </c>
      <c r="F57" s="9">
        <f>VLOOKUP(A57,Sheet1!$A$1:$F$141,6,0)</f>
        <v>155</v>
      </c>
      <c r="G57" s="1" t="s">
        <v>27</v>
      </c>
      <c r="H57" s="1" t="s">
        <v>12</v>
      </c>
      <c r="I57" s="2"/>
    </row>
    <row r="58" spans="1:9" x14ac:dyDescent="0.2">
      <c r="A58" s="1" t="s">
        <v>94</v>
      </c>
      <c r="B58" s="1" t="s">
        <v>89</v>
      </c>
      <c r="C58" s="1" t="s">
        <v>90</v>
      </c>
      <c r="D58" s="2">
        <v>1</v>
      </c>
      <c r="E58" s="5">
        <f>VLOOKUP(A58,Sheet1!$A$1:$F$141,5,0)</f>
        <v>41324</v>
      </c>
      <c r="F58" s="9">
        <f>VLOOKUP(A58,Sheet1!$A$1:$F$141,6,0)</f>
        <v>149</v>
      </c>
      <c r="G58" s="1" t="s">
        <v>29</v>
      </c>
      <c r="H58" s="1" t="s">
        <v>12</v>
      </c>
      <c r="I58" s="2"/>
    </row>
    <row r="59" spans="1:9" x14ac:dyDescent="0.2">
      <c r="A59" s="1" t="s">
        <v>95</v>
      </c>
      <c r="B59" s="1" t="s">
        <v>96</v>
      </c>
      <c r="C59" s="2" t="s">
        <v>97</v>
      </c>
      <c r="E59" s="5">
        <f>VLOOKUP(A59,Sheet1!$A$1:$F$141,5,0)</f>
        <v>41374</v>
      </c>
      <c r="F59" s="9">
        <f>VLOOKUP(A59,Sheet1!$A$1:$F$141,6,0)</f>
        <v>161</v>
      </c>
      <c r="G59" s="2"/>
      <c r="H59" s="1" t="s">
        <v>12</v>
      </c>
      <c r="I59" s="2"/>
    </row>
    <row r="60" spans="1:9" x14ac:dyDescent="0.2">
      <c r="A60" s="1" t="s">
        <v>98</v>
      </c>
      <c r="B60" s="1" t="s">
        <v>96</v>
      </c>
      <c r="C60" s="2" t="s">
        <v>99</v>
      </c>
      <c r="E60" s="5">
        <f>VLOOKUP(A60,Sheet1!$A$1:$F$141,5,0)</f>
        <v>41468</v>
      </c>
      <c r="F60" s="9">
        <f>VLOOKUP(A60,Sheet1!$A$1:$F$141,6,0)</f>
        <v>151</v>
      </c>
      <c r="G60" s="2"/>
      <c r="H60" s="1" t="s">
        <v>12</v>
      </c>
      <c r="I60" s="2"/>
    </row>
    <row r="61" spans="1:9" x14ac:dyDescent="0.2">
      <c r="A61" s="1" t="s">
        <v>100</v>
      </c>
      <c r="B61" s="1" t="s">
        <v>96</v>
      </c>
      <c r="C61" s="2" t="s">
        <v>79</v>
      </c>
      <c r="E61" s="5">
        <f>VLOOKUP(A61,Sheet1!$A$1:$F$141,5,0)</f>
        <v>41484</v>
      </c>
      <c r="F61" s="9">
        <f>VLOOKUP(A61,Sheet1!$A$1:$F$141,6,0)</f>
        <v>153</v>
      </c>
      <c r="G61" s="2"/>
      <c r="H61" s="1" t="s">
        <v>12</v>
      </c>
      <c r="I61" s="2"/>
    </row>
    <row r="62" spans="1:9" x14ac:dyDescent="0.2">
      <c r="A62" s="1" t="s">
        <v>101</v>
      </c>
      <c r="B62" s="1" t="s">
        <v>96</v>
      </c>
      <c r="C62" s="2" t="s">
        <v>102</v>
      </c>
      <c r="E62" s="5">
        <f>VLOOKUP(A62,Sheet1!$A$1:$F$141,5,0)</f>
        <v>41568</v>
      </c>
      <c r="F62" s="9">
        <f>VLOOKUP(A62,Sheet1!$A$1:$F$141,6,0)</f>
        <v>174</v>
      </c>
      <c r="G62" s="2"/>
      <c r="H62" s="1" t="s">
        <v>12</v>
      </c>
      <c r="I62" s="2"/>
    </row>
    <row r="63" spans="1:9" ht="27" x14ac:dyDescent="0.2">
      <c r="A63" s="1" t="s">
        <v>103</v>
      </c>
      <c r="B63" s="1" t="s">
        <v>104</v>
      </c>
      <c r="C63" s="2" t="s">
        <v>22</v>
      </c>
      <c r="E63" s="5" t="e">
        <f>VLOOKUP(A63,Sheet1!$A$1:$F$141,5,0)</f>
        <v>#N/A</v>
      </c>
      <c r="F63" s="9" t="e">
        <f>VLOOKUP(A63,Sheet1!$A$1:$F$141,6,0)</f>
        <v>#N/A</v>
      </c>
      <c r="G63" s="2"/>
      <c r="H63" s="2" t="s">
        <v>12</v>
      </c>
      <c r="I63" s="2"/>
    </row>
    <row r="64" spans="1:9" x14ac:dyDescent="0.2">
      <c r="A64" s="2"/>
      <c r="B64" s="2"/>
      <c r="C64" s="2"/>
      <c r="E64" s="2"/>
      <c r="F64" s="2"/>
      <c r="G64" s="2"/>
      <c r="H64" s="2"/>
      <c r="I64" s="2"/>
    </row>
  </sheetData>
  <autoFilter ref="A1:I64"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workbookViewId="0">
      <pane ySplit="1" topLeftCell="A23" activePane="bottomLeft" state="frozen"/>
      <selection pane="bottomLeft" activeCell="A51" sqref="A51"/>
    </sheetView>
  </sheetViews>
  <sheetFormatPr defaultColWidth="17.140625" defaultRowHeight="12.75" customHeight="1" x14ac:dyDescent="0.2"/>
  <cols>
    <col min="1" max="1" width="26.85546875" customWidth="1"/>
    <col min="2" max="2" width="20.28515625" customWidth="1"/>
    <col min="3" max="3" width="13.42578125" customWidth="1"/>
    <col min="4" max="4" width="5.28515625" customWidth="1"/>
    <col min="5" max="5" width="8.140625" style="6" customWidth="1"/>
    <col min="6" max="6" width="8.28515625" style="10" bestFit="1" customWidth="1"/>
    <col min="7" max="7" width="8" customWidth="1"/>
    <col min="8" max="8" width="5.28515625" customWidth="1"/>
    <col min="9" max="9" width="27.140625" bestFit="1" customWidth="1"/>
  </cols>
  <sheetData>
    <row r="1" spans="1:9" ht="13.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4" t="s">
        <v>4</v>
      </c>
      <c r="F1" s="8" t="s">
        <v>238</v>
      </c>
      <c r="G1" s="2" t="s">
        <v>5</v>
      </c>
      <c r="H1" s="2" t="s">
        <v>6</v>
      </c>
      <c r="I1" s="2" t="s">
        <v>7</v>
      </c>
    </row>
    <row r="2" spans="1:9" ht="13.5" customHeight="1" x14ac:dyDescent="0.2">
      <c r="A2" s="1" t="s">
        <v>105</v>
      </c>
      <c r="B2" s="2" t="s">
        <v>106</v>
      </c>
      <c r="C2" s="2" t="s">
        <v>107</v>
      </c>
      <c r="D2" s="2">
        <v>2</v>
      </c>
      <c r="E2" s="5">
        <f>VLOOKUP(A2,Sheet1!$A$1:$F$141,5,0)</f>
        <v>41286</v>
      </c>
      <c r="F2" s="9">
        <f>VLOOKUP(A2,Sheet1!$A$1:$F$141,6,0)</f>
        <v>145</v>
      </c>
      <c r="G2" s="1" t="s">
        <v>11</v>
      </c>
      <c r="H2" s="1" t="s">
        <v>108</v>
      </c>
      <c r="I2" s="2"/>
    </row>
    <row r="3" spans="1:9" ht="13.5" customHeight="1" x14ac:dyDescent="0.2">
      <c r="A3" s="1" t="s">
        <v>109</v>
      </c>
      <c r="B3" s="2" t="s">
        <v>106</v>
      </c>
      <c r="C3" s="2" t="s">
        <v>107</v>
      </c>
      <c r="D3" s="2">
        <v>3</v>
      </c>
      <c r="E3" s="5">
        <f>VLOOKUP(A3,Sheet1!$A$1:$F$141,5,0)</f>
        <v>41442</v>
      </c>
      <c r="F3" s="9">
        <f>VLOOKUP(A3,Sheet1!$A$1:$F$141,6,0)</f>
        <v>164</v>
      </c>
      <c r="G3" s="1" t="s">
        <v>24</v>
      </c>
      <c r="H3" s="1" t="s">
        <v>108</v>
      </c>
      <c r="I3" s="2"/>
    </row>
    <row r="4" spans="1:9" ht="13.5" customHeight="1" x14ac:dyDescent="0.2">
      <c r="A4" s="1" t="s">
        <v>110</v>
      </c>
      <c r="B4" s="2" t="s">
        <v>106</v>
      </c>
      <c r="C4" s="2" t="s">
        <v>107</v>
      </c>
      <c r="D4" s="2">
        <v>2</v>
      </c>
      <c r="E4" s="5">
        <f>VLOOKUP(A4,Sheet1!$A$1:$F$141,5,0)</f>
        <v>41457</v>
      </c>
      <c r="F4" s="9">
        <f>VLOOKUP(A4,Sheet1!$A$1:$F$141,6,0)</f>
        <v>169</v>
      </c>
      <c r="G4" s="1"/>
      <c r="H4" s="1" t="s">
        <v>108</v>
      </c>
      <c r="I4" s="2"/>
    </row>
    <row r="5" spans="1:9" ht="13.5" customHeight="1" x14ac:dyDescent="0.2">
      <c r="A5" s="1" t="s">
        <v>111</v>
      </c>
      <c r="B5" s="2" t="s">
        <v>106</v>
      </c>
      <c r="C5" s="2" t="s">
        <v>107</v>
      </c>
      <c r="D5" s="2">
        <v>3</v>
      </c>
      <c r="E5" s="5">
        <f>VLOOKUP(A5,Sheet1!$A$1:$F$141,5,0)</f>
        <v>41488</v>
      </c>
      <c r="F5" s="9">
        <f>VLOOKUP(A5,Sheet1!$A$1:$F$141,6,0)</f>
        <v>151</v>
      </c>
      <c r="G5" s="1"/>
      <c r="H5" s="1" t="s">
        <v>108</v>
      </c>
      <c r="I5" s="2"/>
    </row>
    <row r="6" spans="1:9" ht="13.5" customHeight="1" x14ac:dyDescent="0.2">
      <c r="A6" s="1" t="s">
        <v>112</v>
      </c>
      <c r="B6" s="2" t="s">
        <v>106</v>
      </c>
      <c r="C6" s="2" t="s">
        <v>107</v>
      </c>
      <c r="D6" s="2">
        <v>1</v>
      </c>
      <c r="E6" s="5">
        <f>VLOOKUP(A6,Sheet1!$A$1:$F$141,5,0)</f>
        <v>41556</v>
      </c>
      <c r="F6" s="9">
        <f>VLOOKUP(A6,Sheet1!$A$1:$F$141,6,0)</f>
        <v>139</v>
      </c>
      <c r="G6" s="1"/>
      <c r="H6" s="1" t="s">
        <v>108</v>
      </c>
      <c r="I6" s="2"/>
    </row>
    <row r="7" spans="1:9" ht="13.5" customHeight="1" x14ac:dyDescent="0.2">
      <c r="A7" s="1" t="s">
        <v>113</v>
      </c>
      <c r="B7" s="1" t="s">
        <v>114</v>
      </c>
      <c r="C7" s="1" t="s">
        <v>115</v>
      </c>
      <c r="D7" s="2">
        <v>3</v>
      </c>
      <c r="E7" s="5">
        <f>VLOOKUP(A7,Sheet1!$A$1:$F$141,5,0)</f>
        <v>41363</v>
      </c>
      <c r="F7" s="9">
        <f>VLOOKUP(A7,Sheet1!$A$1:$F$141,6,0)</f>
        <v>163</v>
      </c>
      <c r="G7" s="2"/>
      <c r="H7" s="1" t="s">
        <v>108</v>
      </c>
      <c r="I7" s="2"/>
    </row>
    <row r="8" spans="1:9" ht="13.5" customHeight="1" x14ac:dyDescent="0.2">
      <c r="A8" s="1" t="s">
        <v>116</v>
      </c>
      <c r="B8" s="1" t="s">
        <v>117</v>
      </c>
      <c r="C8" s="1" t="s">
        <v>118</v>
      </c>
      <c r="D8" s="2"/>
      <c r="E8" s="5">
        <f>VLOOKUP(A8,Sheet1!$A$1:$F$141,5,0)</f>
        <v>41594</v>
      </c>
      <c r="F8" s="9">
        <f>VLOOKUP(A8,Sheet1!$A$1:$F$141,6,0)</f>
        <v>157</v>
      </c>
      <c r="G8" s="1" t="s">
        <v>11</v>
      </c>
      <c r="H8" s="1" t="s">
        <v>108</v>
      </c>
      <c r="I8" s="2"/>
    </row>
    <row r="9" spans="1:9" ht="13.5" customHeight="1" x14ac:dyDescent="0.2">
      <c r="A9" s="1" t="s">
        <v>119</v>
      </c>
      <c r="B9" s="1" t="s">
        <v>117</v>
      </c>
      <c r="C9" s="1" t="s">
        <v>118</v>
      </c>
      <c r="D9" s="2"/>
      <c r="E9" s="5">
        <f>VLOOKUP(A9,Sheet1!$A$1:$F$141,5,0)</f>
        <v>41561</v>
      </c>
      <c r="F9" s="9">
        <f>VLOOKUP(A9,Sheet1!$A$1:$F$141,6,0)</f>
        <v>168</v>
      </c>
      <c r="G9" s="1" t="s">
        <v>24</v>
      </c>
      <c r="H9" s="1" t="s">
        <v>108</v>
      </c>
      <c r="I9" s="2"/>
    </row>
    <row r="10" spans="1:9" ht="13.5" customHeight="1" x14ac:dyDescent="0.2">
      <c r="A10" s="1" t="s">
        <v>120</v>
      </c>
      <c r="B10" s="1" t="s">
        <v>117</v>
      </c>
      <c r="C10" s="1" t="s">
        <v>118</v>
      </c>
      <c r="D10" s="2"/>
      <c r="E10" s="5">
        <f>VLOOKUP(A10,Sheet1!$A$1:$F$141,5,0)</f>
        <v>41410</v>
      </c>
      <c r="F10" s="9">
        <f>VLOOKUP(A10,Sheet1!$A$1:$F$141,6,0)</f>
        <v>159</v>
      </c>
      <c r="G10" s="1" t="s">
        <v>19</v>
      </c>
      <c r="H10" s="1" t="s">
        <v>108</v>
      </c>
      <c r="I10" s="2"/>
    </row>
    <row r="11" spans="1:9" ht="13.5" customHeight="1" x14ac:dyDescent="0.2">
      <c r="A11" s="1" t="s">
        <v>121</v>
      </c>
      <c r="B11" s="1" t="s">
        <v>117</v>
      </c>
      <c r="C11" s="1" t="s">
        <v>118</v>
      </c>
      <c r="D11" s="2"/>
      <c r="E11" s="5">
        <f>VLOOKUP(A11,Sheet1!$A$1:$F$141,5,0)</f>
        <v>41351</v>
      </c>
      <c r="F11" s="9">
        <f>VLOOKUP(A11,Sheet1!$A$1:$F$141,6,0)</f>
        <v>149</v>
      </c>
      <c r="G11" s="1" t="s">
        <v>27</v>
      </c>
      <c r="H11" s="1" t="s">
        <v>108</v>
      </c>
      <c r="I11" s="2"/>
    </row>
    <row r="12" spans="1:9" ht="13.5" customHeight="1" x14ac:dyDescent="0.2">
      <c r="A12" s="1" t="s">
        <v>122</v>
      </c>
      <c r="B12" s="1" t="s">
        <v>117</v>
      </c>
      <c r="C12" s="1" t="s">
        <v>118</v>
      </c>
      <c r="D12" s="2"/>
      <c r="E12" s="5">
        <f>VLOOKUP(A12,Sheet1!$A$1:$F$141,5,0)</f>
        <v>41412</v>
      </c>
      <c r="F12" s="9">
        <f>VLOOKUP(A12,Sheet1!$A$1:$F$141,6,0)</f>
        <v>162</v>
      </c>
      <c r="G12" s="1" t="s">
        <v>29</v>
      </c>
      <c r="H12" s="1" t="s">
        <v>108</v>
      </c>
      <c r="I12" s="2"/>
    </row>
    <row r="13" spans="1:9" ht="13.5" customHeight="1" x14ac:dyDescent="0.2">
      <c r="A13" s="1" t="s">
        <v>123</v>
      </c>
      <c r="B13" s="2" t="s">
        <v>124</v>
      </c>
      <c r="C13" s="2" t="s">
        <v>125</v>
      </c>
      <c r="D13" s="2">
        <v>3</v>
      </c>
      <c r="E13" s="5">
        <f>VLOOKUP(A13,Sheet1!$A$1:$F$141,5,0)</f>
        <v>41317</v>
      </c>
      <c r="F13" s="9">
        <f>VLOOKUP(A13,Sheet1!$A$1:$F$141,6,0)</f>
        <v>171</v>
      </c>
      <c r="G13" s="2" t="s">
        <v>11</v>
      </c>
      <c r="H13" s="1" t="s">
        <v>108</v>
      </c>
      <c r="I13" s="2"/>
    </row>
    <row r="14" spans="1:9" ht="13.5" customHeight="1" x14ac:dyDescent="0.2">
      <c r="A14" s="1" t="s">
        <v>126</v>
      </c>
      <c r="B14" s="2" t="s">
        <v>127</v>
      </c>
      <c r="C14" s="2" t="s">
        <v>128</v>
      </c>
      <c r="D14" s="2"/>
      <c r="E14" s="5" t="e">
        <f>VLOOKUP(A14,Sheet1!$A$1:$F$141,5,0)</f>
        <v>#N/A</v>
      </c>
      <c r="F14" s="9" t="e">
        <f>VLOOKUP(A14,Sheet1!$A$1:$F$141,6,0)</f>
        <v>#N/A</v>
      </c>
      <c r="G14" s="2"/>
      <c r="H14" s="2" t="s">
        <v>108</v>
      </c>
      <c r="I14" s="2"/>
    </row>
    <row r="15" spans="1:9" ht="13.5" customHeight="1" x14ac:dyDescent="0.2">
      <c r="A15" s="1" t="s">
        <v>129</v>
      </c>
      <c r="B15" s="2" t="s">
        <v>130</v>
      </c>
      <c r="C15" s="2" t="s">
        <v>131</v>
      </c>
      <c r="D15" s="2">
        <v>3</v>
      </c>
      <c r="E15" s="5">
        <f>VLOOKUP(A15,Sheet1!$A$1:$F$141,5,0)</f>
        <v>41418</v>
      </c>
      <c r="F15" s="9">
        <f>VLOOKUP(A15,Sheet1!$A$1:$F$141,6,0)</f>
        <v>166</v>
      </c>
      <c r="G15" s="1" t="s">
        <v>11</v>
      </c>
      <c r="H15" s="2" t="s">
        <v>108</v>
      </c>
      <c r="I15" s="2"/>
    </row>
    <row r="16" spans="1:9" ht="13.5" customHeight="1" x14ac:dyDescent="0.2">
      <c r="A16" s="1" t="s">
        <v>603</v>
      </c>
      <c r="B16" s="2" t="s">
        <v>130</v>
      </c>
      <c r="C16" s="2" t="s">
        <v>131</v>
      </c>
      <c r="D16" s="2">
        <v>3</v>
      </c>
      <c r="E16" s="5">
        <f>VLOOKUP(A16,Sheet1!$A$1:$F$141,5,0)</f>
        <v>41480</v>
      </c>
      <c r="F16" s="9">
        <f>VLOOKUP(A16,Sheet1!$A$1:$F$141,6,0)</f>
        <v>145</v>
      </c>
      <c r="G16" s="1" t="s">
        <v>24</v>
      </c>
      <c r="H16" s="2" t="s">
        <v>108</v>
      </c>
      <c r="I16" s="7" t="s">
        <v>426</v>
      </c>
    </row>
    <row r="17" spans="1:9" ht="13.5" customHeight="1" x14ac:dyDescent="0.2">
      <c r="A17" s="1" t="s">
        <v>132</v>
      </c>
      <c r="B17" s="2" t="s">
        <v>130</v>
      </c>
      <c r="C17" s="2" t="s">
        <v>131</v>
      </c>
      <c r="D17" s="2">
        <v>3</v>
      </c>
      <c r="E17" s="5">
        <f>VLOOKUP(A17,Sheet1!$A$1:$F$141,5,0)</f>
        <v>41532</v>
      </c>
      <c r="F17" s="9">
        <f>VLOOKUP(A17,Sheet1!$A$1:$F$141,6,0)</f>
        <v>130</v>
      </c>
      <c r="G17" s="1" t="s">
        <v>19</v>
      </c>
      <c r="H17" s="2" t="s">
        <v>108</v>
      </c>
      <c r="I17" s="2"/>
    </row>
    <row r="18" spans="1:9" ht="13.5" customHeight="1" x14ac:dyDescent="0.2">
      <c r="A18" s="1" t="s">
        <v>133</v>
      </c>
      <c r="B18" s="2" t="s">
        <v>130</v>
      </c>
      <c r="C18" s="2" t="s">
        <v>131</v>
      </c>
      <c r="D18" s="2">
        <v>3</v>
      </c>
      <c r="E18" s="5">
        <f>VLOOKUP(A18,Sheet1!$A$1:$F$141,5,0)</f>
        <v>41320</v>
      </c>
      <c r="F18" s="9">
        <f>VLOOKUP(A18,Sheet1!$A$1:$F$141,6,0)</f>
        <v>154</v>
      </c>
      <c r="G18" s="1" t="s">
        <v>27</v>
      </c>
      <c r="H18" s="2" t="s">
        <v>108</v>
      </c>
      <c r="I18" s="2"/>
    </row>
    <row r="19" spans="1:9" ht="13.5" customHeight="1" x14ac:dyDescent="0.2">
      <c r="A19" s="1" t="s">
        <v>134</v>
      </c>
      <c r="B19" s="2" t="s">
        <v>130</v>
      </c>
      <c r="C19" s="2" t="s">
        <v>131</v>
      </c>
      <c r="D19" s="2">
        <v>3</v>
      </c>
      <c r="E19" s="5">
        <f>VLOOKUP(A19,Sheet1!$A$1:$F$141,5,0)</f>
        <v>41349</v>
      </c>
      <c r="F19" s="9">
        <f>VLOOKUP(A19,Sheet1!$A$1:$F$141,6,0)</f>
        <v>197</v>
      </c>
      <c r="G19" s="1" t="s">
        <v>29</v>
      </c>
      <c r="H19" s="2" t="s">
        <v>108</v>
      </c>
      <c r="I19" s="2"/>
    </row>
    <row r="20" spans="1:9" ht="13.5" customHeight="1" x14ac:dyDescent="0.2">
      <c r="A20" s="1" t="s">
        <v>135</v>
      </c>
      <c r="B20" s="2" t="s">
        <v>130</v>
      </c>
      <c r="C20" s="2" t="s">
        <v>131</v>
      </c>
      <c r="D20" s="2"/>
      <c r="E20" s="5">
        <f>VLOOKUP(A20,Sheet1!$A$1:$F$141,5,0)</f>
        <v>41599</v>
      </c>
      <c r="F20" s="9">
        <f>VLOOKUP(A20,Sheet1!$A$1:$F$141,6,0)</f>
        <v>150</v>
      </c>
      <c r="G20" s="2"/>
      <c r="H20" s="2" t="s">
        <v>108</v>
      </c>
      <c r="I20" s="2"/>
    </row>
    <row r="21" spans="1:9" ht="13.5" customHeight="1" x14ac:dyDescent="0.2">
      <c r="A21" s="1" t="s">
        <v>136</v>
      </c>
      <c r="B21" s="2" t="s">
        <v>137</v>
      </c>
      <c r="C21" s="2" t="s">
        <v>138</v>
      </c>
      <c r="D21" s="2">
        <v>1</v>
      </c>
      <c r="E21" s="5">
        <f>VLOOKUP(A21,Sheet1!$A$1:$F$141,5,0)</f>
        <v>41548</v>
      </c>
      <c r="F21" s="9">
        <f>VLOOKUP(A21,Sheet1!$A$1:$F$141,6,0)</f>
        <v>135</v>
      </c>
      <c r="G21" s="2"/>
      <c r="H21" s="2" t="s">
        <v>108</v>
      </c>
      <c r="I21" s="2"/>
    </row>
    <row r="22" spans="1:9" ht="13.5" customHeight="1" x14ac:dyDescent="0.2">
      <c r="A22" s="1" t="s">
        <v>600</v>
      </c>
      <c r="B22" s="1" t="s">
        <v>139</v>
      </c>
      <c r="C22" s="2" t="s">
        <v>140</v>
      </c>
      <c r="D22" s="2"/>
      <c r="E22" s="5">
        <f>VLOOKUP(A22,Sheet1!$A$1:$F$141,5,0)</f>
        <v>41634</v>
      </c>
      <c r="F22" s="9">
        <f>VLOOKUP(A22,Sheet1!$A$1:$F$141,6,0)</f>
        <v>153</v>
      </c>
      <c r="G22" s="2" t="s">
        <v>29</v>
      </c>
      <c r="H22" s="1" t="s">
        <v>108</v>
      </c>
      <c r="I22" s="2"/>
    </row>
    <row r="23" spans="1:9" ht="13.5" customHeight="1" x14ac:dyDescent="0.2">
      <c r="A23" s="1" t="s">
        <v>141</v>
      </c>
      <c r="B23" s="1" t="s">
        <v>142</v>
      </c>
      <c r="C23" s="1" t="s">
        <v>140</v>
      </c>
      <c r="D23" s="2">
        <v>3</v>
      </c>
      <c r="E23" s="5">
        <f>VLOOKUP(A23,Sheet1!$A$1:$F$141,5,0)</f>
        <v>41323</v>
      </c>
      <c r="F23" s="9">
        <f>VLOOKUP(A23,Sheet1!$A$1:$F$141,6,0)</f>
        <v>160</v>
      </c>
      <c r="G23" s="1" t="s">
        <v>11</v>
      </c>
      <c r="H23" s="1" t="s">
        <v>108</v>
      </c>
      <c r="I23" s="2"/>
    </row>
    <row r="24" spans="1:9" ht="13.5" customHeight="1" x14ac:dyDescent="0.2">
      <c r="A24" s="1" t="s">
        <v>143</v>
      </c>
      <c r="B24" s="1" t="s">
        <v>142</v>
      </c>
      <c r="C24" s="1" t="s">
        <v>140</v>
      </c>
      <c r="D24" s="2">
        <v>3</v>
      </c>
      <c r="E24" s="5">
        <f>VLOOKUP(A24,Sheet1!$A$1:$F$141,5,0)</f>
        <v>41389</v>
      </c>
      <c r="F24" s="9">
        <f>VLOOKUP(A24,Sheet1!$A$1:$F$141,6,0)</f>
        <v>176</v>
      </c>
      <c r="G24" s="1" t="s">
        <v>24</v>
      </c>
      <c r="H24" s="1" t="s">
        <v>108</v>
      </c>
      <c r="I24" s="2"/>
    </row>
    <row r="25" spans="1:9" ht="13.5" customHeight="1" x14ac:dyDescent="0.2">
      <c r="A25" s="1" t="s">
        <v>144</v>
      </c>
      <c r="B25" s="1" t="s">
        <v>142</v>
      </c>
      <c r="C25" s="1" t="s">
        <v>140</v>
      </c>
      <c r="D25" s="2">
        <v>2</v>
      </c>
      <c r="E25" s="5">
        <f>VLOOKUP(A25,Sheet1!$A$1:$F$141,5,0)</f>
        <v>41478</v>
      </c>
      <c r="F25" s="9">
        <f>VLOOKUP(A25,Sheet1!$A$1:$F$141,6,0)</f>
        <v>151</v>
      </c>
      <c r="G25" s="1" t="s">
        <v>19</v>
      </c>
      <c r="H25" s="1" t="s">
        <v>108</v>
      </c>
      <c r="I25" s="2"/>
    </row>
    <row r="26" spans="1:9" ht="13.5" customHeight="1" x14ac:dyDescent="0.2">
      <c r="A26" s="1" t="s">
        <v>145</v>
      </c>
      <c r="B26" s="1" t="s">
        <v>142</v>
      </c>
      <c r="C26" s="1" t="s">
        <v>140</v>
      </c>
      <c r="D26" s="2">
        <v>2</v>
      </c>
      <c r="E26" s="5">
        <f>VLOOKUP(A26,Sheet1!$A$1:$F$141,5,0)</f>
        <v>41489</v>
      </c>
      <c r="F26" s="9">
        <f>VLOOKUP(A26,Sheet1!$A$1:$F$141,6,0)</f>
        <v>162</v>
      </c>
      <c r="G26" s="1" t="s">
        <v>27</v>
      </c>
      <c r="H26" s="1" t="s">
        <v>108</v>
      </c>
      <c r="I26" s="2"/>
    </row>
    <row r="27" spans="1:9" ht="13.5" customHeight="1" x14ac:dyDescent="0.2">
      <c r="A27" s="1" t="s">
        <v>146</v>
      </c>
      <c r="B27" s="1" t="s">
        <v>142</v>
      </c>
      <c r="C27" s="1" t="s">
        <v>140</v>
      </c>
      <c r="D27" s="2">
        <v>1</v>
      </c>
      <c r="E27" s="5">
        <f>VLOOKUP(A27,Sheet1!$A$1:$F$141,5,0)</f>
        <v>41623</v>
      </c>
      <c r="F27" s="9">
        <f>VLOOKUP(A27,Sheet1!$A$1:$F$141,6,0)</f>
        <v>156</v>
      </c>
      <c r="G27" s="1" t="s">
        <v>29</v>
      </c>
      <c r="H27" s="1" t="s">
        <v>108</v>
      </c>
      <c r="I27" s="2"/>
    </row>
    <row r="28" spans="1:9" ht="13.5" customHeight="1" x14ac:dyDescent="0.2">
      <c r="A28" s="1" t="s">
        <v>147</v>
      </c>
      <c r="B28" s="1" t="s">
        <v>148</v>
      </c>
      <c r="C28" s="1" t="s">
        <v>140</v>
      </c>
      <c r="D28" s="2">
        <v>3</v>
      </c>
      <c r="E28" s="5">
        <f>VLOOKUP(A28,Sheet1!$A$1:$F$141,5,0)</f>
        <v>41276</v>
      </c>
      <c r="F28" s="9">
        <f>VLOOKUP(A28,Sheet1!$A$1:$F$141,6,0)</f>
        <v>161</v>
      </c>
      <c r="G28" s="1" t="s">
        <v>11</v>
      </c>
      <c r="H28" s="1" t="s">
        <v>108</v>
      </c>
      <c r="I28" s="2"/>
    </row>
    <row r="29" spans="1:9" ht="13.5" customHeight="1" x14ac:dyDescent="0.2">
      <c r="A29" s="1" t="s">
        <v>605</v>
      </c>
      <c r="B29" s="1" t="s">
        <v>148</v>
      </c>
      <c r="C29" s="1" t="s">
        <v>140</v>
      </c>
      <c r="D29" s="2">
        <v>3</v>
      </c>
      <c r="E29" s="5">
        <f>VLOOKUP(A29,Sheet1!$A$1:$F$141,5,0)</f>
        <v>41406</v>
      </c>
      <c r="F29" s="9">
        <f>VLOOKUP(A29,Sheet1!$A$1:$F$141,6,0)</f>
        <v>185</v>
      </c>
      <c r="G29" s="2"/>
      <c r="H29" s="1" t="s">
        <v>108</v>
      </c>
      <c r="I29" s="3" t="s">
        <v>604</v>
      </c>
    </row>
    <row r="30" spans="1:9" ht="13.5" customHeight="1" x14ac:dyDescent="0.2">
      <c r="A30" s="1" t="s">
        <v>607</v>
      </c>
      <c r="B30" s="1" t="s">
        <v>148</v>
      </c>
      <c r="C30" s="1" t="s">
        <v>140</v>
      </c>
      <c r="D30" s="2">
        <v>1</v>
      </c>
      <c r="E30" s="5">
        <f>VLOOKUP(A30,Sheet1!$A$1:$F$141,5,0)</f>
        <v>41444</v>
      </c>
      <c r="F30" s="9">
        <f>VLOOKUP(A30,Sheet1!$A$1:$F$141,6,0)</f>
        <v>166</v>
      </c>
      <c r="G30" s="1" t="s">
        <v>24</v>
      </c>
      <c r="H30" s="1" t="s">
        <v>108</v>
      </c>
      <c r="I30" s="3" t="s">
        <v>606</v>
      </c>
    </row>
    <row r="31" spans="1:9" ht="13.5" customHeight="1" x14ac:dyDescent="0.2">
      <c r="A31" s="1" t="s">
        <v>612</v>
      </c>
      <c r="B31" s="1" t="s">
        <v>148</v>
      </c>
      <c r="C31" s="1" t="s">
        <v>140</v>
      </c>
      <c r="D31" s="2">
        <v>1</v>
      </c>
      <c r="E31" s="5">
        <f>VLOOKUP(A31,Sheet1!$A$1:$F$141,5,0)</f>
        <v>41357</v>
      </c>
      <c r="F31" s="9">
        <f>VLOOKUP(A31,Sheet1!$A$1:$F$141,6,0)</f>
        <v>140</v>
      </c>
      <c r="G31" s="2"/>
      <c r="H31" s="1" t="s">
        <v>108</v>
      </c>
      <c r="I31" s="3" t="s">
        <v>608</v>
      </c>
    </row>
    <row r="32" spans="1:9" ht="13.5" customHeight="1" x14ac:dyDescent="0.2">
      <c r="A32" s="1" t="s">
        <v>611</v>
      </c>
      <c r="B32" s="1" t="s">
        <v>148</v>
      </c>
      <c r="C32" s="1" t="s">
        <v>140</v>
      </c>
      <c r="D32" s="2">
        <v>2</v>
      </c>
      <c r="E32" s="5">
        <f>VLOOKUP(A32,Sheet1!$A$1:$F$141,5,0)</f>
        <v>41448</v>
      </c>
      <c r="F32" s="9">
        <f>VLOOKUP(A32,Sheet1!$A$1:$F$141,6,0)</f>
        <v>158</v>
      </c>
      <c r="G32" s="1" t="s">
        <v>19</v>
      </c>
      <c r="H32" s="1" t="s">
        <v>108</v>
      </c>
      <c r="I32" s="3" t="s">
        <v>610</v>
      </c>
    </row>
    <row r="33" spans="1:9" ht="13.5" customHeight="1" x14ac:dyDescent="0.2">
      <c r="A33" s="1" t="s">
        <v>149</v>
      </c>
      <c r="B33" s="2" t="s">
        <v>150</v>
      </c>
      <c r="C33" s="2" t="s">
        <v>151</v>
      </c>
      <c r="D33" s="2">
        <v>2</v>
      </c>
      <c r="E33" s="5" t="e">
        <f>VLOOKUP(A33,Sheet1!$A$1:$F$141,5,0)</f>
        <v>#N/A</v>
      </c>
      <c r="F33" s="9" t="e">
        <f>VLOOKUP(A33,Sheet1!$A$1:$F$141,6,0)</f>
        <v>#N/A</v>
      </c>
      <c r="G33" s="1" t="s">
        <v>19</v>
      </c>
      <c r="H33" s="1" t="s">
        <v>108</v>
      </c>
      <c r="I33" s="2"/>
    </row>
    <row r="34" spans="1:9" ht="13.5" customHeight="1" x14ac:dyDescent="0.2">
      <c r="A34" s="1" t="s">
        <v>152</v>
      </c>
      <c r="B34" s="1" t="s">
        <v>96</v>
      </c>
      <c r="C34" s="2" t="s">
        <v>153</v>
      </c>
      <c r="D34" s="2"/>
      <c r="E34" s="5">
        <f>VLOOKUP(A34,Sheet1!$A$1:$F$141,5,0)</f>
        <v>41328</v>
      </c>
      <c r="F34" s="9">
        <f>VLOOKUP(A34,Sheet1!$A$1:$F$141,6,0)</f>
        <v>145</v>
      </c>
      <c r="G34" s="2"/>
      <c r="H34" s="1" t="s">
        <v>108</v>
      </c>
      <c r="I34" s="2"/>
    </row>
    <row r="35" spans="1:9" ht="13.5" customHeight="1" x14ac:dyDescent="0.2">
      <c r="A35" s="1" t="s">
        <v>154</v>
      </c>
      <c r="B35" s="1" t="s">
        <v>96</v>
      </c>
      <c r="C35" s="2" t="s">
        <v>155</v>
      </c>
      <c r="D35" s="2"/>
      <c r="E35" s="5">
        <f>VLOOKUP(A35,Sheet1!$A$1:$F$141,5,0)</f>
        <v>41585</v>
      </c>
      <c r="F35" s="9">
        <f>VLOOKUP(A35,Sheet1!$A$1:$F$141,6,0)</f>
        <v>153</v>
      </c>
      <c r="G35" s="2"/>
      <c r="H35" s="1" t="s">
        <v>108</v>
      </c>
      <c r="I35" s="2"/>
    </row>
    <row r="36" spans="1:9" ht="13.5" customHeight="1" x14ac:dyDescent="0.2">
      <c r="A36" s="1" t="s">
        <v>156</v>
      </c>
      <c r="B36" s="2" t="s">
        <v>157</v>
      </c>
      <c r="C36" s="2" t="s">
        <v>158</v>
      </c>
      <c r="D36" s="2">
        <v>1</v>
      </c>
      <c r="E36" s="5">
        <f>VLOOKUP(A36,Sheet1!$A$1:$F$141,5,0)</f>
        <v>41533</v>
      </c>
      <c r="F36" s="9">
        <f>VLOOKUP(A36,Sheet1!$A$1:$F$141,6,0)</f>
        <v>143</v>
      </c>
      <c r="G36" s="2" t="s">
        <v>11</v>
      </c>
      <c r="H36" s="2" t="s">
        <v>108</v>
      </c>
      <c r="I36" s="2"/>
    </row>
    <row r="37" spans="1:9" ht="13.5" customHeight="1" x14ac:dyDescent="0.2">
      <c r="A37" s="1" t="s">
        <v>159</v>
      </c>
      <c r="B37" s="2" t="s">
        <v>157</v>
      </c>
      <c r="C37" s="2" t="s">
        <v>158</v>
      </c>
      <c r="D37" s="2">
        <v>2</v>
      </c>
      <c r="E37" s="5">
        <f>VLOOKUP(A37,Sheet1!$A$1:$F$141,5,0)</f>
        <v>41399</v>
      </c>
      <c r="F37" s="9">
        <f>VLOOKUP(A37,Sheet1!$A$1:$F$141,6,0)</f>
        <v>158</v>
      </c>
      <c r="G37" s="2" t="s">
        <v>24</v>
      </c>
      <c r="H37" s="2" t="s">
        <v>108</v>
      </c>
      <c r="I37" s="2"/>
    </row>
    <row r="38" spans="1:9" ht="13.5" customHeight="1" x14ac:dyDescent="0.2">
      <c r="A38" s="1" t="s">
        <v>160</v>
      </c>
      <c r="B38" s="2" t="s">
        <v>157</v>
      </c>
      <c r="C38" s="2" t="s">
        <v>158</v>
      </c>
      <c r="D38" s="2">
        <v>3</v>
      </c>
      <c r="E38" s="5">
        <f>VLOOKUP(A38,Sheet1!$A$1:$F$141,5,0)</f>
        <v>41591</v>
      </c>
      <c r="F38" s="9">
        <f>VLOOKUP(A38,Sheet1!$A$1:$F$141,6,0)</f>
        <v>164</v>
      </c>
      <c r="G38" s="2" t="s">
        <v>19</v>
      </c>
      <c r="H38" s="2" t="s">
        <v>108</v>
      </c>
      <c r="I38" s="2"/>
    </row>
    <row r="39" spans="1:9" ht="13.5" customHeight="1" x14ac:dyDescent="0.2">
      <c r="A39" s="1" t="s">
        <v>161</v>
      </c>
      <c r="B39" s="2" t="s">
        <v>157</v>
      </c>
      <c r="C39" s="2" t="s">
        <v>158</v>
      </c>
      <c r="D39" s="2">
        <v>1</v>
      </c>
      <c r="E39" s="5">
        <f>VLOOKUP(A39,Sheet1!$A$1:$F$141,5,0)</f>
        <v>41551</v>
      </c>
      <c r="F39" s="9">
        <f>VLOOKUP(A39,Sheet1!$A$1:$F$141,6,0)</f>
        <v>154</v>
      </c>
      <c r="G39" s="2" t="s">
        <v>27</v>
      </c>
      <c r="H39" s="2" t="s">
        <v>108</v>
      </c>
      <c r="I39" s="2"/>
    </row>
    <row r="40" spans="1:9" ht="13.5" customHeight="1" x14ac:dyDescent="0.2">
      <c r="A40" s="1" t="s">
        <v>162</v>
      </c>
      <c r="B40" s="2" t="s">
        <v>157</v>
      </c>
      <c r="C40" s="2" t="s">
        <v>158</v>
      </c>
      <c r="D40" s="2">
        <v>1</v>
      </c>
      <c r="E40" s="5">
        <f>VLOOKUP(A40,Sheet1!$A$1:$F$141,5,0)</f>
        <v>41574</v>
      </c>
      <c r="F40" s="9">
        <f>VLOOKUP(A40,Sheet1!$A$1:$F$141,6,0)</f>
        <v>155</v>
      </c>
      <c r="G40" s="2" t="s">
        <v>29</v>
      </c>
      <c r="H40" s="2" t="s">
        <v>108</v>
      </c>
      <c r="I40" s="2"/>
    </row>
    <row r="41" spans="1:9" ht="13.5" customHeight="1" x14ac:dyDescent="0.2">
      <c r="A41" s="1" t="s">
        <v>163</v>
      </c>
      <c r="B41" s="2" t="s">
        <v>157</v>
      </c>
      <c r="C41" s="2" t="s">
        <v>158</v>
      </c>
      <c r="D41" s="2">
        <v>1</v>
      </c>
      <c r="E41" s="5">
        <f>VLOOKUP(A41,Sheet1!$A$1:$F$141,5,0)</f>
        <v>41307</v>
      </c>
      <c r="F41" s="9">
        <f>VLOOKUP(A41,Sheet1!$A$1:$F$141,6,0)</f>
        <v>182</v>
      </c>
      <c r="G41" s="2"/>
      <c r="H41" s="2" t="s">
        <v>108</v>
      </c>
      <c r="I41" s="2"/>
    </row>
    <row r="42" spans="1:9" ht="13.5" customHeight="1" x14ac:dyDescent="0.2">
      <c r="A42" s="1" t="s">
        <v>164</v>
      </c>
      <c r="B42" s="2" t="s">
        <v>157</v>
      </c>
      <c r="C42" s="2" t="s">
        <v>158</v>
      </c>
      <c r="D42" s="2">
        <v>3</v>
      </c>
      <c r="E42" s="5">
        <f>VLOOKUP(A42,Sheet1!$A$1:$F$141,5,0)</f>
        <v>41605</v>
      </c>
      <c r="F42" s="9">
        <f>VLOOKUP(A42,Sheet1!$A$1:$F$141,6,0)</f>
        <v>176</v>
      </c>
      <c r="G42" s="2"/>
      <c r="H42" s="2" t="s">
        <v>108</v>
      </c>
      <c r="I42" s="2" t="s">
        <v>165</v>
      </c>
    </row>
    <row r="43" spans="1:9" ht="13.5" customHeight="1" x14ac:dyDescent="0.2">
      <c r="A43" s="1" t="s">
        <v>166</v>
      </c>
      <c r="B43" s="2" t="s">
        <v>157</v>
      </c>
      <c r="C43" s="2" t="s">
        <v>158</v>
      </c>
      <c r="D43" s="2">
        <v>3</v>
      </c>
      <c r="E43" s="5">
        <f>VLOOKUP(A43,Sheet1!$A$1:$F$141,5,0)</f>
        <v>41525</v>
      </c>
      <c r="F43" s="9">
        <f>VLOOKUP(A43,Sheet1!$A$1:$F$141,6,0)</f>
        <v>163</v>
      </c>
      <c r="G43" s="2"/>
      <c r="H43" s="2" t="s">
        <v>108</v>
      </c>
      <c r="I43" s="2" t="s">
        <v>167</v>
      </c>
    </row>
    <row r="44" spans="1:9" ht="13.5" customHeight="1" x14ac:dyDescent="0.2">
      <c r="A44" s="1" t="s">
        <v>168</v>
      </c>
      <c r="B44" s="2" t="s">
        <v>157</v>
      </c>
      <c r="C44" s="2" t="s">
        <v>158</v>
      </c>
      <c r="D44" s="2">
        <v>2</v>
      </c>
      <c r="E44" s="5" t="e">
        <f>VLOOKUP(A44,Sheet1!$A$1:$F$141,5,0)</f>
        <v>#N/A</v>
      </c>
      <c r="F44" s="9" t="e">
        <f>VLOOKUP(A44,Sheet1!$A$1:$F$141,6,0)</f>
        <v>#N/A</v>
      </c>
      <c r="G44" s="2"/>
      <c r="H44" s="2" t="s">
        <v>108</v>
      </c>
      <c r="I44" s="2" t="s">
        <v>169</v>
      </c>
    </row>
    <row r="45" spans="1:9" ht="13.5" customHeight="1" x14ac:dyDescent="0.2">
      <c r="A45" s="1" t="s">
        <v>170</v>
      </c>
      <c r="B45" s="1" t="s">
        <v>52</v>
      </c>
      <c r="C45" s="2" t="s">
        <v>158</v>
      </c>
      <c r="D45" s="2"/>
      <c r="E45" s="5">
        <f>VLOOKUP(A45,Sheet1!$A$1:$F$141,5,0)</f>
        <v>41356</v>
      </c>
      <c r="F45" s="9">
        <f>VLOOKUP(A45,Sheet1!$A$1:$F$141,6,0)</f>
        <v>187</v>
      </c>
      <c r="G45" s="2"/>
      <c r="H45" s="2" t="s">
        <v>108</v>
      </c>
      <c r="I45" s="2" t="s">
        <v>171</v>
      </c>
    </row>
    <row r="46" spans="1:9" ht="13.5" customHeight="1" x14ac:dyDescent="0.2">
      <c r="A46" s="1" t="s">
        <v>172</v>
      </c>
      <c r="B46" s="1" t="s">
        <v>52</v>
      </c>
      <c r="C46" s="2" t="s">
        <v>158</v>
      </c>
      <c r="D46" s="2"/>
      <c r="E46" s="5">
        <f>VLOOKUP(A46,Sheet1!$A$1:$F$141,5,0)</f>
        <v>41480</v>
      </c>
      <c r="F46" s="9">
        <f>VLOOKUP(A46,Sheet1!$A$1:$F$141,6,0)</f>
        <v>96</v>
      </c>
      <c r="G46" s="2"/>
      <c r="H46" s="2" t="s">
        <v>108</v>
      </c>
      <c r="I46" s="2" t="s">
        <v>173</v>
      </c>
    </row>
    <row r="47" spans="1:9" ht="13.5" customHeight="1" x14ac:dyDescent="0.2">
      <c r="A47" s="1" t="s">
        <v>174</v>
      </c>
      <c r="B47" s="1" t="s">
        <v>52</v>
      </c>
      <c r="C47" s="2" t="s">
        <v>158</v>
      </c>
      <c r="D47" s="2"/>
      <c r="E47" s="5">
        <f>VLOOKUP(A47,Sheet1!$A$1:$F$141,5,0)</f>
        <v>41480</v>
      </c>
      <c r="F47" s="9">
        <f>VLOOKUP(A47,Sheet1!$A$1:$F$141,6,0)</f>
        <v>98</v>
      </c>
      <c r="G47" s="2"/>
      <c r="H47" s="2" t="s">
        <v>108</v>
      </c>
      <c r="I47" s="2" t="s">
        <v>173</v>
      </c>
    </row>
    <row r="48" spans="1:9" ht="13.5" customHeight="1" x14ac:dyDescent="0.2">
      <c r="A48" s="1" t="s">
        <v>175</v>
      </c>
      <c r="B48" s="1" t="s">
        <v>52</v>
      </c>
      <c r="C48" s="2" t="s">
        <v>158</v>
      </c>
      <c r="D48" s="2"/>
      <c r="E48" s="5">
        <f>VLOOKUP(A48,Sheet1!$A$1:$F$141,5,0)</f>
        <v>41480</v>
      </c>
      <c r="F48" s="9">
        <f>VLOOKUP(A48,Sheet1!$A$1:$F$141,6,0)</f>
        <v>97</v>
      </c>
      <c r="G48" s="2"/>
      <c r="H48" s="2" t="s">
        <v>108</v>
      </c>
      <c r="I48" s="2" t="s">
        <v>173</v>
      </c>
    </row>
    <row r="49" spans="1:9" ht="13.5" customHeight="1" x14ac:dyDescent="0.2">
      <c r="A49" s="1" t="s">
        <v>601</v>
      </c>
      <c r="B49" s="1" t="s">
        <v>52</v>
      </c>
      <c r="C49" s="2" t="s">
        <v>158</v>
      </c>
      <c r="D49" s="2"/>
      <c r="E49" s="5">
        <f>VLOOKUP(A49,Sheet1!$A$1:$F$141,5,0)</f>
        <v>41435</v>
      </c>
      <c r="F49" s="9">
        <f>VLOOKUP(A49,Sheet1!$A$1:$F$141,6,0)</f>
        <v>175</v>
      </c>
      <c r="G49" s="2"/>
      <c r="H49" s="2" t="s">
        <v>108</v>
      </c>
      <c r="I49" s="2" t="s">
        <v>596</v>
      </c>
    </row>
    <row r="50" spans="1:9" ht="13.5" customHeight="1" x14ac:dyDescent="0.2">
      <c r="A50" s="1" t="s">
        <v>602</v>
      </c>
      <c r="B50" s="1" t="s">
        <v>52</v>
      </c>
      <c r="C50" s="2" t="s">
        <v>158</v>
      </c>
      <c r="D50" s="2"/>
      <c r="E50" s="5">
        <f>VLOOKUP(A50,Sheet1!$A$1:$F$141,5,0)</f>
        <v>41515</v>
      </c>
      <c r="F50" s="9">
        <f>VLOOKUP(A50,Sheet1!$A$1:$F$141,6,0)</f>
        <v>183</v>
      </c>
      <c r="G50" s="2"/>
      <c r="H50" s="2" t="s">
        <v>108</v>
      </c>
      <c r="I50" s="2" t="s">
        <v>599</v>
      </c>
    </row>
    <row r="51" spans="1:9" ht="13.5" customHeight="1" x14ac:dyDescent="0.2">
      <c r="A51" s="1" t="s">
        <v>176</v>
      </c>
      <c r="B51" s="1" t="s">
        <v>52</v>
      </c>
      <c r="C51" s="2" t="s">
        <v>158</v>
      </c>
      <c r="D51" s="2"/>
      <c r="E51" s="5" t="e">
        <f>VLOOKUP(A51,Sheet1!$A$1:$F$141,5,0)</f>
        <v>#N/A</v>
      </c>
      <c r="F51" s="9" t="e">
        <f>VLOOKUP(A51,Sheet1!$A$1:$F$141,6,0)</f>
        <v>#N/A</v>
      </c>
      <c r="G51" s="2"/>
      <c r="H51" s="2" t="s">
        <v>108</v>
      </c>
      <c r="I51" s="2"/>
    </row>
    <row r="52" spans="1:9" ht="13.5" customHeight="1" x14ac:dyDescent="0.2">
      <c r="A52" s="1" t="s">
        <v>177</v>
      </c>
      <c r="B52" s="2" t="s">
        <v>178</v>
      </c>
      <c r="C52" s="2" t="s">
        <v>158</v>
      </c>
      <c r="D52" s="3" t="s">
        <v>617</v>
      </c>
      <c r="E52" s="5">
        <f>VLOOKUP(A52,Sheet1!$A$1:$F$141,5,0)</f>
        <v>41628</v>
      </c>
      <c r="F52" s="9">
        <f>VLOOKUP(A52,Sheet1!$A$1:$F$141,6,0)</f>
        <v>138</v>
      </c>
      <c r="G52" s="2"/>
      <c r="H52" s="2" t="s">
        <v>108</v>
      </c>
      <c r="I52" s="2"/>
    </row>
    <row r="53" spans="1:9" ht="13.5" customHeight="1" x14ac:dyDescent="0.2">
      <c r="A53" s="1" t="s">
        <v>179</v>
      </c>
      <c r="B53" s="2" t="s">
        <v>178</v>
      </c>
      <c r="C53" s="2" t="s">
        <v>158</v>
      </c>
      <c r="D53" s="3" t="s">
        <v>618</v>
      </c>
      <c r="E53" s="5">
        <f>VLOOKUP(A53,Sheet1!$A$1:$F$141,5,0)</f>
        <v>41592</v>
      </c>
      <c r="F53" s="9">
        <f>VLOOKUP(A53,Sheet1!$A$1:$F$141,6,0)</f>
        <v>164</v>
      </c>
      <c r="G53" s="2"/>
      <c r="H53" s="2" t="s">
        <v>108</v>
      </c>
      <c r="I53" s="2"/>
    </row>
    <row r="54" spans="1:9" ht="13.5" customHeight="1" x14ac:dyDescent="0.2">
      <c r="A54" s="12" t="s">
        <v>619</v>
      </c>
      <c r="B54" s="2" t="s">
        <v>178</v>
      </c>
      <c r="C54" s="2" t="s">
        <v>158</v>
      </c>
      <c r="D54" s="3" t="s">
        <v>618</v>
      </c>
      <c r="E54" s="5">
        <f>VLOOKUP(A54,Sheet1!$A$1:$F$141,5,0)</f>
        <v>41500</v>
      </c>
      <c r="F54" s="9">
        <f>VLOOKUP(A54,Sheet1!$A$1:$F$141,6,0)</f>
        <v>179</v>
      </c>
      <c r="G54" s="2"/>
      <c r="H54" s="2" t="s">
        <v>108</v>
      </c>
      <c r="I54" s="2"/>
    </row>
    <row r="55" spans="1:9" ht="13.5" x14ac:dyDescent="0.2">
      <c r="A55" s="1" t="s">
        <v>180</v>
      </c>
      <c r="B55" s="1" t="s">
        <v>181</v>
      </c>
      <c r="C55" s="2" t="s">
        <v>158</v>
      </c>
      <c r="D55" s="2">
        <v>2</v>
      </c>
      <c r="E55" s="5" t="e">
        <f>VLOOKUP(A55,Sheet1!$A$1:$F$141,5,0)</f>
        <v>#N/A</v>
      </c>
      <c r="F55" s="9" t="e">
        <f>VLOOKUP(A55,Sheet1!$A$1:$F$141,6,0)</f>
        <v>#N/A</v>
      </c>
      <c r="G55" s="2" t="s">
        <v>11</v>
      </c>
      <c r="H55" s="2" t="s">
        <v>108</v>
      </c>
      <c r="I55" s="2"/>
    </row>
    <row r="56" spans="1:9" ht="13.5" customHeight="1" x14ac:dyDescent="0.2">
      <c r="A56" s="1" t="s">
        <v>182</v>
      </c>
      <c r="B56" s="1" t="s">
        <v>181</v>
      </c>
      <c r="C56" s="2" t="s">
        <v>158</v>
      </c>
      <c r="D56" s="2">
        <v>1</v>
      </c>
      <c r="E56" s="5" t="e">
        <f>VLOOKUP(A56,Sheet1!$A$1:$F$141,5,0)</f>
        <v>#N/A</v>
      </c>
      <c r="F56" s="9" t="e">
        <f>VLOOKUP(A56,Sheet1!$A$1:$F$141,6,0)</f>
        <v>#N/A</v>
      </c>
      <c r="G56" s="2" t="s">
        <v>24</v>
      </c>
      <c r="H56" s="2" t="s">
        <v>108</v>
      </c>
      <c r="I56" s="2"/>
    </row>
    <row r="57" spans="1:9" ht="13.5" customHeight="1" x14ac:dyDescent="0.2">
      <c r="A57" s="1" t="s">
        <v>183</v>
      </c>
      <c r="B57" s="1" t="s">
        <v>181</v>
      </c>
      <c r="C57" s="2" t="s">
        <v>158</v>
      </c>
      <c r="D57" s="2">
        <v>3</v>
      </c>
      <c r="E57" s="5" t="e">
        <f>VLOOKUP(A57,Sheet1!$A$1:$F$141,5,0)</f>
        <v>#N/A</v>
      </c>
      <c r="F57" s="9" t="e">
        <f>VLOOKUP(A57,Sheet1!$A$1:$F$141,6,0)</f>
        <v>#N/A</v>
      </c>
      <c r="G57" s="2" t="s">
        <v>27</v>
      </c>
      <c r="H57" s="2" t="s">
        <v>108</v>
      </c>
      <c r="I57" s="2"/>
    </row>
    <row r="58" spans="1:9" ht="13.5" customHeight="1" x14ac:dyDescent="0.2">
      <c r="A58" s="1" t="s">
        <v>184</v>
      </c>
      <c r="B58" s="1" t="s">
        <v>185</v>
      </c>
      <c r="C58" s="2" t="s">
        <v>158</v>
      </c>
      <c r="D58" s="2">
        <v>2</v>
      </c>
      <c r="E58" s="5" t="e">
        <f>VLOOKUP(A58,Sheet1!$A$1:$F$141,5,0)</f>
        <v>#N/A</v>
      </c>
      <c r="F58" s="9" t="e">
        <f>VLOOKUP(A58,Sheet1!$A$1:$F$141,6,0)</f>
        <v>#N/A</v>
      </c>
      <c r="G58" s="2" t="s">
        <v>11</v>
      </c>
      <c r="H58" s="2" t="s">
        <v>108</v>
      </c>
      <c r="I58" s="2"/>
    </row>
    <row r="59" spans="1:9" ht="13.5" customHeight="1" x14ac:dyDescent="0.2">
      <c r="A59" s="1" t="s">
        <v>186</v>
      </c>
      <c r="B59" s="1" t="s">
        <v>185</v>
      </c>
      <c r="C59" s="2" t="s">
        <v>158</v>
      </c>
      <c r="D59" s="2">
        <v>3</v>
      </c>
      <c r="E59" s="5" t="e">
        <f>VLOOKUP(A59,Sheet1!$A$1:$F$141,5,0)</f>
        <v>#N/A</v>
      </c>
      <c r="F59" s="9" t="e">
        <f>VLOOKUP(A59,Sheet1!$A$1:$F$141,6,0)</f>
        <v>#N/A</v>
      </c>
      <c r="G59" s="2"/>
      <c r="H59" s="2" t="s">
        <v>108</v>
      </c>
      <c r="I59" s="2"/>
    </row>
    <row r="60" spans="1:9" ht="13.5" customHeight="1" x14ac:dyDescent="0.2">
      <c r="A60" s="1" t="s">
        <v>187</v>
      </c>
      <c r="B60" s="1" t="s">
        <v>185</v>
      </c>
      <c r="C60" s="2" t="s">
        <v>158</v>
      </c>
      <c r="D60" s="2">
        <v>3</v>
      </c>
      <c r="E60" s="5" t="e">
        <f>VLOOKUP(A60,Sheet1!$A$1:$F$141,5,0)</f>
        <v>#N/A</v>
      </c>
      <c r="F60" s="9" t="e">
        <f>VLOOKUP(A60,Sheet1!$A$1:$F$141,6,0)</f>
        <v>#N/A</v>
      </c>
      <c r="G60" s="2" t="s">
        <v>24</v>
      </c>
      <c r="H60" s="2" t="s">
        <v>108</v>
      </c>
      <c r="I60" s="2"/>
    </row>
    <row r="61" spans="1:9" ht="13.5" customHeight="1" x14ac:dyDescent="0.2">
      <c r="A61" s="1" t="s">
        <v>188</v>
      </c>
      <c r="B61" s="1" t="s">
        <v>185</v>
      </c>
      <c r="C61" s="2" t="s">
        <v>158</v>
      </c>
      <c r="D61" s="2">
        <v>1</v>
      </c>
      <c r="E61" s="5" t="e">
        <f>VLOOKUP(A61,Sheet1!$A$1:$F$141,5,0)</f>
        <v>#N/A</v>
      </c>
      <c r="F61" s="9" t="e">
        <f>VLOOKUP(A61,Sheet1!$A$1:$F$141,6,0)</f>
        <v>#N/A</v>
      </c>
      <c r="G61" s="2" t="s">
        <v>27</v>
      </c>
      <c r="H61" s="2" t="s">
        <v>108</v>
      </c>
      <c r="I61" s="2"/>
    </row>
    <row r="62" spans="1:9" ht="13.5" customHeight="1" x14ac:dyDescent="0.2">
      <c r="A62" s="1" t="s">
        <v>189</v>
      </c>
      <c r="B62" s="1" t="s">
        <v>185</v>
      </c>
      <c r="C62" s="2" t="s">
        <v>158</v>
      </c>
      <c r="D62" s="2" t="s">
        <v>190</v>
      </c>
      <c r="E62" s="5" t="e">
        <f>VLOOKUP(A62,Sheet1!$A$1:$F$141,5,0)</f>
        <v>#N/A</v>
      </c>
      <c r="F62" s="9" t="e">
        <f>VLOOKUP(A62,Sheet1!$A$1:$F$141,6,0)</f>
        <v>#N/A</v>
      </c>
      <c r="G62" s="2" t="s">
        <v>29</v>
      </c>
      <c r="H62" s="2" t="s">
        <v>108</v>
      </c>
      <c r="I62" s="2"/>
    </row>
    <row r="63" spans="1:9" ht="13.5" customHeight="1" x14ac:dyDescent="0.2">
      <c r="A63" s="1" t="s">
        <v>191</v>
      </c>
      <c r="B63" s="2" t="s">
        <v>192</v>
      </c>
      <c r="C63" s="2" t="s">
        <v>158</v>
      </c>
      <c r="D63" s="2">
        <v>2</v>
      </c>
      <c r="E63" s="5">
        <f>VLOOKUP(A63,Sheet1!$A$1:$F$141,5,0)</f>
        <v>41277</v>
      </c>
      <c r="F63" s="9">
        <f>VLOOKUP(A63,Sheet1!$A$1:$F$141,6,0)</f>
        <v>163</v>
      </c>
      <c r="G63" s="2" t="s">
        <v>11</v>
      </c>
      <c r="H63" s="2" t="s">
        <v>108</v>
      </c>
      <c r="I63" s="2"/>
    </row>
    <row r="64" spans="1:9" ht="13.5" customHeight="1" x14ac:dyDescent="0.2">
      <c r="A64" s="1" t="s">
        <v>193</v>
      </c>
      <c r="B64" s="2" t="s">
        <v>192</v>
      </c>
      <c r="C64" s="2" t="s">
        <v>158</v>
      </c>
      <c r="D64" s="2">
        <v>2</v>
      </c>
      <c r="E64" s="5">
        <f>VLOOKUP(A64,Sheet1!$A$1:$F$141,5,0)</f>
        <v>41340</v>
      </c>
      <c r="F64" s="9">
        <f>VLOOKUP(A64,Sheet1!$A$1:$F$141,6,0)</f>
        <v>165</v>
      </c>
      <c r="G64" s="2" t="s">
        <v>24</v>
      </c>
      <c r="H64" s="2" t="s">
        <v>108</v>
      </c>
      <c r="I64" s="2"/>
    </row>
    <row r="65" spans="1:9" ht="13.5" customHeight="1" x14ac:dyDescent="0.2">
      <c r="A65" s="1" t="s">
        <v>194</v>
      </c>
      <c r="B65" s="2" t="s">
        <v>192</v>
      </c>
      <c r="C65" s="2" t="s">
        <v>158</v>
      </c>
      <c r="D65" s="2">
        <v>3</v>
      </c>
      <c r="E65" s="5">
        <f>VLOOKUP(A65,Sheet1!$A$1:$F$141,5,0)</f>
        <v>41385</v>
      </c>
      <c r="F65" s="9">
        <f>VLOOKUP(A65,Sheet1!$A$1:$F$141,6,0)</f>
        <v>150</v>
      </c>
      <c r="G65" s="2" t="s">
        <v>19</v>
      </c>
      <c r="H65" s="2" t="s">
        <v>108</v>
      </c>
      <c r="I65" s="2"/>
    </row>
    <row r="66" spans="1:9" ht="13.5" customHeight="1" x14ac:dyDescent="0.2">
      <c r="A66" s="1" t="s">
        <v>195</v>
      </c>
      <c r="B66" s="2" t="s">
        <v>192</v>
      </c>
      <c r="C66" s="2" t="s">
        <v>158</v>
      </c>
      <c r="D66" s="2">
        <v>1</v>
      </c>
      <c r="E66" s="5">
        <f>VLOOKUP(A66,Sheet1!$A$1:$F$141,5,0)</f>
        <v>41481</v>
      </c>
      <c r="F66" s="9">
        <f>VLOOKUP(A66,Sheet1!$A$1:$F$141,6,0)</f>
        <v>155</v>
      </c>
      <c r="G66" s="2" t="s">
        <v>27</v>
      </c>
      <c r="H66" s="2" t="s">
        <v>108</v>
      </c>
      <c r="I66" s="2"/>
    </row>
    <row r="67" spans="1:9" ht="13.5" customHeight="1" x14ac:dyDescent="0.2">
      <c r="A67" s="1" t="s">
        <v>196</v>
      </c>
      <c r="B67" s="2" t="s">
        <v>192</v>
      </c>
      <c r="C67" s="2" t="s">
        <v>158</v>
      </c>
      <c r="D67" s="2">
        <v>3</v>
      </c>
      <c r="E67" s="5">
        <f>VLOOKUP(A67,Sheet1!$A$1:$F$141,5,0)</f>
        <v>41629</v>
      </c>
      <c r="F67" s="9">
        <f>VLOOKUP(A67,Sheet1!$A$1:$F$141,6,0)</f>
        <v>164</v>
      </c>
      <c r="G67" s="2" t="s">
        <v>29</v>
      </c>
      <c r="H67" s="2" t="s">
        <v>108</v>
      </c>
      <c r="I67" s="2"/>
    </row>
    <row r="68" spans="1:9" ht="13.5" customHeight="1" x14ac:dyDescent="0.2">
      <c r="A68" s="1" t="s">
        <v>197</v>
      </c>
      <c r="B68" s="2" t="s">
        <v>198</v>
      </c>
      <c r="C68" s="2" t="s">
        <v>158</v>
      </c>
      <c r="D68" s="2">
        <v>3</v>
      </c>
      <c r="E68" s="5" t="e">
        <f>VLOOKUP(A68,Sheet1!$A$1:$F$141,5,0)</f>
        <v>#N/A</v>
      </c>
      <c r="F68" s="9" t="e">
        <f>VLOOKUP(A68,Sheet1!$A$1:$F$141,6,0)</f>
        <v>#N/A</v>
      </c>
      <c r="G68" s="2" t="s">
        <v>11</v>
      </c>
      <c r="H68" s="2" t="s">
        <v>108</v>
      </c>
      <c r="I68" s="2"/>
    </row>
    <row r="69" spans="1:9" ht="13.5" customHeight="1" x14ac:dyDescent="0.2">
      <c r="A69" s="1" t="s">
        <v>199</v>
      </c>
      <c r="B69" s="2" t="s">
        <v>198</v>
      </c>
      <c r="C69" s="2" t="s">
        <v>158</v>
      </c>
      <c r="D69" s="2">
        <v>1</v>
      </c>
      <c r="E69" s="5" t="e">
        <f>VLOOKUP(A69,Sheet1!$A$1:$F$141,5,0)</f>
        <v>#N/A</v>
      </c>
      <c r="F69" s="9" t="e">
        <f>VLOOKUP(A69,Sheet1!$A$1:$F$141,6,0)</f>
        <v>#N/A</v>
      </c>
      <c r="G69" s="2" t="s">
        <v>24</v>
      </c>
      <c r="H69" s="2" t="s">
        <v>108</v>
      </c>
      <c r="I69" s="2"/>
    </row>
    <row r="70" spans="1:9" ht="13.5" customHeight="1" x14ac:dyDescent="0.2">
      <c r="A70" s="1" t="s">
        <v>200</v>
      </c>
      <c r="B70" s="2" t="s">
        <v>198</v>
      </c>
      <c r="C70" s="2" t="s">
        <v>158</v>
      </c>
      <c r="D70" s="2">
        <v>2</v>
      </c>
      <c r="E70" s="5" t="e">
        <f>VLOOKUP(A70,Sheet1!$A$1:$F$141,5,0)</f>
        <v>#N/A</v>
      </c>
      <c r="F70" s="9" t="e">
        <f>VLOOKUP(A70,Sheet1!$A$1:$F$141,6,0)</f>
        <v>#N/A</v>
      </c>
      <c r="G70" s="2" t="s">
        <v>27</v>
      </c>
      <c r="H70" s="2" t="s">
        <v>108</v>
      </c>
      <c r="I70" s="2"/>
    </row>
    <row r="71" spans="1:9" ht="13.5" customHeight="1" x14ac:dyDescent="0.2">
      <c r="A71" s="1" t="s">
        <v>201</v>
      </c>
      <c r="B71" s="1" t="s">
        <v>202</v>
      </c>
      <c r="C71" s="2" t="s">
        <v>158</v>
      </c>
      <c r="D71" s="2">
        <v>3</v>
      </c>
      <c r="E71" s="5">
        <f>VLOOKUP(A71,Sheet1!$A$1:$F$141,5,0)</f>
        <v>41541</v>
      </c>
      <c r="F71" s="9">
        <f>VLOOKUP(A71,Sheet1!$A$1:$F$141,6,0)</f>
        <v>158</v>
      </c>
      <c r="G71" s="2" t="s">
        <v>11</v>
      </c>
      <c r="H71" s="2" t="s">
        <v>108</v>
      </c>
      <c r="I71" s="2"/>
    </row>
    <row r="72" spans="1:9" ht="13.5" customHeight="1" x14ac:dyDescent="0.2">
      <c r="A72" s="1" t="s">
        <v>203</v>
      </c>
      <c r="B72" s="1" t="s">
        <v>202</v>
      </c>
      <c r="C72" s="2" t="s">
        <v>158</v>
      </c>
      <c r="D72" s="2">
        <v>2</v>
      </c>
      <c r="E72" s="5">
        <f>VLOOKUP(A72,Sheet1!$A$1:$F$141,5,0)</f>
        <v>41534</v>
      </c>
      <c r="F72" s="9">
        <f>VLOOKUP(A72,Sheet1!$A$1:$F$141,6,0)</f>
        <v>154</v>
      </c>
      <c r="G72" s="2" t="s">
        <v>24</v>
      </c>
      <c r="H72" s="2" t="s">
        <v>108</v>
      </c>
      <c r="I72" s="2"/>
    </row>
    <row r="73" spans="1:9" ht="13.5" customHeight="1" x14ac:dyDescent="0.2">
      <c r="A73" s="1" t="s">
        <v>204</v>
      </c>
      <c r="B73" s="1" t="s">
        <v>202</v>
      </c>
      <c r="C73" s="2" t="s">
        <v>158</v>
      </c>
      <c r="D73" s="2">
        <v>1</v>
      </c>
      <c r="E73" s="5">
        <f>VLOOKUP(A73,Sheet1!$A$1:$F$141,5,0)</f>
        <v>41626</v>
      </c>
      <c r="F73" s="9">
        <f>VLOOKUP(A73,Sheet1!$A$1:$F$141,6,0)</f>
        <v>175</v>
      </c>
      <c r="G73" s="2" t="s">
        <v>19</v>
      </c>
      <c r="H73" s="2" t="s">
        <v>108</v>
      </c>
      <c r="I73" s="2"/>
    </row>
    <row r="74" spans="1:9" ht="13.5" customHeight="1" x14ac:dyDescent="0.2">
      <c r="A74" s="1" t="s">
        <v>205</v>
      </c>
      <c r="B74" s="1" t="s">
        <v>202</v>
      </c>
      <c r="C74" s="2" t="s">
        <v>158</v>
      </c>
      <c r="D74" s="2">
        <v>2</v>
      </c>
      <c r="E74" s="5">
        <f>VLOOKUP(A74,Sheet1!$A$1:$F$141,5,0)</f>
        <v>41557</v>
      </c>
      <c r="F74" s="9">
        <f>VLOOKUP(A74,Sheet1!$A$1:$F$141,6,0)</f>
        <v>170</v>
      </c>
      <c r="G74" s="2" t="s">
        <v>27</v>
      </c>
      <c r="H74" s="2" t="s">
        <v>108</v>
      </c>
      <c r="I74" s="2"/>
    </row>
    <row r="75" spans="1:9" ht="13.5" x14ac:dyDescent="0.2">
      <c r="A75" s="1" t="s">
        <v>206</v>
      </c>
      <c r="B75" s="1" t="s">
        <v>202</v>
      </c>
      <c r="C75" s="2" t="s">
        <v>158</v>
      </c>
      <c r="D75" s="2">
        <v>2</v>
      </c>
      <c r="E75" s="5">
        <f>VLOOKUP(A75,Sheet1!$A$1:$F$141,5,0)</f>
        <v>41327</v>
      </c>
      <c r="F75" s="9">
        <f>VLOOKUP(A75,Sheet1!$A$1:$F$141,6,0)</f>
        <v>155</v>
      </c>
      <c r="G75" s="2" t="s">
        <v>29</v>
      </c>
      <c r="H75" s="2" t="s">
        <v>108</v>
      </c>
      <c r="I75" s="2"/>
    </row>
    <row r="76" spans="1:9" ht="13.5" x14ac:dyDescent="0.2">
      <c r="A76" s="1" t="s">
        <v>207</v>
      </c>
      <c r="B76" s="1" t="s">
        <v>202</v>
      </c>
      <c r="C76" s="2" t="s">
        <v>158</v>
      </c>
      <c r="D76" s="2"/>
      <c r="E76" s="5">
        <f>VLOOKUP(A76,Sheet1!$A$1:$F$141,5,0)</f>
        <v>41330</v>
      </c>
      <c r="F76" s="9">
        <f>VLOOKUP(A76,Sheet1!$A$1:$F$141,6,0)</f>
        <v>171</v>
      </c>
      <c r="G76" s="2"/>
      <c r="H76" s="2" t="s">
        <v>108</v>
      </c>
      <c r="I76" s="2" t="s">
        <v>208</v>
      </c>
    </row>
    <row r="77" spans="1:9" ht="13.5" x14ac:dyDescent="0.2">
      <c r="A77" s="1" t="s">
        <v>209</v>
      </c>
      <c r="B77" s="1" t="s">
        <v>202</v>
      </c>
      <c r="C77" s="2" t="s">
        <v>158</v>
      </c>
      <c r="D77" s="2">
        <v>3</v>
      </c>
      <c r="E77" s="5" t="e">
        <f>VLOOKUP(A77,Sheet1!$A$1:$F$141,5,0)</f>
        <v>#N/A</v>
      </c>
      <c r="F77" s="9" t="e">
        <f>VLOOKUP(A77,Sheet1!$A$1:$F$141,6,0)</f>
        <v>#N/A</v>
      </c>
      <c r="G77" s="2"/>
      <c r="H77" s="2" t="s">
        <v>108</v>
      </c>
      <c r="I77" s="2"/>
    </row>
    <row r="78" spans="1:9" ht="13.5" x14ac:dyDescent="0.2">
      <c r="A78" s="1" t="s">
        <v>210</v>
      </c>
      <c r="B78" s="1" t="s">
        <v>202</v>
      </c>
      <c r="C78" s="2" t="s">
        <v>158</v>
      </c>
      <c r="D78" s="2"/>
      <c r="E78" s="5" t="e">
        <f>VLOOKUP(A78,Sheet1!$A$1:$F$141,5,0)</f>
        <v>#N/A</v>
      </c>
      <c r="F78" s="9" t="e">
        <f>VLOOKUP(A78,Sheet1!$A$1:$F$141,6,0)</f>
        <v>#N/A</v>
      </c>
      <c r="G78" s="2"/>
      <c r="H78" s="2" t="s">
        <v>108</v>
      </c>
      <c r="I78" s="2"/>
    </row>
    <row r="79" spans="1:9" ht="13.5" customHeight="1" x14ac:dyDescent="0.2">
      <c r="A79" s="1" t="s">
        <v>211</v>
      </c>
      <c r="B79" s="1" t="s">
        <v>202</v>
      </c>
      <c r="C79" s="2" t="s">
        <v>158</v>
      </c>
      <c r="D79" s="2"/>
      <c r="E79" s="5" t="e">
        <f>VLOOKUP(A79,Sheet1!$A$1:$F$141,5,0)</f>
        <v>#N/A</v>
      </c>
      <c r="F79" s="9" t="e">
        <f>VLOOKUP(A79,Sheet1!$A$1:$F$141,6,0)</f>
        <v>#N/A</v>
      </c>
      <c r="G79" s="2"/>
      <c r="H79" s="2" t="s">
        <v>108</v>
      </c>
      <c r="I79" s="2"/>
    </row>
    <row r="80" spans="1:9" ht="13.5" customHeight="1" x14ac:dyDescent="0.2">
      <c r="A80" s="1" t="s">
        <v>212</v>
      </c>
      <c r="B80" s="1" t="s">
        <v>213</v>
      </c>
      <c r="C80" s="2" t="s">
        <v>158</v>
      </c>
      <c r="D80" s="2">
        <v>1</v>
      </c>
      <c r="E80" s="5">
        <f>VLOOKUP(A80,Sheet1!$A$1:$F$141,5,0)</f>
        <v>41314</v>
      </c>
      <c r="F80" s="9">
        <f>VLOOKUP(A80,Sheet1!$A$1:$F$141,6,0)</f>
        <v>161</v>
      </c>
      <c r="G80" s="2"/>
      <c r="H80" s="2" t="s">
        <v>108</v>
      </c>
      <c r="I80" s="2"/>
    </row>
    <row r="81" spans="1:9" ht="13.5" customHeight="1" x14ac:dyDescent="0.2">
      <c r="A81" s="1" t="s">
        <v>214</v>
      </c>
      <c r="B81" s="1" t="s">
        <v>215</v>
      </c>
      <c r="C81" s="2" t="s">
        <v>158</v>
      </c>
      <c r="D81" s="2">
        <v>2</v>
      </c>
      <c r="E81" s="5">
        <f>VLOOKUP(A81,Sheet1!$A$1:$F$141,5,0)</f>
        <v>41531</v>
      </c>
      <c r="F81" s="9">
        <f>VLOOKUP(A81,Sheet1!$A$1:$F$141,6,0)</f>
        <v>183</v>
      </c>
      <c r="G81" s="2" t="s">
        <v>11</v>
      </c>
      <c r="H81" s="2" t="s">
        <v>108</v>
      </c>
      <c r="I81" s="2"/>
    </row>
    <row r="82" spans="1:9" ht="13.5" customHeight="1" x14ac:dyDescent="0.2">
      <c r="A82" s="1" t="s">
        <v>216</v>
      </c>
      <c r="B82" s="1" t="s">
        <v>215</v>
      </c>
      <c r="C82" s="2" t="s">
        <v>158</v>
      </c>
      <c r="D82" s="2">
        <v>2</v>
      </c>
      <c r="E82" s="5">
        <f>VLOOKUP(A82,Sheet1!$A$1:$F$141,5,0)</f>
        <v>41343</v>
      </c>
      <c r="F82" s="9">
        <f>VLOOKUP(A82,Sheet1!$A$1:$F$141,6,0)</f>
        <v>165</v>
      </c>
      <c r="G82" s="2" t="s">
        <v>24</v>
      </c>
      <c r="H82" s="2" t="s">
        <v>108</v>
      </c>
      <c r="I82" s="2"/>
    </row>
    <row r="83" spans="1:9" ht="13.5" customHeight="1" x14ac:dyDescent="0.2">
      <c r="A83" s="1" t="s">
        <v>217</v>
      </c>
      <c r="B83" s="1" t="s">
        <v>215</v>
      </c>
      <c r="C83" s="2" t="s">
        <v>158</v>
      </c>
      <c r="D83" s="2">
        <v>2</v>
      </c>
      <c r="E83" s="5">
        <f>VLOOKUP(A83,Sheet1!$A$1:$F$141,5,0)</f>
        <v>41538</v>
      </c>
      <c r="F83" s="9">
        <f>VLOOKUP(A83,Sheet1!$A$1:$F$141,6,0)</f>
        <v>147</v>
      </c>
      <c r="G83" s="2" t="s">
        <v>19</v>
      </c>
      <c r="H83" s="2" t="s">
        <v>108</v>
      </c>
      <c r="I83" s="2"/>
    </row>
    <row r="84" spans="1:9" ht="13.5" customHeight="1" x14ac:dyDescent="0.2">
      <c r="A84" s="1" t="s">
        <v>218</v>
      </c>
      <c r="B84" s="1" t="s">
        <v>215</v>
      </c>
      <c r="C84" s="2" t="s">
        <v>158</v>
      </c>
      <c r="D84" s="2">
        <v>2</v>
      </c>
      <c r="E84" s="5">
        <f>VLOOKUP(A84,Sheet1!$A$1:$F$141,5,0)</f>
        <v>41527</v>
      </c>
      <c r="F84" s="9">
        <f>VLOOKUP(A84,Sheet1!$A$1:$F$141,6,0)</f>
        <v>163</v>
      </c>
      <c r="G84" s="2" t="s">
        <v>27</v>
      </c>
      <c r="H84" s="2" t="s">
        <v>108</v>
      </c>
      <c r="I84" s="2"/>
    </row>
    <row r="85" spans="1:9" ht="14.25" customHeight="1" x14ac:dyDescent="0.2">
      <c r="A85" s="1" t="s">
        <v>219</v>
      </c>
      <c r="B85" s="1" t="s">
        <v>215</v>
      </c>
      <c r="C85" s="2" t="s">
        <v>158</v>
      </c>
      <c r="D85" s="2">
        <v>2</v>
      </c>
      <c r="E85" s="5">
        <f>VLOOKUP(A85,Sheet1!$A$1:$F$141,5,0)</f>
        <v>41523</v>
      </c>
      <c r="F85" s="9">
        <f>VLOOKUP(A85,Sheet1!$A$1:$F$141,6,0)</f>
        <v>127</v>
      </c>
      <c r="G85" s="2" t="s">
        <v>29</v>
      </c>
      <c r="H85" s="2" t="s">
        <v>108</v>
      </c>
      <c r="I85" s="2"/>
    </row>
    <row r="86" spans="1:9" ht="13.5" customHeight="1" x14ac:dyDescent="0.2">
      <c r="A86" s="1" t="s">
        <v>220</v>
      </c>
      <c r="B86" s="1" t="s">
        <v>215</v>
      </c>
      <c r="C86" s="2" t="s">
        <v>158</v>
      </c>
      <c r="D86" s="2">
        <v>1</v>
      </c>
      <c r="E86" s="5">
        <f>VLOOKUP(A86,Sheet1!$A$1:$F$141,5,0)</f>
        <v>41377</v>
      </c>
      <c r="F86" s="9">
        <f>VLOOKUP(A86,Sheet1!$A$1:$F$141,6,0)</f>
        <v>162</v>
      </c>
      <c r="G86" s="2" t="s">
        <v>221</v>
      </c>
      <c r="H86" s="2" t="s">
        <v>108</v>
      </c>
      <c r="I86" s="2" t="s">
        <v>222</v>
      </c>
    </row>
    <row r="87" spans="1:9" ht="13.5" customHeight="1" x14ac:dyDescent="0.2">
      <c r="A87" s="1" t="s">
        <v>223</v>
      </c>
      <c r="B87" s="1" t="s">
        <v>96</v>
      </c>
      <c r="C87" s="2" t="s">
        <v>158</v>
      </c>
      <c r="D87" s="2"/>
      <c r="E87" s="5">
        <f>VLOOKUP(A87,Sheet1!$A$1:$F$141,5,0)</f>
        <v>41450</v>
      </c>
      <c r="F87" s="9">
        <f>VLOOKUP(A87,Sheet1!$A$1:$F$141,6,0)</f>
        <v>170</v>
      </c>
      <c r="G87" s="2"/>
      <c r="H87" s="1" t="s">
        <v>108</v>
      </c>
      <c r="I87" s="2"/>
    </row>
    <row r="88" spans="1:9" ht="13.5" customHeight="1" x14ac:dyDescent="0.2">
      <c r="A88" s="1" t="s">
        <v>224</v>
      </c>
      <c r="B88" s="1" t="s">
        <v>96</v>
      </c>
      <c r="C88" s="2" t="s">
        <v>158</v>
      </c>
      <c r="D88" s="2"/>
      <c r="E88" s="5" t="e">
        <f>VLOOKUP(A88,Sheet1!$A$1:$F$141,5,0)</f>
        <v>#N/A</v>
      </c>
      <c r="F88" s="9" t="e">
        <f>VLOOKUP(A88,Sheet1!$A$1:$F$141,6,0)</f>
        <v>#N/A</v>
      </c>
      <c r="G88" s="2"/>
      <c r="H88" s="1" t="s">
        <v>108</v>
      </c>
      <c r="I88" s="1" t="s">
        <v>225</v>
      </c>
    </row>
    <row r="89" spans="1:9" ht="13.5" customHeight="1" x14ac:dyDescent="0.2">
      <c r="A89" s="1" t="s">
        <v>226</v>
      </c>
      <c r="B89" s="1" t="s">
        <v>104</v>
      </c>
      <c r="C89" s="2" t="s">
        <v>158</v>
      </c>
      <c r="D89" s="2"/>
      <c r="E89" s="5" t="e">
        <f>VLOOKUP(A89,Sheet1!$A$1:$F$141,5,0)</f>
        <v>#N/A</v>
      </c>
      <c r="F89" s="9" t="e">
        <f>VLOOKUP(A89,Sheet1!$A$1:$F$141,6,0)</f>
        <v>#N/A</v>
      </c>
      <c r="G89" s="2"/>
      <c r="H89" s="2" t="s">
        <v>108</v>
      </c>
      <c r="I89" s="2"/>
    </row>
    <row r="90" spans="1:9" ht="13.5" customHeight="1" x14ac:dyDescent="0.2">
      <c r="A90" s="1" t="s">
        <v>227</v>
      </c>
      <c r="B90" s="2" t="s">
        <v>228</v>
      </c>
      <c r="C90" s="2" t="s">
        <v>229</v>
      </c>
      <c r="D90" s="2">
        <v>2</v>
      </c>
      <c r="E90" s="5">
        <f>VLOOKUP(A90,Sheet1!$A$1:$F$141,5,0)</f>
        <v>41608</v>
      </c>
      <c r="F90" s="9">
        <f>VLOOKUP(A90,Sheet1!$A$1:$F$141,6,0)</f>
        <v>158</v>
      </c>
      <c r="G90" s="2"/>
      <c r="H90" s="1" t="s">
        <v>12</v>
      </c>
      <c r="I90" s="2"/>
    </row>
  </sheetData>
  <autoFilter ref="A1:I90"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pane ySplit="1" topLeftCell="A2" activePane="bottomLeft" state="frozen"/>
      <selection pane="bottomLeft" activeCell="B11" sqref="B11"/>
    </sheetView>
  </sheetViews>
  <sheetFormatPr defaultColWidth="17.140625" defaultRowHeight="12.75" customHeight="1" x14ac:dyDescent="0.2"/>
  <cols>
    <col min="1" max="1" width="26.85546875" customWidth="1"/>
    <col min="2" max="2" width="20.28515625" customWidth="1"/>
    <col min="3" max="3" width="13.42578125" customWidth="1"/>
    <col min="4" max="4" width="5.28515625" customWidth="1"/>
    <col min="5" max="5" width="10.42578125" bestFit="1" customWidth="1"/>
    <col min="6" max="6" width="8.28515625" bestFit="1" customWidth="1"/>
    <col min="7" max="7" width="8" customWidth="1"/>
    <col min="8" max="8" width="5.28515625" customWidth="1"/>
    <col min="9" max="9" width="22.42578125" customWidth="1"/>
  </cols>
  <sheetData>
    <row r="1" spans="1:9" ht="13.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4" t="s">
        <v>4</v>
      </c>
      <c r="F1" s="8" t="s">
        <v>238</v>
      </c>
      <c r="G1" s="2" t="s">
        <v>5</v>
      </c>
      <c r="H1" s="2" t="s">
        <v>6</v>
      </c>
      <c r="I1" s="2" t="s">
        <v>7</v>
      </c>
    </row>
    <row r="2" spans="1:9" ht="13.5" customHeight="1" x14ac:dyDescent="0.2">
      <c r="A2" s="1" t="s">
        <v>230</v>
      </c>
      <c r="B2" s="1" t="s">
        <v>231</v>
      </c>
      <c r="C2" s="2" t="s">
        <v>232</v>
      </c>
      <c r="D2" s="2"/>
      <c r="E2" s="5">
        <f>VLOOKUP(A2,Sheet1!$A$1:$F$141,5,0)</f>
        <v>41512</v>
      </c>
      <c r="F2" s="9">
        <f>VLOOKUP(A2,Sheet1!$A$1:$F$141,6,0)</f>
        <v>167</v>
      </c>
      <c r="G2" s="2"/>
      <c r="H2" s="2"/>
      <c r="I2" s="2"/>
    </row>
    <row r="3" spans="1:9" ht="13.5" customHeight="1" x14ac:dyDescent="0.2">
      <c r="A3" s="1" t="s">
        <v>233</v>
      </c>
      <c r="B3" s="1" t="s">
        <v>231</v>
      </c>
      <c r="C3" s="2" t="s">
        <v>232</v>
      </c>
      <c r="D3" s="2"/>
      <c r="E3" s="5">
        <f>VLOOKUP(A3,Sheet1!$A$1:$F$141,5,0)</f>
        <v>41443</v>
      </c>
      <c r="F3" s="9">
        <f>VLOOKUP(A3,Sheet1!$A$1:$F$141,6,0)</f>
        <v>179</v>
      </c>
      <c r="G3" s="2"/>
      <c r="H3" s="2"/>
      <c r="I3" s="2"/>
    </row>
    <row r="4" spans="1:9" ht="13.5" customHeight="1" x14ac:dyDescent="0.2">
      <c r="A4" s="1" t="s">
        <v>613</v>
      </c>
      <c r="B4" s="1" t="s">
        <v>231</v>
      </c>
      <c r="C4" s="2" t="s">
        <v>232</v>
      </c>
      <c r="D4" s="2"/>
      <c r="E4" s="5">
        <f>VLOOKUP(A4,Sheet1!$A$1:$F$141,5,0)</f>
        <v>41425</v>
      </c>
      <c r="F4" s="9">
        <f>VLOOKUP(A4,Sheet1!$A$1:$F$141,6,0)</f>
        <v>164</v>
      </c>
      <c r="G4" s="2"/>
      <c r="H4" s="2"/>
      <c r="I4" s="2"/>
    </row>
    <row r="5" spans="1:9" ht="13.5" customHeight="1" x14ac:dyDescent="0.2">
      <c r="A5" s="1" t="s">
        <v>234</v>
      </c>
      <c r="B5" s="1" t="s">
        <v>104</v>
      </c>
      <c r="C5" s="2" t="s">
        <v>232</v>
      </c>
      <c r="D5" s="2"/>
      <c r="E5" s="5">
        <f>VLOOKUP(A5,Sheet1!$A$1:$F$141,5,0)</f>
        <v>41291</v>
      </c>
      <c r="F5" s="9">
        <f>VLOOKUP(A5,Sheet1!$A$1:$F$141,6,0)</f>
        <v>165</v>
      </c>
      <c r="G5" s="2"/>
      <c r="H5" s="2"/>
      <c r="I5" s="2"/>
    </row>
    <row r="6" spans="1:9" ht="13.5" customHeight="1" x14ac:dyDescent="0.2">
      <c r="A6" s="1" t="s">
        <v>235</v>
      </c>
      <c r="B6" s="1" t="s">
        <v>104</v>
      </c>
      <c r="C6" s="2" t="s">
        <v>232</v>
      </c>
      <c r="D6" s="2"/>
      <c r="E6" s="5">
        <f>VLOOKUP(A6,Sheet1!$A$1:$F$141,5,0)</f>
        <v>41398</v>
      </c>
      <c r="F6" s="9">
        <f>VLOOKUP(A6,Sheet1!$A$1:$F$141,6,0)</f>
        <v>167</v>
      </c>
      <c r="G6" s="2"/>
      <c r="H6" s="2"/>
      <c r="I6" s="2"/>
    </row>
    <row r="7" spans="1:9" ht="13.5" customHeight="1" x14ac:dyDescent="0.2">
      <c r="A7" s="1" t="s">
        <v>236</v>
      </c>
      <c r="B7" s="1" t="s">
        <v>104</v>
      </c>
      <c r="C7" s="2" t="s">
        <v>232</v>
      </c>
      <c r="D7" s="2"/>
      <c r="E7" s="5">
        <f>VLOOKUP(A7,Sheet1!$A$1:$F$141,5,0)</f>
        <v>41420</v>
      </c>
      <c r="F7" s="9">
        <f>VLOOKUP(A7,Sheet1!$A$1:$F$141,6,0)</f>
        <v>162</v>
      </c>
      <c r="G7" s="2"/>
      <c r="H7" s="2"/>
      <c r="I7" s="2"/>
    </row>
    <row r="8" spans="1:9" ht="13.5" customHeight="1" x14ac:dyDescent="0.2">
      <c r="A8" s="2"/>
      <c r="B8" s="2"/>
      <c r="C8" s="2"/>
      <c r="D8" s="2"/>
      <c r="E8" s="2"/>
      <c r="F8" s="2"/>
      <c r="G8" s="2"/>
      <c r="H8" s="2"/>
      <c r="I8" s="2"/>
    </row>
  </sheetData>
  <autoFilter ref="A1:I1"/>
  <phoneticPr fontId="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topLeftCell="A7" workbookViewId="0">
      <selection activeCell="A2" sqref="A2"/>
    </sheetView>
  </sheetViews>
  <sheetFormatPr defaultRowHeight="13.5" x14ac:dyDescent="0.2"/>
  <cols>
    <col min="1" max="1" width="16.28515625" style="7" customWidth="1"/>
    <col min="2" max="2" width="16.28515625" style="7" bestFit="1" customWidth="1"/>
    <col min="3" max="3" width="26.85546875" style="7" bestFit="1" customWidth="1"/>
    <col min="4" max="4" width="18.85546875" style="7" bestFit="1" customWidth="1"/>
    <col min="5" max="5" width="10.5703125" style="7" bestFit="1" customWidth="1"/>
    <col min="6" max="6" width="6" style="7" bestFit="1" customWidth="1"/>
    <col min="7" max="7" width="11.28515625" style="7" bestFit="1" customWidth="1"/>
    <col min="8" max="16384" width="9.140625" style="7"/>
  </cols>
  <sheetData>
    <row r="1" spans="1:7" x14ac:dyDescent="0.2">
      <c r="B1" s="7" t="s">
        <v>0</v>
      </c>
      <c r="C1" s="7" t="s">
        <v>239</v>
      </c>
      <c r="D1" s="7" t="s">
        <v>240</v>
      </c>
      <c r="E1" s="7" t="s">
        <v>4</v>
      </c>
      <c r="F1" s="7" t="s">
        <v>237</v>
      </c>
      <c r="G1" s="7" t="s">
        <v>241</v>
      </c>
    </row>
    <row r="2" spans="1:7" x14ac:dyDescent="0.2">
      <c r="A2" s="7" t="str">
        <f t="shared" ref="A2:A26" si="0">SUBSTITUTE(B2," ","")</f>
        <v>赤阪郁乃</v>
      </c>
      <c r="B2" s="7" t="s">
        <v>394</v>
      </c>
      <c r="C2" s="7" t="s">
        <v>395</v>
      </c>
      <c r="D2" s="7" t="s">
        <v>396</v>
      </c>
      <c r="E2" s="14">
        <v>41554</v>
      </c>
      <c r="F2" s="7">
        <v>164</v>
      </c>
    </row>
    <row r="3" spans="1:7" x14ac:dyDescent="0.2">
      <c r="A3" s="7" t="str">
        <f t="shared" si="0"/>
        <v>赤土晴絵</v>
      </c>
      <c r="B3" s="7" t="s">
        <v>329</v>
      </c>
      <c r="C3" s="7" t="s">
        <v>330</v>
      </c>
      <c r="D3" s="7" t="s">
        <v>331</v>
      </c>
      <c r="E3" s="14">
        <v>41296</v>
      </c>
      <c r="F3" s="7">
        <v>174</v>
      </c>
    </row>
    <row r="4" spans="1:7" x14ac:dyDescent="0.2">
      <c r="A4" s="7" t="str">
        <f t="shared" si="0"/>
        <v>浅見花子</v>
      </c>
      <c r="B4" s="7" t="s">
        <v>474</v>
      </c>
      <c r="C4" s="7" t="s">
        <v>475</v>
      </c>
      <c r="D4" s="7" t="s">
        <v>473</v>
      </c>
      <c r="E4" s="14">
        <v>41561</v>
      </c>
      <c r="F4" s="7">
        <v>168</v>
      </c>
    </row>
    <row r="5" spans="1:7" x14ac:dyDescent="0.2">
      <c r="A5" s="7" t="str">
        <f t="shared" si="0"/>
        <v>愛宕絹恵</v>
      </c>
      <c r="B5" s="7" t="s">
        <v>389</v>
      </c>
      <c r="C5" s="7" t="s">
        <v>390</v>
      </c>
      <c r="D5" s="7" t="s">
        <v>391</v>
      </c>
      <c r="E5" s="14">
        <v>41294</v>
      </c>
      <c r="F5" s="7">
        <v>165</v>
      </c>
    </row>
    <row r="6" spans="1:7" x14ac:dyDescent="0.2">
      <c r="A6" s="7" t="str">
        <f t="shared" si="0"/>
        <v>愛宕洋榎</v>
      </c>
      <c r="B6" s="7" t="s">
        <v>382</v>
      </c>
      <c r="C6" s="7" t="s">
        <v>383</v>
      </c>
      <c r="D6" s="7" t="s">
        <v>384</v>
      </c>
      <c r="E6" s="14">
        <v>41473</v>
      </c>
      <c r="F6" s="7">
        <v>155</v>
      </c>
    </row>
    <row r="7" spans="1:7" x14ac:dyDescent="0.2">
      <c r="A7" s="7" t="str">
        <f t="shared" si="0"/>
        <v>愛宕雅枝</v>
      </c>
      <c r="B7" s="7" t="s">
        <v>354</v>
      </c>
      <c r="C7" s="7" t="s">
        <v>355</v>
      </c>
      <c r="D7" s="7" t="s">
        <v>356</v>
      </c>
      <c r="E7" s="14">
        <v>41466</v>
      </c>
      <c r="F7" s="7">
        <v>167</v>
      </c>
    </row>
    <row r="8" spans="1:7" x14ac:dyDescent="0.2">
      <c r="A8" s="7" t="str">
        <f t="shared" si="0"/>
        <v>新子憧</v>
      </c>
      <c r="B8" s="7" t="s">
        <v>319</v>
      </c>
      <c r="C8" s="7" t="s">
        <v>320</v>
      </c>
      <c r="D8" s="7" t="s">
        <v>318</v>
      </c>
      <c r="E8" s="14">
        <v>41411</v>
      </c>
      <c r="F8" s="7">
        <v>149</v>
      </c>
    </row>
    <row r="9" spans="1:7" x14ac:dyDescent="0.2">
      <c r="A9" s="7" t="str">
        <f t="shared" si="0"/>
        <v>新子望</v>
      </c>
      <c r="B9" s="7" t="s">
        <v>332</v>
      </c>
      <c r="C9" s="7" t="s">
        <v>333</v>
      </c>
      <c r="D9" s="7" t="s">
        <v>334</v>
      </c>
      <c r="E9" s="14">
        <v>41347</v>
      </c>
      <c r="F9" s="7">
        <v>165</v>
      </c>
    </row>
    <row r="10" spans="1:7" x14ac:dyDescent="0.2">
      <c r="A10" s="7" t="str">
        <f t="shared" si="0"/>
        <v>姉帯豊音</v>
      </c>
      <c r="B10" s="7" t="s">
        <v>427</v>
      </c>
      <c r="C10" s="7" t="s">
        <v>428</v>
      </c>
      <c r="D10" s="7" t="s">
        <v>420</v>
      </c>
      <c r="E10" s="14">
        <v>41349</v>
      </c>
      <c r="F10" s="7">
        <v>197</v>
      </c>
    </row>
    <row r="11" spans="1:7" x14ac:dyDescent="0.2">
      <c r="A11" s="7" t="str">
        <f t="shared" si="0"/>
        <v>天江衣</v>
      </c>
      <c r="B11" s="7" t="s">
        <v>287</v>
      </c>
      <c r="C11" s="7" t="s">
        <v>288</v>
      </c>
      <c r="D11" s="7" t="s">
        <v>289</v>
      </c>
      <c r="E11" s="14">
        <v>41523</v>
      </c>
      <c r="F11" s="7">
        <v>127</v>
      </c>
    </row>
    <row r="12" spans="1:7" x14ac:dyDescent="0.2">
      <c r="A12" s="7" t="str">
        <f t="shared" si="0"/>
        <v>新井ソフィア</v>
      </c>
      <c r="B12" s="7" t="s">
        <v>471</v>
      </c>
      <c r="C12" s="7" t="s">
        <v>472</v>
      </c>
      <c r="D12" s="7" t="s">
        <v>473</v>
      </c>
      <c r="E12" s="14">
        <v>41594</v>
      </c>
      <c r="F12" s="7">
        <v>157</v>
      </c>
    </row>
    <row r="13" spans="1:7" x14ac:dyDescent="0.2">
      <c r="A13" s="7" t="str">
        <f t="shared" si="0"/>
        <v>荒川憩</v>
      </c>
      <c r="B13" s="7" t="s">
        <v>501</v>
      </c>
      <c r="C13" s="7" t="s">
        <v>502</v>
      </c>
      <c r="D13" s="7" t="s">
        <v>503</v>
      </c>
      <c r="E13" s="14">
        <v>41452</v>
      </c>
      <c r="F13" s="7">
        <v>153</v>
      </c>
    </row>
    <row r="14" spans="1:7" x14ac:dyDescent="0.2">
      <c r="A14" s="7" t="str">
        <f t="shared" si="0"/>
        <v>池田華菜</v>
      </c>
      <c r="B14" s="7" t="s">
        <v>274</v>
      </c>
      <c r="C14" s="7" t="s">
        <v>275</v>
      </c>
      <c r="D14" s="7" t="s">
        <v>276</v>
      </c>
      <c r="E14" s="14">
        <v>41327</v>
      </c>
      <c r="F14" s="7">
        <v>155</v>
      </c>
    </row>
    <row r="15" spans="1:7" x14ac:dyDescent="0.2">
      <c r="A15" s="7" t="str">
        <f t="shared" si="0"/>
        <v>池田城菜</v>
      </c>
      <c r="B15" s="7" t="s">
        <v>539</v>
      </c>
      <c r="C15" s="7" t="s">
        <v>540</v>
      </c>
      <c r="D15" s="7" t="s">
        <v>536</v>
      </c>
      <c r="E15" s="14">
        <v>41480</v>
      </c>
      <c r="F15" s="7">
        <v>97</v>
      </c>
    </row>
    <row r="16" spans="1:7" x14ac:dyDescent="0.2">
      <c r="A16" s="7" t="str">
        <f t="shared" si="0"/>
        <v>池田菜沙</v>
      </c>
      <c r="B16" s="7" t="s">
        <v>537</v>
      </c>
      <c r="C16" s="7" t="s">
        <v>538</v>
      </c>
      <c r="D16" s="7" t="s">
        <v>536</v>
      </c>
      <c r="E16" s="14">
        <v>41480</v>
      </c>
      <c r="F16" s="7">
        <v>98</v>
      </c>
    </row>
    <row r="17" spans="1:6" x14ac:dyDescent="0.2">
      <c r="A17" s="7" t="str">
        <f t="shared" si="0"/>
        <v>池田緋菜</v>
      </c>
      <c r="B17" s="7" t="s">
        <v>534</v>
      </c>
      <c r="C17" s="7" t="s">
        <v>535</v>
      </c>
      <c r="D17" s="7" t="s">
        <v>536</v>
      </c>
      <c r="E17" s="14">
        <v>41480</v>
      </c>
      <c r="F17" s="7">
        <v>96</v>
      </c>
    </row>
    <row r="18" spans="1:6" x14ac:dyDescent="0.2">
      <c r="A18" s="7" t="str">
        <f t="shared" si="0"/>
        <v>井上純</v>
      </c>
      <c r="B18" s="7" t="s">
        <v>294</v>
      </c>
      <c r="C18" s="7" t="s">
        <v>295</v>
      </c>
      <c r="D18" s="7" t="s">
        <v>289</v>
      </c>
      <c r="E18" s="14">
        <v>41531</v>
      </c>
      <c r="F18" s="7">
        <v>183</v>
      </c>
    </row>
    <row r="19" spans="1:6" x14ac:dyDescent="0.2">
      <c r="A19" s="7" t="str">
        <f t="shared" si="0"/>
        <v>岩館揺杏</v>
      </c>
      <c r="B19" s="7" t="s">
        <v>438</v>
      </c>
      <c r="C19" s="7" t="s">
        <v>439</v>
      </c>
      <c r="D19" s="7" t="s">
        <v>434</v>
      </c>
      <c r="E19" s="14">
        <v>41457</v>
      </c>
      <c r="F19" s="7">
        <v>169</v>
      </c>
    </row>
    <row r="20" spans="1:6" x14ac:dyDescent="0.2">
      <c r="A20" s="7" t="str">
        <f t="shared" si="0"/>
        <v>石戸明星</v>
      </c>
      <c r="B20" s="7" t="s">
        <v>413</v>
      </c>
      <c r="C20" s="7" t="s">
        <v>414</v>
      </c>
      <c r="D20" s="7" t="s">
        <v>415</v>
      </c>
      <c r="E20" s="14">
        <v>41383</v>
      </c>
      <c r="F20" s="7">
        <v>151</v>
      </c>
    </row>
    <row r="21" spans="1:6" x14ac:dyDescent="0.2">
      <c r="A21" s="7" t="str">
        <f t="shared" si="0"/>
        <v>石戸霞</v>
      </c>
      <c r="B21" s="7" t="s">
        <v>403</v>
      </c>
      <c r="C21" s="7" t="s">
        <v>404</v>
      </c>
      <c r="D21" s="7" t="s">
        <v>405</v>
      </c>
      <c r="E21" s="14">
        <v>41471</v>
      </c>
      <c r="F21" s="7">
        <v>164</v>
      </c>
    </row>
    <row r="22" spans="1:6" x14ac:dyDescent="0.2">
      <c r="A22" s="7" t="str">
        <f t="shared" si="0"/>
        <v>上重漫</v>
      </c>
      <c r="B22" s="7" t="s">
        <v>392</v>
      </c>
      <c r="C22" s="7" t="s">
        <v>393</v>
      </c>
      <c r="D22" s="7" t="s">
        <v>391</v>
      </c>
      <c r="E22" s="14">
        <v>41280</v>
      </c>
      <c r="F22" s="7">
        <v>148</v>
      </c>
    </row>
    <row r="23" spans="1:6" x14ac:dyDescent="0.2">
      <c r="A23" s="7" t="str">
        <f t="shared" si="0"/>
        <v>上田良子</v>
      </c>
      <c r="B23" s="7" t="s">
        <v>494</v>
      </c>
      <c r="C23" s="7" t="s">
        <v>495</v>
      </c>
      <c r="D23" s="7" t="s">
        <v>486</v>
      </c>
      <c r="E23" s="14">
        <v>41301</v>
      </c>
      <c r="F23" s="7">
        <v>170</v>
      </c>
    </row>
    <row r="24" spans="1:6" x14ac:dyDescent="0.2">
      <c r="A24" s="7" t="str">
        <f t="shared" si="0"/>
        <v>臼沢塞</v>
      </c>
      <c r="B24" s="7" t="s">
        <v>421</v>
      </c>
      <c r="C24" s="7" t="s">
        <v>422</v>
      </c>
      <c r="D24" s="7" t="s">
        <v>420</v>
      </c>
      <c r="E24" s="14">
        <v>41320</v>
      </c>
      <c r="F24" s="7">
        <v>154</v>
      </c>
    </row>
    <row r="25" spans="1:6" x14ac:dyDescent="0.2">
      <c r="A25" s="7" t="str">
        <f t="shared" si="0"/>
        <v>薄墨初美</v>
      </c>
      <c r="B25" s="7" t="s">
        <v>406</v>
      </c>
      <c r="C25" s="7" t="s">
        <v>407</v>
      </c>
      <c r="D25" s="7" t="s">
        <v>405</v>
      </c>
      <c r="E25" s="14">
        <v>41422</v>
      </c>
      <c r="F25" s="7">
        <v>139</v>
      </c>
    </row>
    <row r="26" spans="1:6" x14ac:dyDescent="0.2">
      <c r="A26" s="7" t="str">
        <f t="shared" si="0"/>
        <v>宇津木玉子</v>
      </c>
      <c r="B26" s="7" t="s">
        <v>479</v>
      </c>
      <c r="C26" s="7" t="s">
        <v>480</v>
      </c>
      <c r="D26" s="7" t="s">
        <v>473</v>
      </c>
      <c r="E26" s="14">
        <v>41351</v>
      </c>
      <c r="F26" s="7">
        <v>149</v>
      </c>
    </row>
    <row r="27" spans="1:6" x14ac:dyDescent="0.2">
      <c r="A27" s="11" t="str">
        <f>B27</f>
        <v>Aislinn Wishart</v>
      </c>
      <c r="B27" s="11" t="s">
        <v>603</v>
      </c>
      <c r="C27" s="7" t="s">
        <v>426</v>
      </c>
      <c r="D27" s="7" t="s">
        <v>420</v>
      </c>
      <c r="E27" s="14">
        <v>41480</v>
      </c>
      <c r="F27" s="7">
        <v>145</v>
      </c>
    </row>
    <row r="28" spans="1:6" x14ac:dyDescent="0.2">
      <c r="A28" s="7" t="str">
        <f t="shared" ref="A28:A59" si="1">SUBSTITUTE(B28," ","")</f>
        <v>江口セーラ</v>
      </c>
      <c r="B28" s="7" t="s">
        <v>346</v>
      </c>
      <c r="C28" s="7" t="s">
        <v>347</v>
      </c>
      <c r="D28" s="7" t="s">
        <v>343</v>
      </c>
      <c r="E28" s="14">
        <v>41386</v>
      </c>
      <c r="F28" s="7">
        <v>160</v>
      </c>
    </row>
    <row r="29" spans="1:6" x14ac:dyDescent="0.2">
      <c r="A29" s="7" t="str">
        <f t="shared" si="1"/>
        <v>江崎仁美</v>
      </c>
      <c r="B29" s="7" t="s">
        <v>367</v>
      </c>
      <c r="C29" s="7" t="s">
        <v>368</v>
      </c>
      <c r="D29" s="7" t="s">
        <v>364</v>
      </c>
      <c r="E29" s="14">
        <v>41580</v>
      </c>
      <c r="F29" s="7">
        <v>166</v>
      </c>
    </row>
    <row r="30" spans="1:6" x14ac:dyDescent="0.2">
      <c r="A30" s="7" t="str">
        <f t="shared" si="1"/>
        <v>大沼秋一郎</v>
      </c>
      <c r="B30" s="7" t="s">
        <v>572</v>
      </c>
      <c r="C30" s="7" t="s">
        <v>573</v>
      </c>
      <c r="D30" s="7" t="s">
        <v>574</v>
      </c>
      <c r="E30" s="14">
        <v>41568</v>
      </c>
      <c r="F30" s="7">
        <v>174</v>
      </c>
    </row>
    <row r="31" spans="1:6" x14ac:dyDescent="0.2">
      <c r="A31" s="7" t="str">
        <f t="shared" si="1"/>
        <v>大星淡</v>
      </c>
      <c r="B31" s="7" t="s">
        <v>374</v>
      </c>
      <c r="C31" s="7" t="s">
        <v>375</v>
      </c>
      <c r="D31" s="7" t="s">
        <v>376</v>
      </c>
      <c r="E31" s="14">
        <v>41623</v>
      </c>
      <c r="F31" s="7">
        <v>156</v>
      </c>
    </row>
    <row r="32" spans="1:6" x14ac:dyDescent="0.2">
      <c r="A32" s="7" t="str">
        <f t="shared" si="1"/>
        <v>岡橋初瀬</v>
      </c>
      <c r="B32" s="7" t="s">
        <v>496</v>
      </c>
      <c r="C32" s="7" t="s">
        <v>497</v>
      </c>
      <c r="D32" s="7" t="s">
        <v>498</v>
      </c>
      <c r="E32" s="14">
        <v>41505</v>
      </c>
      <c r="F32" s="7">
        <v>163</v>
      </c>
    </row>
    <row r="33" spans="1:6" x14ac:dyDescent="0.2">
      <c r="A33" s="7" t="str">
        <f t="shared" si="1"/>
        <v>園城寺怜</v>
      </c>
      <c r="B33" s="7" t="s">
        <v>341</v>
      </c>
      <c r="C33" s="7" t="s">
        <v>342</v>
      </c>
      <c r="D33" s="7" t="s">
        <v>343</v>
      </c>
      <c r="E33" s="14">
        <v>41404</v>
      </c>
      <c r="F33" s="7">
        <v>154</v>
      </c>
    </row>
    <row r="34" spans="1:6" x14ac:dyDescent="0.2">
      <c r="A34" s="7" t="str">
        <f t="shared" si="1"/>
        <v>戒能良子</v>
      </c>
      <c r="B34" s="7" t="s">
        <v>566</v>
      </c>
      <c r="C34" s="7" t="s">
        <v>567</v>
      </c>
      <c r="D34" s="7" t="s">
        <v>561</v>
      </c>
      <c r="E34" s="14">
        <v>41374</v>
      </c>
      <c r="F34" s="7">
        <v>161</v>
      </c>
    </row>
    <row r="35" spans="1:6" x14ac:dyDescent="0.2">
      <c r="A35" s="7" t="str">
        <f t="shared" si="1"/>
        <v>鹿倉胡桃</v>
      </c>
      <c r="B35" s="7" t="s">
        <v>423</v>
      </c>
      <c r="C35" s="7" t="s">
        <v>424</v>
      </c>
      <c r="D35" s="7" t="s">
        <v>420</v>
      </c>
      <c r="E35" s="14">
        <v>41532</v>
      </c>
      <c r="F35" s="7">
        <v>130</v>
      </c>
    </row>
    <row r="36" spans="1:6" x14ac:dyDescent="0.2">
      <c r="A36" s="7" t="str">
        <f t="shared" si="1"/>
        <v>加治木ゆみ</v>
      </c>
      <c r="B36" s="7" t="s">
        <v>306</v>
      </c>
      <c r="C36" s="7" t="s">
        <v>307</v>
      </c>
      <c r="D36" s="7" t="s">
        <v>308</v>
      </c>
      <c r="E36" s="14">
        <v>41629</v>
      </c>
      <c r="F36" s="7">
        <v>164</v>
      </c>
    </row>
    <row r="37" spans="1:6" x14ac:dyDescent="0.2">
      <c r="A37" s="7" t="str">
        <f t="shared" si="1"/>
        <v>片岡優希</v>
      </c>
      <c r="B37" s="7" t="s">
        <v>247</v>
      </c>
      <c r="C37" s="7" t="s">
        <v>248</v>
      </c>
      <c r="D37" s="7" t="s">
        <v>244</v>
      </c>
      <c r="E37" s="14">
        <v>41533</v>
      </c>
      <c r="F37" s="7">
        <v>143</v>
      </c>
    </row>
    <row r="38" spans="1:6" x14ac:dyDescent="0.2">
      <c r="A38" s="7" t="str">
        <f t="shared" si="1"/>
        <v>加藤ミカ</v>
      </c>
      <c r="B38" s="7" t="s">
        <v>269</v>
      </c>
      <c r="C38" s="7" t="s">
        <v>270</v>
      </c>
      <c r="D38" s="7" t="s">
        <v>268</v>
      </c>
      <c r="E38" s="14">
        <v>41500</v>
      </c>
      <c r="F38" s="7">
        <v>179</v>
      </c>
    </row>
    <row r="39" spans="1:6" x14ac:dyDescent="0.2">
      <c r="A39" s="7" t="str">
        <f t="shared" si="1"/>
        <v>狩宿巴</v>
      </c>
      <c r="B39" s="7" t="s">
        <v>408</v>
      </c>
      <c r="C39" s="7" t="s">
        <v>409</v>
      </c>
      <c r="D39" s="7" t="s">
        <v>405</v>
      </c>
      <c r="E39" s="14">
        <v>41358</v>
      </c>
      <c r="F39" s="7">
        <v>161</v>
      </c>
    </row>
    <row r="40" spans="1:6" x14ac:dyDescent="0.2">
      <c r="A40" s="7" t="str">
        <f t="shared" si="1"/>
        <v>蒲原智美</v>
      </c>
      <c r="B40" s="7" t="s">
        <v>309</v>
      </c>
      <c r="C40" s="7" t="s">
        <v>310</v>
      </c>
      <c r="D40" s="7" t="s">
        <v>308</v>
      </c>
      <c r="E40" s="14">
        <v>41385</v>
      </c>
      <c r="F40" s="7">
        <v>150</v>
      </c>
    </row>
    <row r="41" spans="1:6" x14ac:dyDescent="0.2">
      <c r="A41" s="7" t="str">
        <f t="shared" si="1"/>
        <v>ギバード桜子</v>
      </c>
      <c r="B41" s="7" t="s">
        <v>544</v>
      </c>
      <c r="C41" s="7" t="s">
        <v>545</v>
      </c>
      <c r="D41" s="7" t="s">
        <v>546</v>
      </c>
      <c r="E41" s="14">
        <v>41631</v>
      </c>
      <c r="F41" s="7">
        <v>138</v>
      </c>
    </row>
    <row r="42" spans="1:6" x14ac:dyDescent="0.2">
      <c r="A42" s="7" t="str">
        <f t="shared" si="1"/>
        <v>木村日菜</v>
      </c>
      <c r="B42" s="7" t="s">
        <v>492</v>
      </c>
      <c r="C42" s="7" t="s">
        <v>493</v>
      </c>
      <c r="D42" s="7" t="s">
        <v>486</v>
      </c>
      <c r="E42" s="14">
        <v>41442</v>
      </c>
      <c r="F42" s="7">
        <v>145</v>
      </c>
    </row>
    <row r="43" spans="1:6" x14ac:dyDescent="0.2">
      <c r="A43" s="7" t="str">
        <f t="shared" si="1"/>
        <v>桐田凛</v>
      </c>
      <c r="B43" s="7" t="s">
        <v>550</v>
      </c>
      <c r="C43" s="7" t="s">
        <v>551</v>
      </c>
      <c r="D43" s="7" t="s">
        <v>546</v>
      </c>
      <c r="E43" s="14">
        <v>41402</v>
      </c>
      <c r="F43" s="7">
        <v>152</v>
      </c>
    </row>
    <row r="44" spans="1:6" x14ac:dyDescent="0.2">
      <c r="A44" s="7" t="str">
        <f t="shared" si="1"/>
        <v>国広一</v>
      </c>
      <c r="B44" s="7" t="s">
        <v>292</v>
      </c>
      <c r="C44" s="7" t="s">
        <v>293</v>
      </c>
      <c r="D44" s="7" t="s">
        <v>289</v>
      </c>
      <c r="E44" s="14">
        <v>41538</v>
      </c>
      <c r="F44" s="7">
        <v>147</v>
      </c>
    </row>
    <row r="45" spans="1:6" x14ac:dyDescent="0.2">
      <c r="A45" s="7" t="str">
        <f t="shared" si="1"/>
        <v>久保貴子</v>
      </c>
      <c r="B45" s="7" t="s">
        <v>284</v>
      </c>
      <c r="C45" s="7" t="s">
        <v>285</v>
      </c>
      <c r="D45" s="7" t="s">
        <v>286</v>
      </c>
      <c r="E45" s="14">
        <v>41330</v>
      </c>
      <c r="F45" s="7">
        <v>171</v>
      </c>
    </row>
    <row r="46" spans="1:6" x14ac:dyDescent="0.2">
      <c r="A46" s="7" t="str">
        <f t="shared" si="1"/>
        <v>熊倉トシ</v>
      </c>
      <c r="B46" s="7" t="s">
        <v>429</v>
      </c>
      <c r="C46" s="7" t="s">
        <v>430</v>
      </c>
      <c r="D46" s="7" t="s">
        <v>431</v>
      </c>
      <c r="E46" s="14">
        <v>41599</v>
      </c>
      <c r="F46" s="7">
        <v>150</v>
      </c>
    </row>
    <row r="47" spans="1:6" x14ac:dyDescent="0.2">
      <c r="A47" s="7" t="str">
        <f t="shared" si="1"/>
        <v>車井百花</v>
      </c>
      <c r="B47" s="7" t="s">
        <v>499</v>
      </c>
      <c r="C47" s="7" t="s">
        <v>500</v>
      </c>
      <c r="D47" s="7" t="s">
        <v>498</v>
      </c>
      <c r="E47" s="14">
        <v>41483</v>
      </c>
      <c r="F47" s="7">
        <v>157</v>
      </c>
    </row>
    <row r="48" spans="1:6" x14ac:dyDescent="0.2">
      <c r="A48" s="7" t="str">
        <f t="shared" si="1"/>
        <v>小鍛治健夜</v>
      </c>
      <c r="B48" s="7" t="s">
        <v>559</v>
      </c>
      <c r="C48" s="7" t="s">
        <v>560</v>
      </c>
      <c r="D48" s="7" t="s">
        <v>561</v>
      </c>
      <c r="E48" s="14">
        <v>41585</v>
      </c>
      <c r="F48" s="7">
        <v>153</v>
      </c>
    </row>
    <row r="49" spans="1:6" x14ac:dyDescent="0.2">
      <c r="A49" s="7" t="str">
        <f t="shared" si="1"/>
        <v>小瀬川白望</v>
      </c>
      <c r="B49" s="7" t="s">
        <v>418</v>
      </c>
      <c r="C49" s="7" t="s">
        <v>419</v>
      </c>
      <c r="D49" s="7" t="s">
        <v>420</v>
      </c>
      <c r="E49" s="14">
        <v>41418</v>
      </c>
      <c r="F49" s="7">
        <v>166</v>
      </c>
    </row>
    <row r="50" spans="1:6" x14ac:dyDescent="0.2">
      <c r="A50" s="7" t="str">
        <f t="shared" si="1"/>
        <v>小走やえ</v>
      </c>
      <c r="B50" s="7" t="s">
        <v>484</v>
      </c>
      <c r="C50" s="7" t="s">
        <v>485</v>
      </c>
      <c r="D50" s="7" t="s">
        <v>486</v>
      </c>
      <c r="E50" s="14">
        <v>41353</v>
      </c>
      <c r="F50" s="7">
        <v>150</v>
      </c>
    </row>
    <row r="51" spans="1:6" x14ac:dyDescent="0.2">
      <c r="A51" s="7" t="str">
        <f t="shared" si="1"/>
        <v>鷺森灼</v>
      </c>
      <c r="B51" s="7" t="s">
        <v>327</v>
      </c>
      <c r="C51" s="7" t="s">
        <v>328</v>
      </c>
      <c r="D51" s="7" t="s">
        <v>323</v>
      </c>
      <c r="E51" s="14">
        <v>41378</v>
      </c>
      <c r="F51" s="7">
        <v>142</v>
      </c>
    </row>
    <row r="52" spans="1:6" x14ac:dyDescent="0.2">
      <c r="A52" s="7" t="str">
        <f t="shared" si="1"/>
        <v>鷺森公子</v>
      </c>
      <c r="B52" s="7" t="s">
        <v>338</v>
      </c>
      <c r="C52" s="7" t="s">
        <v>339</v>
      </c>
      <c r="D52" s="7" t="s">
        <v>340</v>
      </c>
      <c r="E52" s="14">
        <v>41473</v>
      </c>
      <c r="F52" s="7">
        <v>143</v>
      </c>
    </row>
    <row r="53" spans="1:6" x14ac:dyDescent="0.2">
      <c r="A53" s="7" t="str">
        <f t="shared" si="1"/>
        <v>佐々岡よし子</v>
      </c>
      <c r="B53" s="7" t="s">
        <v>554</v>
      </c>
      <c r="C53" s="7" t="s">
        <v>555</v>
      </c>
      <c r="D53" s="7" t="s">
        <v>556</v>
      </c>
      <c r="E53" s="14">
        <v>41614</v>
      </c>
      <c r="F53" s="7">
        <v>158</v>
      </c>
    </row>
    <row r="54" spans="1:6" x14ac:dyDescent="0.2">
      <c r="A54" s="7" t="str">
        <f t="shared" si="1"/>
        <v>佐々野いちご</v>
      </c>
      <c r="B54" s="7" t="s">
        <v>516</v>
      </c>
      <c r="C54" s="7" t="s">
        <v>517</v>
      </c>
      <c r="D54" s="7" t="s">
        <v>518</v>
      </c>
      <c r="E54" s="14">
        <v>41622</v>
      </c>
      <c r="F54" s="7">
        <v>148</v>
      </c>
    </row>
    <row r="55" spans="1:6" x14ac:dyDescent="0.2">
      <c r="A55" s="7" t="str">
        <f t="shared" si="1"/>
        <v>佐藤裕子</v>
      </c>
      <c r="B55" s="7" t="s">
        <v>582</v>
      </c>
      <c r="C55" s="7" t="s">
        <v>583</v>
      </c>
      <c r="D55" s="7" t="s">
        <v>577</v>
      </c>
      <c r="E55" s="14">
        <v>41307</v>
      </c>
      <c r="F55" s="7">
        <v>166</v>
      </c>
    </row>
    <row r="56" spans="1:6" x14ac:dyDescent="0.2">
      <c r="A56" s="7" t="str">
        <f t="shared" si="1"/>
        <v>沢村智紀</v>
      </c>
      <c r="B56" s="7" t="s">
        <v>296</v>
      </c>
      <c r="C56" s="7" t="s">
        <v>297</v>
      </c>
      <c r="D56" s="7" t="s">
        <v>289</v>
      </c>
      <c r="E56" s="14">
        <v>41343</v>
      </c>
      <c r="F56" s="7">
        <v>165</v>
      </c>
    </row>
    <row r="57" spans="1:6" x14ac:dyDescent="0.2">
      <c r="A57" s="7" t="str">
        <f t="shared" si="1"/>
        <v>志崎綾</v>
      </c>
      <c r="B57" s="7" t="s">
        <v>547</v>
      </c>
      <c r="C57" s="7" t="s">
        <v>548</v>
      </c>
      <c r="D57" s="7" t="s">
        <v>549</v>
      </c>
      <c r="E57" s="14">
        <v>41304</v>
      </c>
      <c r="F57" s="7">
        <v>151</v>
      </c>
    </row>
    <row r="58" spans="1:6" x14ac:dyDescent="0.2">
      <c r="A58" s="7" t="str">
        <f t="shared" si="1"/>
        <v>紫芝菜月</v>
      </c>
      <c r="B58" s="7" t="s">
        <v>261</v>
      </c>
      <c r="C58" s="7" t="s">
        <v>262</v>
      </c>
      <c r="D58" s="7" t="s">
        <v>254</v>
      </c>
      <c r="E58" s="14">
        <v>41588</v>
      </c>
      <c r="F58" s="7">
        <v>161</v>
      </c>
    </row>
    <row r="59" spans="1:6" x14ac:dyDescent="0.2">
      <c r="A59" s="7" t="str">
        <f t="shared" si="1"/>
        <v>獅子原爽</v>
      </c>
      <c r="B59" s="7" t="s">
        <v>440</v>
      </c>
      <c r="C59" s="7" t="s">
        <v>441</v>
      </c>
      <c r="D59" s="7" t="s">
        <v>437</v>
      </c>
      <c r="E59" s="14">
        <v>41488</v>
      </c>
      <c r="F59" s="7">
        <v>151</v>
      </c>
    </row>
    <row r="60" spans="1:6" x14ac:dyDescent="0.2">
      <c r="A60" s="7" t="str">
        <f t="shared" ref="A60:A91" si="2">SUBSTITUTE(B60," ","")</f>
        <v>十曽湧</v>
      </c>
      <c r="B60" s="7" t="s">
        <v>416</v>
      </c>
      <c r="C60" s="7" t="s">
        <v>417</v>
      </c>
      <c r="D60" s="7" t="s">
        <v>415</v>
      </c>
      <c r="E60" s="14">
        <v>41565</v>
      </c>
      <c r="F60" s="7">
        <v>149</v>
      </c>
    </row>
    <row r="61" spans="1:6" x14ac:dyDescent="0.2">
      <c r="A61" s="7" t="str">
        <f t="shared" si="2"/>
        <v>渋谷尭深</v>
      </c>
      <c r="B61" s="7" t="s">
        <v>377</v>
      </c>
      <c r="C61" s="7" t="s">
        <v>378</v>
      </c>
      <c r="D61" s="7" t="s">
        <v>379</v>
      </c>
      <c r="E61" s="14">
        <v>41478</v>
      </c>
      <c r="F61" s="7">
        <v>151</v>
      </c>
    </row>
    <row r="62" spans="1:6" x14ac:dyDescent="0.2">
      <c r="A62" s="7" t="str">
        <f t="shared" si="2"/>
        <v>清水谷竜華</v>
      </c>
      <c r="B62" s="7" t="s">
        <v>344</v>
      </c>
      <c r="C62" s="7" t="s">
        <v>345</v>
      </c>
      <c r="D62" s="7" t="s">
        <v>343</v>
      </c>
      <c r="E62" s="14">
        <v>41433</v>
      </c>
      <c r="F62" s="7">
        <v>163</v>
      </c>
    </row>
    <row r="63" spans="1:6" x14ac:dyDescent="0.2">
      <c r="A63" s="7" t="str">
        <f t="shared" si="2"/>
        <v>霜崎絃</v>
      </c>
      <c r="B63" s="7" t="s">
        <v>510</v>
      </c>
      <c r="C63" s="7" t="s">
        <v>511</v>
      </c>
      <c r="D63" s="7" t="s">
        <v>512</v>
      </c>
      <c r="E63" s="14">
        <v>41363</v>
      </c>
      <c r="F63" s="7">
        <v>163</v>
      </c>
    </row>
    <row r="64" spans="1:6" x14ac:dyDescent="0.2">
      <c r="A64" s="7" t="str">
        <f t="shared" si="2"/>
        <v>白水哩</v>
      </c>
      <c r="B64" s="7" t="s">
        <v>362</v>
      </c>
      <c r="C64" s="7" t="s">
        <v>363</v>
      </c>
      <c r="D64" s="7" t="s">
        <v>364</v>
      </c>
      <c r="E64" s="14">
        <v>41380</v>
      </c>
      <c r="F64" s="7">
        <v>159</v>
      </c>
    </row>
    <row r="65" spans="1:6" x14ac:dyDescent="0.2">
      <c r="A65" s="7" t="str">
        <f t="shared" si="2"/>
        <v>神代小蒔</v>
      </c>
      <c r="B65" s="7" t="s">
        <v>400</v>
      </c>
      <c r="C65" s="7" t="s">
        <v>401</v>
      </c>
      <c r="D65" s="7" t="s">
        <v>402</v>
      </c>
      <c r="E65" s="14">
        <v>41341</v>
      </c>
      <c r="F65" s="7">
        <v>154</v>
      </c>
    </row>
    <row r="66" spans="1:6" x14ac:dyDescent="0.2">
      <c r="A66" s="7" t="str">
        <f t="shared" si="2"/>
        <v>新免那岐</v>
      </c>
      <c r="B66" s="7" t="s">
        <v>522</v>
      </c>
      <c r="C66" s="7" t="s">
        <v>523</v>
      </c>
      <c r="D66" s="7" t="s">
        <v>524</v>
      </c>
      <c r="E66" s="14">
        <v>41440</v>
      </c>
      <c r="F66" s="7">
        <v>167</v>
      </c>
    </row>
    <row r="67" spans="1:6" x14ac:dyDescent="0.2">
      <c r="A67" s="7" t="str">
        <f t="shared" si="2"/>
        <v>末原恭子</v>
      </c>
      <c r="B67" s="7" t="s">
        <v>385</v>
      </c>
      <c r="C67" s="7" t="s">
        <v>386</v>
      </c>
      <c r="D67" s="7" t="s">
        <v>384</v>
      </c>
      <c r="E67" s="14">
        <v>41495</v>
      </c>
      <c r="F67" s="7">
        <v>147</v>
      </c>
    </row>
    <row r="68" spans="1:6" x14ac:dyDescent="0.2">
      <c r="A68" s="7" t="str">
        <f t="shared" si="2"/>
        <v>須賀京太郎</v>
      </c>
      <c r="B68" s="7" t="s">
        <v>255</v>
      </c>
      <c r="C68" s="7" t="s">
        <v>256</v>
      </c>
      <c r="D68" s="7" t="s">
        <v>244</v>
      </c>
      <c r="E68" s="14">
        <v>41307</v>
      </c>
      <c r="F68" s="7">
        <v>182</v>
      </c>
    </row>
    <row r="69" spans="1:6" x14ac:dyDescent="0.2">
      <c r="A69" s="7" t="str">
        <f t="shared" si="2"/>
        <v>杉乃歩</v>
      </c>
      <c r="B69" s="7" t="s">
        <v>300</v>
      </c>
      <c r="C69" s="7" t="s">
        <v>301</v>
      </c>
      <c r="D69" s="7" t="s">
        <v>302</v>
      </c>
      <c r="E69" s="14">
        <v>41377</v>
      </c>
      <c r="F69" s="7">
        <v>162</v>
      </c>
    </row>
    <row r="70" spans="1:6" x14ac:dyDescent="0.2">
      <c r="A70" s="7" t="str">
        <f t="shared" si="2"/>
        <v>妹尾佳織</v>
      </c>
      <c r="B70" s="7" t="s">
        <v>311</v>
      </c>
      <c r="C70" s="7" t="s">
        <v>312</v>
      </c>
      <c r="D70" s="7" t="s">
        <v>313</v>
      </c>
      <c r="E70" s="14">
        <v>41340</v>
      </c>
      <c r="F70" s="7">
        <v>165</v>
      </c>
    </row>
    <row r="71" spans="1:6" x14ac:dyDescent="0.2">
      <c r="A71" s="7" t="str">
        <f t="shared" si="2"/>
        <v>善野一美</v>
      </c>
      <c r="B71" s="7" t="s">
        <v>397</v>
      </c>
      <c r="C71" s="7" t="s">
        <v>398</v>
      </c>
      <c r="D71" s="7" t="s">
        <v>399</v>
      </c>
      <c r="E71" s="14">
        <v>41426</v>
      </c>
      <c r="F71" s="7">
        <v>165</v>
      </c>
    </row>
    <row r="72" spans="1:6" x14ac:dyDescent="0.2">
      <c r="A72" s="7" t="str">
        <f t="shared" si="2"/>
        <v>染谷まこ</v>
      </c>
      <c r="B72" s="7" t="s">
        <v>252</v>
      </c>
      <c r="C72" s="7" t="s">
        <v>253</v>
      </c>
      <c r="D72" s="7" t="s">
        <v>254</v>
      </c>
      <c r="E72" s="14">
        <v>41399</v>
      </c>
      <c r="F72" s="7">
        <v>158</v>
      </c>
    </row>
    <row r="73" spans="1:6" x14ac:dyDescent="0.2">
      <c r="A73" s="7" t="str">
        <f t="shared" si="2"/>
        <v>高鴨綾乃</v>
      </c>
      <c r="B73" s="7" t="s">
        <v>335</v>
      </c>
      <c r="C73" s="7" t="s">
        <v>336</v>
      </c>
      <c r="D73" s="7" t="s">
        <v>337</v>
      </c>
      <c r="E73" s="14">
        <v>41637</v>
      </c>
      <c r="F73" s="7">
        <v>145</v>
      </c>
    </row>
    <row r="74" spans="1:6" x14ac:dyDescent="0.2">
      <c r="A74" s="7" t="str">
        <f t="shared" si="2"/>
        <v>高鴨穏乃</v>
      </c>
      <c r="B74" s="7" t="s">
        <v>316</v>
      </c>
      <c r="C74" s="7" t="s">
        <v>317</v>
      </c>
      <c r="D74" s="7" t="s">
        <v>318</v>
      </c>
      <c r="E74" s="14">
        <v>41372</v>
      </c>
      <c r="F74" s="7">
        <v>139</v>
      </c>
    </row>
    <row r="75" spans="1:6" x14ac:dyDescent="0.2">
      <c r="A75" s="7" t="str">
        <f t="shared" si="2"/>
        <v>滝見春</v>
      </c>
      <c r="B75" s="7" t="s">
        <v>410</v>
      </c>
      <c r="C75" s="7" t="s">
        <v>411</v>
      </c>
      <c r="D75" s="7" t="s">
        <v>412</v>
      </c>
      <c r="E75" s="14">
        <v>41382</v>
      </c>
      <c r="F75" s="7">
        <v>156</v>
      </c>
    </row>
    <row r="76" spans="1:6" x14ac:dyDescent="0.2">
      <c r="A76" s="7" t="str">
        <f t="shared" si="2"/>
        <v>竹井久</v>
      </c>
      <c r="B76" s="7" t="s">
        <v>249</v>
      </c>
      <c r="C76" s="7" t="s">
        <v>250</v>
      </c>
      <c r="D76" s="7" t="s">
        <v>251</v>
      </c>
      <c r="E76" s="14">
        <v>41591</v>
      </c>
      <c r="F76" s="7">
        <v>164</v>
      </c>
    </row>
    <row r="77" spans="1:6" x14ac:dyDescent="0.2">
      <c r="A77" s="7" t="str">
        <f t="shared" si="2"/>
        <v>多治比真佑子</v>
      </c>
      <c r="B77" s="7" t="s">
        <v>528</v>
      </c>
      <c r="C77" s="7" t="s">
        <v>529</v>
      </c>
      <c r="D77" s="7" t="s">
        <v>530</v>
      </c>
      <c r="E77" s="14">
        <v>41634</v>
      </c>
      <c r="F77" s="7">
        <v>153</v>
      </c>
    </row>
    <row r="78" spans="1:6" x14ac:dyDescent="0.2">
      <c r="A78" s="7" t="str">
        <f t="shared" si="2"/>
        <v>辰巳春菜</v>
      </c>
      <c r="B78" s="7" t="s">
        <v>552</v>
      </c>
      <c r="C78" s="7" t="s">
        <v>553</v>
      </c>
      <c r="D78" s="7" t="s">
        <v>546</v>
      </c>
      <c r="E78" s="14">
        <v>41413</v>
      </c>
      <c r="F78" s="7">
        <v>168</v>
      </c>
    </row>
    <row r="79" spans="1:6" x14ac:dyDescent="0.2">
      <c r="A79" s="7" t="str">
        <f t="shared" si="2"/>
        <v>巽由華</v>
      </c>
      <c r="B79" s="7" t="s">
        <v>487</v>
      </c>
      <c r="C79" s="7" t="s">
        <v>488</v>
      </c>
      <c r="D79" s="7" t="s">
        <v>489</v>
      </c>
      <c r="E79" s="14">
        <v>41559</v>
      </c>
      <c r="F79" s="7">
        <v>160</v>
      </c>
    </row>
    <row r="80" spans="1:6" x14ac:dyDescent="0.2">
      <c r="A80" s="7" t="str">
        <f t="shared" si="2"/>
        <v>雀明華</v>
      </c>
      <c r="B80" s="7" t="s">
        <v>450</v>
      </c>
      <c r="C80" s="7" t="s">
        <v>451</v>
      </c>
      <c r="D80" s="7" t="s">
        <v>452</v>
      </c>
      <c r="E80" s="14">
        <v>41448</v>
      </c>
      <c r="F80" s="7">
        <v>158</v>
      </c>
    </row>
    <row r="81" spans="1:6" x14ac:dyDescent="0.2">
      <c r="A81" s="7" t="str">
        <f t="shared" si="2"/>
        <v>対木もこ</v>
      </c>
      <c r="B81" s="7" t="s">
        <v>504</v>
      </c>
      <c r="C81" s="7" t="s">
        <v>505</v>
      </c>
      <c r="D81" s="7" t="s">
        <v>506</v>
      </c>
      <c r="E81" s="14">
        <v>41548</v>
      </c>
      <c r="F81" s="7">
        <v>135</v>
      </c>
    </row>
    <row r="82" spans="1:6" x14ac:dyDescent="0.2">
      <c r="A82" s="7" t="str">
        <f t="shared" si="2"/>
        <v>辻垣内智葉</v>
      </c>
      <c r="B82" s="7" t="s">
        <v>445</v>
      </c>
      <c r="C82" s="7" t="s">
        <v>446</v>
      </c>
      <c r="D82" s="7" t="s">
        <v>447</v>
      </c>
      <c r="E82" s="14">
        <v>41276</v>
      </c>
      <c r="F82" s="7">
        <v>161</v>
      </c>
    </row>
    <row r="83" spans="1:6" x14ac:dyDescent="0.2">
      <c r="A83" s="7" t="str">
        <f t="shared" si="2"/>
        <v>椿野美幸</v>
      </c>
      <c r="B83" s="7" t="s">
        <v>458</v>
      </c>
      <c r="C83" s="7" t="s">
        <v>459</v>
      </c>
      <c r="D83" s="7" t="s">
        <v>460</v>
      </c>
      <c r="E83" s="14">
        <v>41275</v>
      </c>
      <c r="F83" s="7">
        <v>162</v>
      </c>
    </row>
    <row r="84" spans="1:6" x14ac:dyDescent="0.2">
      <c r="A84" s="7" t="str">
        <f t="shared" si="2"/>
        <v>津山睦月</v>
      </c>
      <c r="B84" s="7" t="s">
        <v>314</v>
      </c>
      <c r="C84" s="7" t="s">
        <v>315</v>
      </c>
      <c r="D84" s="7" t="s">
        <v>305</v>
      </c>
      <c r="E84" s="14">
        <v>41277</v>
      </c>
      <c r="F84" s="7">
        <v>163</v>
      </c>
    </row>
    <row r="85" spans="1:6" x14ac:dyDescent="0.2">
      <c r="A85" s="7" t="str">
        <f t="shared" si="2"/>
        <v>鶴田姫子</v>
      </c>
      <c r="B85" s="7" t="s">
        <v>360</v>
      </c>
      <c r="C85" s="7" t="s">
        <v>361</v>
      </c>
      <c r="D85" s="7" t="s">
        <v>359</v>
      </c>
      <c r="E85" s="14">
        <v>41359</v>
      </c>
      <c r="F85" s="7">
        <v>162</v>
      </c>
    </row>
    <row r="86" spans="1:6" x14ac:dyDescent="0.2">
      <c r="A86" s="7" t="str">
        <f t="shared" si="2"/>
        <v>寺崎遊月</v>
      </c>
      <c r="B86" s="7" t="s">
        <v>519</v>
      </c>
      <c r="C86" s="7" t="s">
        <v>520</v>
      </c>
      <c r="D86" s="7" t="s">
        <v>521</v>
      </c>
      <c r="E86" s="14">
        <v>41317</v>
      </c>
      <c r="F86" s="7">
        <v>171</v>
      </c>
    </row>
    <row r="87" spans="1:6" x14ac:dyDescent="0.2">
      <c r="A87" s="7" t="str">
        <f t="shared" si="2"/>
        <v>寺平彩乃</v>
      </c>
      <c r="B87" s="7" t="s">
        <v>259</v>
      </c>
      <c r="C87" s="7" t="s">
        <v>260</v>
      </c>
      <c r="D87" s="7" t="s">
        <v>251</v>
      </c>
      <c r="E87" s="14">
        <v>41525</v>
      </c>
      <c r="F87" s="7">
        <v>163</v>
      </c>
    </row>
    <row r="88" spans="1:6" x14ac:dyDescent="0.2">
      <c r="A88" s="7" t="str">
        <f t="shared" si="2"/>
        <v>東横桃子</v>
      </c>
      <c r="B88" s="7" t="s">
        <v>303</v>
      </c>
      <c r="C88" s="7" t="s">
        <v>304</v>
      </c>
      <c r="D88" s="7" t="s">
        <v>305</v>
      </c>
      <c r="E88" s="14">
        <v>41481</v>
      </c>
      <c r="F88" s="7">
        <v>155</v>
      </c>
    </row>
    <row r="89" spans="1:6" x14ac:dyDescent="0.2">
      <c r="A89" s="7" t="str">
        <f t="shared" si="2"/>
        <v>内木一太</v>
      </c>
      <c r="B89" s="7" t="s">
        <v>257</v>
      </c>
      <c r="C89" s="7" t="s">
        <v>258</v>
      </c>
      <c r="D89" s="7" t="s">
        <v>251</v>
      </c>
      <c r="E89" s="14">
        <v>41605</v>
      </c>
      <c r="F89" s="7">
        <v>176</v>
      </c>
    </row>
    <row r="90" spans="1:6" x14ac:dyDescent="0.2">
      <c r="A90" s="7" t="str">
        <f t="shared" si="2"/>
        <v>百鬼藍子</v>
      </c>
      <c r="B90" s="7" t="s">
        <v>507</v>
      </c>
      <c r="C90" s="7" t="s">
        <v>508</v>
      </c>
      <c r="D90" s="7" t="s">
        <v>509</v>
      </c>
      <c r="E90" s="14">
        <v>41608</v>
      </c>
      <c r="F90" s="7">
        <v>158</v>
      </c>
    </row>
    <row r="91" spans="1:6" x14ac:dyDescent="0.2">
      <c r="A91" s="7" t="str">
        <f t="shared" si="2"/>
        <v>南浦数絵</v>
      </c>
      <c r="B91" s="7" t="s">
        <v>531</v>
      </c>
      <c r="C91" s="7" t="s">
        <v>532</v>
      </c>
      <c r="D91" s="7" t="s">
        <v>533</v>
      </c>
      <c r="E91" s="14">
        <v>41314</v>
      </c>
      <c r="F91" s="7">
        <v>161</v>
      </c>
    </row>
    <row r="92" spans="1:6" x14ac:dyDescent="0.2">
      <c r="A92" s="7" t="str">
        <f t="shared" ref="A92:A123" si="3">SUBSTITUTE(B92," ","")</f>
        <v>西田順子</v>
      </c>
      <c r="B92" s="7" t="s">
        <v>586</v>
      </c>
      <c r="C92" s="7" t="s">
        <v>587</v>
      </c>
      <c r="D92" s="7" t="s">
        <v>588</v>
      </c>
      <c r="E92" s="14">
        <v>41512</v>
      </c>
      <c r="F92" s="7">
        <v>167</v>
      </c>
    </row>
    <row r="93" spans="1:6" x14ac:dyDescent="0.2">
      <c r="A93" s="7" t="str">
        <f t="shared" si="3"/>
        <v>二条泉</v>
      </c>
      <c r="B93" s="7" t="s">
        <v>351</v>
      </c>
      <c r="C93" s="7" t="s">
        <v>352</v>
      </c>
      <c r="D93" s="7" t="s">
        <v>353</v>
      </c>
      <c r="E93" s="14">
        <v>41586</v>
      </c>
      <c r="F93" s="7">
        <v>152</v>
      </c>
    </row>
    <row r="94" spans="1:6" x14ac:dyDescent="0.2">
      <c r="A94" s="7" t="str">
        <f>B94</f>
        <v>Nelly Virsaladze</v>
      </c>
      <c r="B94" s="11" t="s">
        <v>609</v>
      </c>
      <c r="C94" s="7" t="s">
        <v>454</v>
      </c>
      <c r="D94" s="7" t="s">
        <v>455</v>
      </c>
      <c r="E94" s="14">
        <v>41357</v>
      </c>
      <c r="F94" s="7">
        <v>140</v>
      </c>
    </row>
    <row r="95" spans="1:6" x14ac:dyDescent="0.2">
      <c r="A95" s="7" t="str">
        <f t="shared" ref="A95:A127" si="4">SUBSTITUTE(B95," ","")</f>
        <v>野依理沙</v>
      </c>
      <c r="B95" s="7" t="s">
        <v>564</v>
      </c>
      <c r="C95" s="7" t="s">
        <v>565</v>
      </c>
      <c r="D95" s="7" t="s">
        <v>561</v>
      </c>
      <c r="E95" s="14">
        <v>41484</v>
      </c>
      <c r="F95" s="7">
        <v>153</v>
      </c>
    </row>
    <row r="96" spans="1:6" x14ac:dyDescent="0.2">
      <c r="A96" s="7" t="str">
        <f t="shared" si="4"/>
        <v>郝慧宇</v>
      </c>
      <c r="B96" s="7" t="s">
        <v>456</v>
      </c>
      <c r="C96" s="7" t="s">
        <v>457</v>
      </c>
      <c r="D96" s="7" t="s">
        <v>455</v>
      </c>
      <c r="E96" s="14">
        <v>41444</v>
      </c>
      <c r="F96" s="7">
        <v>166</v>
      </c>
    </row>
    <row r="97" spans="1:6" x14ac:dyDescent="0.2">
      <c r="A97" s="7" t="str">
        <f t="shared" si="4"/>
        <v>ハギヨシ</v>
      </c>
      <c r="B97" s="7" t="s">
        <v>170</v>
      </c>
      <c r="C97" s="7" t="s">
        <v>298</v>
      </c>
      <c r="D97" s="7" t="s">
        <v>299</v>
      </c>
      <c r="E97" s="14">
        <v>41356</v>
      </c>
      <c r="F97" s="7">
        <v>187</v>
      </c>
    </row>
    <row r="98" spans="1:6" x14ac:dyDescent="0.2">
      <c r="A98" s="7" t="str">
        <f t="shared" si="4"/>
        <v>花田煌</v>
      </c>
      <c r="B98" s="7" t="s">
        <v>357</v>
      </c>
      <c r="C98" s="7" t="s">
        <v>358</v>
      </c>
      <c r="D98" s="7" t="s">
        <v>359</v>
      </c>
      <c r="E98" s="14">
        <v>41571</v>
      </c>
      <c r="F98" s="7">
        <v>151</v>
      </c>
    </row>
    <row r="99" spans="1:6" x14ac:dyDescent="0.2">
      <c r="A99" s="7" t="str">
        <f t="shared" si="4"/>
        <v>埴渕久美子</v>
      </c>
      <c r="B99" s="7" t="s">
        <v>589</v>
      </c>
      <c r="C99" s="7" t="s">
        <v>590</v>
      </c>
      <c r="D99" s="7" t="s">
        <v>588</v>
      </c>
      <c r="E99" s="14">
        <v>41425</v>
      </c>
      <c r="F99" s="7">
        <v>164</v>
      </c>
    </row>
    <row r="100" spans="1:6" x14ac:dyDescent="0.2">
      <c r="A100" s="7" t="str">
        <f t="shared" si="4"/>
        <v>原村恵</v>
      </c>
      <c r="B100" s="7" t="s">
        <v>597</v>
      </c>
      <c r="C100" s="7" t="s">
        <v>598</v>
      </c>
      <c r="D100" s="7" t="s">
        <v>599</v>
      </c>
      <c r="E100" s="14">
        <v>41515</v>
      </c>
      <c r="F100" s="7">
        <v>183</v>
      </c>
    </row>
    <row r="101" spans="1:6" x14ac:dyDescent="0.2">
      <c r="A101" s="7" t="str">
        <f t="shared" si="4"/>
        <v>原村和</v>
      </c>
      <c r="B101" s="7" t="s">
        <v>245</v>
      </c>
      <c r="C101" s="7" t="s">
        <v>246</v>
      </c>
      <c r="D101" s="7" t="s">
        <v>244</v>
      </c>
      <c r="E101" s="14">
        <v>41551</v>
      </c>
      <c r="F101" s="7">
        <v>154</v>
      </c>
    </row>
    <row r="102" spans="1:6" x14ac:dyDescent="0.2">
      <c r="A102" s="7" t="str">
        <f t="shared" si="4"/>
        <v>針生えり</v>
      </c>
      <c r="B102" s="7" t="s">
        <v>578</v>
      </c>
      <c r="C102" s="7" t="s">
        <v>579</v>
      </c>
      <c r="D102" s="7" t="s">
        <v>577</v>
      </c>
      <c r="E102" s="14">
        <v>41398</v>
      </c>
      <c r="F102" s="7">
        <v>167</v>
      </c>
    </row>
    <row r="103" spans="1:6" x14ac:dyDescent="0.2">
      <c r="A103" s="7" t="str">
        <f t="shared" si="4"/>
        <v>桧森誓子</v>
      </c>
      <c r="B103" s="7" t="s">
        <v>435</v>
      </c>
      <c r="C103" s="7" t="s">
        <v>436</v>
      </c>
      <c r="D103" s="7" t="s">
        <v>437</v>
      </c>
      <c r="E103" s="14">
        <v>41442</v>
      </c>
      <c r="F103" s="7">
        <v>164</v>
      </c>
    </row>
    <row r="104" spans="1:6" x14ac:dyDescent="0.2">
      <c r="A104" s="7" t="str">
        <f t="shared" si="4"/>
        <v>弘世菫</v>
      </c>
      <c r="B104" s="7" t="s">
        <v>372</v>
      </c>
      <c r="C104" s="7" t="s">
        <v>373</v>
      </c>
      <c r="D104" s="7" t="s">
        <v>371</v>
      </c>
      <c r="E104" s="14">
        <v>41389</v>
      </c>
      <c r="F104" s="7">
        <v>176</v>
      </c>
    </row>
    <row r="105" spans="1:6" x14ac:dyDescent="0.2">
      <c r="A105" s="7" t="str">
        <f t="shared" si="4"/>
        <v>深堀純代</v>
      </c>
      <c r="B105" s="7" t="s">
        <v>282</v>
      </c>
      <c r="C105" s="7" t="s">
        <v>283</v>
      </c>
      <c r="D105" s="7" t="s">
        <v>276</v>
      </c>
      <c r="E105" s="14">
        <v>41557</v>
      </c>
      <c r="F105" s="7">
        <v>170</v>
      </c>
    </row>
    <row r="106" spans="1:6" x14ac:dyDescent="0.2">
      <c r="A106" s="7" t="str">
        <f t="shared" si="4"/>
        <v>福路美穂子</v>
      </c>
      <c r="B106" s="7" t="s">
        <v>271</v>
      </c>
      <c r="C106" s="7" t="s">
        <v>272</v>
      </c>
      <c r="D106" s="7" t="s">
        <v>273</v>
      </c>
      <c r="E106" s="14">
        <v>41541</v>
      </c>
      <c r="F106" s="7">
        <v>158</v>
      </c>
    </row>
    <row r="107" spans="1:6" x14ac:dyDescent="0.2">
      <c r="A107" s="7" t="str">
        <f t="shared" si="4"/>
        <v>福与恒子</v>
      </c>
      <c r="B107" s="7" t="s">
        <v>575</v>
      </c>
      <c r="C107" s="7" t="s">
        <v>576</v>
      </c>
      <c r="D107" s="7" t="s">
        <v>577</v>
      </c>
      <c r="E107" s="14">
        <v>41291</v>
      </c>
      <c r="F107" s="7">
        <v>165</v>
      </c>
    </row>
    <row r="108" spans="1:6" x14ac:dyDescent="0.2">
      <c r="A108" s="7" t="str">
        <f t="shared" si="4"/>
        <v>藤田靖子</v>
      </c>
      <c r="B108" s="7" t="s">
        <v>570</v>
      </c>
      <c r="C108" s="7" t="s">
        <v>571</v>
      </c>
      <c r="D108" s="7" t="s">
        <v>561</v>
      </c>
      <c r="E108" s="14">
        <v>41450</v>
      </c>
      <c r="F108" s="7">
        <v>170</v>
      </c>
    </row>
    <row r="109" spans="1:6" x14ac:dyDescent="0.2">
      <c r="A109" s="7" t="str">
        <f t="shared" si="4"/>
        <v>藤原利仙</v>
      </c>
      <c r="B109" s="7" t="s">
        <v>513</v>
      </c>
      <c r="C109" s="7" t="s">
        <v>514</v>
      </c>
      <c r="D109" s="7" t="s">
        <v>515</v>
      </c>
      <c r="E109" s="14">
        <v>41601</v>
      </c>
      <c r="F109" s="7">
        <v>156</v>
      </c>
    </row>
    <row r="110" spans="1:6" x14ac:dyDescent="0.2">
      <c r="A110" s="7" t="str">
        <f t="shared" si="4"/>
        <v>船久保浩子</v>
      </c>
      <c r="B110" s="7" t="s">
        <v>348</v>
      </c>
      <c r="C110" s="7" t="s">
        <v>349</v>
      </c>
      <c r="D110" s="7" t="s">
        <v>350</v>
      </c>
      <c r="E110" s="14">
        <v>41376</v>
      </c>
      <c r="F110" s="7">
        <v>165</v>
      </c>
    </row>
    <row r="111" spans="1:6" x14ac:dyDescent="0.2">
      <c r="A111" s="7" t="str">
        <f t="shared" si="4"/>
        <v>古塚梢</v>
      </c>
      <c r="B111" s="7" t="s">
        <v>467</v>
      </c>
      <c r="C111" s="7" t="s">
        <v>468</v>
      </c>
      <c r="D111" s="7" t="s">
        <v>460</v>
      </c>
      <c r="E111" s="14">
        <v>41439</v>
      </c>
      <c r="F111" s="7">
        <v>163</v>
      </c>
    </row>
    <row r="112" spans="1:6" x14ac:dyDescent="0.2">
      <c r="A112" s="7" t="str">
        <f t="shared" si="4"/>
        <v>文堂星夏</v>
      </c>
      <c r="B112" s="7" t="s">
        <v>279</v>
      </c>
      <c r="C112" s="7" t="s">
        <v>280</v>
      </c>
      <c r="D112" s="7" t="s">
        <v>281</v>
      </c>
      <c r="E112" s="14">
        <v>41626</v>
      </c>
      <c r="F112" s="7">
        <v>175</v>
      </c>
    </row>
    <row r="113" spans="1:6" x14ac:dyDescent="0.2">
      <c r="A113" s="7" t="str">
        <f t="shared" si="4"/>
        <v>真瀬由子</v>
      </c>
      <c r="B113" s="7" t="s">
        <v>387</v>
      </c>
      <c r="C113" s="7" t="s">
        <v>388</v>
      </c>
      <c r="D113" s="7" t="s">
        <v>384</v>
      </c>
      <c r="E113" s="14">
        <v>41522</v>
      </c>
      <c r="F113" s="7">
        <v>146</v>
      </c>
    </row>
    <row r="114" spans="1:6" x14ac:dyDescent="0.2">
      <c r="A114" s="7" t="str">
        <f t="shared" si="4"/>
        <v>亦野誠子</v>
      </c>
      <c r="B114" s="7" t="s">
        <v>380</v>
      </c>
      <c r="C114" s="7" t="s">
        <v>381</v>
      </c>
      <c r="D114" s="7" t="s">
        <v>379</v>
      </c>
      <c r="E114" s="14">
        <v>41489</v>
      </c>
      <c r="F114" s="7">
        <v>162</v>
      </c>
    </row>
    <row r="115" spans="1:6" x14ac:dyDescent="0.2">
      <c r="A115" s="7" t="str">
        <f t="shared" si="4"/>
        <v>松実玄</v>
      </c>
      <c r="B115" s="7" t="s">
        <v>321</v>
      </c>
      <c r="C115" s="7" t="s">
        <v>322</v>
      </c>
      <c r="D115" s="7" t="s">
        <v>323</v>
      </c>
      <c r="E115" s="14">
        <v>41348</v>
      </c>
      <c r="F115" s="7">
        <v>152</v>
      </c>
    </row>
    <row r="116" spans="1:6" x14ac:dyDescent="0.2">
      <c r="A116" s="7" t="str">
        <f t="shared" si="4"/>
        <v>松実宥</v>
      </c>
      <c r="B116" s="7" t="s">
        <v>324</v>
      </c>
      <c r="C116" s="7" t="s">
        <v>325</v>
      </c>
      <c r="D116" s="7" t="s">
        <v>326</v>
      </c>
      <c r="E116" s="14">
        <v>41510</v>
      </c>
      <c r="F116" s="7">
        <v>155</v>
      </c>
    </row>
    <row r="117" spans="1:6" x14ac:dyDescent="0.2">
      <c r="A117" s="7" t="str">
        <f t="shared" si="4"/>
        <v>真屋由暉子</v>
      </c>
      <c r="B117" s="7" t="s">
        <v>442</v>
      </c>
      <c r="C117" s="7" t="s">
        <v>443</v>
      </c>
      <c r="D117" s="7" t="s">
        <v>444</v>
      </c>
      <c r="E117" s="14">
        <v>41556</v>
      </c>
      <c r="F117" s="7">
        <v>139</v>
      </c>
    </row>
    <row r="118" spans="1:6" x14ac:dyDescent="0.2">
      <c r="A118" s="7" t="str">
        <f t="shared" si="4"/>
        <v>丸瀬紀子</v>
      </c>
      <c r="B118" s="7" t="s">
        <v>490</v>
      </c>
      <c r="C118" s="7" t="s">
        <v>491</v>
      </c>
      <c r="D118" s="7" t="s">
        <v>486</v>
      </c>
      <c r="E118" s="14">
        <v>41592</v>
      </c>
      <c r="F118" s="7">
        <v>155</v>
      </c>
    </row>
    <row r="119" spans="1:6" x14ac:dyDescent="0.2">
      <c r="A119" s="7" t="str">
        <f t="shared" si="4"/>
        <v>三科健太</v>
      </c>
      <c r="B119" s="7" t="s">
        <v>584</v>
      </c>
      <c r="C119" s="7" t="s">
        <v>585</v>
      </c>
      <c r="D119" s="7" t="s">
        <v>577</v>
      </c>
      <c r="E119" s="14">
        <v>41594</v>
      </c>
      <c r="F119" s="7">
        <v>179</v>
      </c>
    </row>
    <row r="120" spans="1:6" x14ac:dyDescent="0.2">
      <c r="A120" s="7" t="str">
        <f t="shared" si="4"/>
        <v>瑞原はやり</v>
      </c>
      <c r="B120" s="7" t="s">
        <v>568</v>
      </c>
      <c r="C120" s="7" t="s">
        <v>569</v>
      </c>
      <c r="D120" s="7" t="s">
        <v>561</v>
      </c>
      <c r="E120" s="14">
        <v>41468</v>
      </c>
      <c r="F120" s="7">
        <v>151</v>
      </c>
    </row>
    <row r="121" spans="1:6" x14ac:dyDescent="0.2">
      <c r="A121" s="7" t="str">
        <f t="shared" si="4"/>
        <v>水村史織</v>
      </c>
      <c r="B121" s="7" t="s">
        <v>476</v>
      </c>
      <c r="C121" s="7" t="s">
        <v>477</v>
      </c>
      <c r="D121" s="7" t="s">
        <v>478</v>
      </c>
      <c r="E121" s="14">
        <v>41410</v>
      </c>
      <c r="F121" s="7">
        <v>159</v>
      </c>
    </row>
    <row r="122" spans="1:6" x14ac:dyDescent="0.2">
      <c r="A122" s="7" t="str">
        <f t="shared" si="4"/>
        <v>三尋木咏</v>
      </c>
      <c r="B122" s="7" t="s">
        <v>562</v>
      </c>
      <c r="C122" s="7" t="s">
        <v>563</v>
      </c>
      <c r="D122" s="7" t="s">
        <v>561</v>
      </c>
      <c r="E122" s="14">
        <v>41328</v>
      </c>
      <c r="F122" s="7">
        <v>145</v>
      </c>
    </row>
    <row r="123" spans="1:6" x14ac:dyDescent="0.2">
      <c r="A123" s="7" t="str">
        <f t="shared" si="4"/>
        <v>宮永界</v>
      </c>
      <c r="B123" s="7" t="s">
        <v>594</v>
      </c>
      <c r="C123" s="7" t="s">
        <v>595</v>
      </c>
      <c r="D123" s="7" t="s">
        <v>596</v>
      </c>
      <c r="E123" s="14">
        <v>41435</v>
      </c>
      <c r="F123" s="7">
        <v>175</v>
      </c>
    </row>
    <row r="124" spans="1:6" x14ac:dyDescent="0.2">
      <c r="A124" s="7" t="str">
        <f t="shared" si="4"/>
        <v>宮永咲</v>
      </c>
      <c r="B124" s="7" t="s">
        <v>242</v>
      </c>
      <c r="C124" s="7" t="s">
        <v>243</v>
      </c>
      <c r="D124" s="7" t="s">
        <v>244</v>
      </c>
      <c r="E124" s="14">
        <v>41574</v>
      </c>
      <c r="F124" s="7">
        <v>155</v>
      </c>
    </row>
    <row r="125" spans="1:6" x14ac:dyDescent="0.2">
      <c r="A125" s="7" t="str">
        <f t="shared" si="4"/>
        <v>宮永照</v>
      </c>
      <c r="B125" s="7" t="s">
        <v>369</v>
      </c>
      <c r="C125" s="7" t="s">
        <v>370</v>
      </c>
      <c r="D125" s="7" t="s">
        <v>371</v>
      </c>
      <c r="E125" s="14">
        <v>41323</v>
      </c>
      <c r="F125" s="7">
        <v>160</v>
      </c>
    </row>
    <row r="126" spans="1:6" x14ac:dyDescent="0.2">
      <c r="A126" s="7" t="str">
        <f t="shared" si="4"/>
        <v>村吉みさき</v>
      </c>
      <c r="B126" s="7" t="s">
        <v>580</v>
      </c>
      <c r="C126" s="7" t="s">
        <v>581</v>
      </c>
      <c r="D126" s="7" t="s">
        <v>577</v>
      </c>
      <c r="E126" s="14">
        <v>41420</v>
      </c>
      <c r="F126" s="7">
        <v>162</v>
      </c>
    </row>
    <row r="127" spans="1:6" x14ac:dyDescent="0.2">
      <c r="A127" s="7" t="str">
        <f t="shared" si="4"/>
        <v>室橋裕子</v>
      </c>
      <c r="B127" s="7" t="s">
        <v>266</v>
      </c>
      <c r="C127" s="7" t="s">
        <v>267</v>
      </c>
      <c r="D127" s="7" t="s">
        <v>268</v>
      </c>
      <c r="E127" s="14">
        <v>41592</v>
      </c>
      <c r="F127" s="7">
        <v>164</v>
      </c>
    </row>
    <row r="128" spans="1:6" x14ac:dyDescent="0.2">
      <c r="A128" s="7" t="str">
        <f>B128</f>
        <v>Megan Davin</v>
      </c>
      <c r="B128" s="7" t="s">
        <v>448</v>
      </c>
      <c r="C128" s="7" t="s">
        <v>449</v>
      </c>
      <c r="D128" s="7" t="s">
        <v>447</v>
      </c>
      <c r="E128" s="14">
        <v>41406</v>
      </c>
      <c r="F128" s="7">
        <v>185</v>
      </c>
    </row>
    <row r="129" spans="1:6" x14ac:dyDescent="0.2">
      <c r="A129" s="7" t="str">
        <f t="shared" ref="A129:A141" si="5">SUBSTITUTE(B129," ","")</f>
        <v>本内成香</v>
      </c>
      <c r="B129" s="7" t="s">
        <v>432</v>
      </c>
      <c r="C129" s="7" t="s">
        <v>433</v>
      </c>
      <c r="D129" s="7" t="s">
        <v>434</v>
      </c>
      <c r="E129" s="14">
        <v>41286</v>
      </c>
      <c r="F129" s="7">
        <v>145</v>
      </c>
    </row>
    <row r="130" spans="1:6" x14ac:dyDescent="0.2">
      <c r="A130" s="7" t="str">
        <f t="shared" si="5"/>
        <v>森合愛美</v>
      </c>
      <c r="B130" s="7" t="s">
        <v>525</v>
      </c>
      <c r="C130" s="7" t="s">
        <v>526</v>
      </c>
      <c r="D130" s="7" t="s">
        <v>527</v>
      </c>
      <c r="E130" s="14">
        <v>41553</v>
      </c>
      <c r="F130" s="7">
        <v>157</v>
      </c>
    </row>
    <row r="131" spans="1:6" x14ac:dyDescent="0.2">
      <c r="A131" s="7" t="str">
        <f t="shared" si="5"/>
        <v>森垣友香</v>
      </c>
      <c r="B131" s="7" t="s">
        <v>461</v>
      </c>
      <c r="C131" s="7" t="s">
        <v>462</v>
      </c>
      <c r="D131" s="7" t="s">
        <v>463</v>
      </c>
      <c r="E131" s="14">
        <v>41331</v>
      </c>
      <c r="F131" s="7">
        <v>155</v>
      </c>
    </row>
    <row r="132" spans="1:6" x14ac:dyDescent="0.2">
      <c r="A132" s="7" t="str">
        <f t="shared" si="5"/>
        <v>八木原景子</v>
      </c>
      <c r="B132" s="7" t="s">
        <v>481</v>
      </c>
      <c r="C132" s="7" t="s">
        <v>482</v>
      </c>
      <c r="D132" s="7" t="s">
        <v>483</v>
      </c>
      <c r="E132" s="14">
        <v>41412</v>
      </c>
      <c r="F132" s="7">
        <v>162</v>
      </c>
    </row>
    <row r="133" spans="1:6" x14ac:dyDescent="0.2">
      <c r="A133" s="7" t="str">
        <f t="shared" si="5"/>
        <v>安河内美子</v>
      </c>
      <c r="B133" s="7" t="s">
        <v>365</v>
      </c>
      <c r="C133" s="7" t="s">
        <v>366</v>
      </c>
      <c r="D133" s="7" t="s">
        <v>364</v>
      </c>
      <c r="E133" s="14">
        <v>41569</v>
      </c>
      <c r="F133" s="7">
        <v>171</v>
      </c>
    </row>
    <row r="134" spans="1:6" x14ac:dyDescent="0.2">
      <c r="A134" s="7" t="str">
        <f t="shared" si="5"/>
        <v>安福莉子</v>
      </c>
      <c r="B134" s="7" t="s">
        <v>469</v>
      </c>
      <c r="C134" s="7" t="s">
        <v>470</v>
      </c>
      <c r="D134" s="7" t="s">
        <v>463</v>
      </c>
      <c r="E134" s="14">
        <v>41324</v>
      </c>
      <c r="F134" s="7">
        <v>149</v>
      </c>
    </row>
    <row r="135" spans="1:6" x14ac:dyDescent="0.2">
      <c r="A135" s="7" t="str">
        <f t="shared" si="5"/>
        <v>山口大介</v>
      </c>
      <c r="B135" s="7" t="s">
        <v>591</v>
      </c>
      <c r="C135" s="7" t="s">
        <v>592</v>
      </c>
      <c r="D135" s="7" t="s">
        <v>593</v>
      </c>
      <c r="E135" s="14">
        <v>41443</v>
      </c>
      <c r="F135" s="7">
        <v>179</v>
      </c>
    </row>
    <row r="136" spans="1:6" x14ac:dyDescent="0.2">
      <c r="A136" s="7" t="str">
        <f t="shared" si="5"/>
        <v>山谷ひな</v>
      </c>
      <c r="B136" s="7" t="s">
        <v>541</v>
      </c>
      <c r="C136" s="7" t="s">
        <v>542</v>
      </c>
      <c r="D136" s="7" t="s">
        <v>543</v>
      </c>
      <c r="E136" s="14">
        <v>41393</v>
      </c>
      <c r="F136" s="7">
        <v>134</v>
      </c>
    </row>
    <row r="137" spans="1:6" x14ac:dyDescent="0.2">
      <c r="A137" s="7" t="str">
        <f t="shared" si="5"/>
        <v>夢乃マホ</v>
      </c>
      <c r="B137" s="7" t="s">
        <v>263</v>
      </c>
      <c r="C137" s="7" t="s">
        <v>264</v>
      </c>
      <c r="D137" s="7" t="s">
        <v>265</v>
      </c>
      <c r="E137" s="14">
        <v>41628</v>
      </c>
      <c r="F137" s="7">
        <v>138</v>
      </c>
    </row>
    <row r="138" spans="1:6" x14ac:dyDescent="0.2">
      <c r="A138" s="7" t="str">
        <f t="shared" si="5"/>
        <v>吉留未春</v>
      </c>
      <c r="B138" s="7" t="s">
        <v>277</v>
      </c>
      <c r="C138" s="7" t="s">
        <v>278</v>
      </c>
      <c r="D138" s="7" t="s">
        <v>276</v>
      </c>
      <c r="E138" s="14">
        <v>41534</v>
      </c>
      <c r="F138" s="7">
        <v>154</v>
      </c>
    </row>
    <row r="139" spans="1:6" x14ac:dyDescent="0.2">
      <c r="A139" s="7" t="str">
        <f t="shared" si="5"/>
        <v>米田未来</v>
      </c>
      <c r="B139" s="7" t="s">
        <v>557</v>
      </c>
      <c r="C139" s="7" t="s">
        <v>558</v>
      </c>
      <c r="D139" s="7" t="s">
        <v>543</v>
      </c>
      <c r="E139" s="14">
        <v>41428</v>
      </c>
      <c r="F139" s="7">
        <v>143</v>
      </c>
    </row>
    <row r="140" spans="1:6" x14ac:dyDescent="0.2">
      <c r="A140" s="7" t="str">
        <f t="shared" si="5"/>
        <v>依藤澄子</v>
      </c>
      <c r="B140" s="7" t="s">
        <v>464</v>
      </c>
      <c r="C140" s="7" t="s">
        <v>465</v>
      </c>
      <c r="D140" s="7" t="s">
        <v>466</v>
      </c>
      <c r="E140" s="14">
        <v>41306</v>
      </c>
      <c r="F140" s="7">
        <v>151</v>
      </c>
    </row>
    <row r="141" spans="1:6" x14ac:dyDescent="0.2">
      <c r="A141" s="7" t="str">
        <f t="shared" si="5"/>
        <v>龍門渕透華</v>
      </c>
      <c r="B141" s="7" t="s">
        <v>290</v>
      </c>
      <c r="C141" s="7" t="s">
        <v>291</v>
      </c>
      <c r="D141" s="7" t="s">
        <v>289</v>
      </c>
      <c r="E141" s="14">
        <v>41527</v>
      </c>
      <c r="F141" s="7">
        <v>163</v>
      </c>
    </row>
  </sheetData>
  <autoFilter ref="A1:G1">
    <sortState ref="A2:G141">
      <sortCondition ref="C1"/>
    </sortState>
  </autoFilter>
  <phoneticPr fontId="5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136" workbookViewId="0">
      <selection activeCell="B144" sqref="B144"/>
    </sheetView>
  </sheetViews>
  <sheetFormatPr defaultRowHeight="13.5" x14ac:dyDescent="0.2"/>
  <cols>
    <col min="1" max="1" width="16.28515625" style="12" bestFit="1" customWidth="1"/>
    <col min="2" max="2" width="26.85546875" style="12" bestFit="1" customWidth="1"/>
    <col min="3" max="3" width="18.85546875" style="12" bestFit="1" customWidth="1"/>
    <col min="4" max="4" width="10.5703125" style="12" bestFit="1" customWidth="1"/>
    <col min="5" max="5" width="6" style="12" bestFit="1" customWidth="1"/>
    <col min="6" max="6" width="11.28515625" style="12" bestFit="1" customWidth="1"/>
    <col min="7" max="16384" width="9.140625" style="12"/>
  </cols>
  <sheetData>
    <row r="1" spans="1:6" x14ac:dyDescent="0.2">
      <c r="A1" s="12" t="s">
        <v>0</v>
      </c>
      <c r="B1" s="12" t="s">
        <v>239</v>
      </c>
      <c r="C1" s="12" t="s">
        <v>240</v>
      </c>
      <c r="D1" s="12" t="s">
        <v>4</v>
      </c>
      <c r="E1" s="12" t="s">
        <v>237</v>
      </c>
      <c r="F1" s="12" t="s">
        <v>241</v>
      </c>
    </row>
    <row r="2" spans="1:6" x14ac:dyDescent="0.2">
      <c r="A2" s="12" t="s">
        <v>242</v>
      </c>
      <c r="B2" s="12" t="s">
        <v>243</v>
      </c>
      <c r="C2" s="12" t="s">
        <v>244</v>
      </c>
      <c r="D2" s="13">
        <v>41574</v>
      </c>
      <c r="E2" s="12">
        <v>155</v>
      </c>
    </row>
    <row r="3" spans="1:6" x14ac:dyDescent="0.2">
      <c r="A3" s="12" t="s">
        <v>245</v>
      </c>
      <c r="B3" s="12" t="s">
        <v>246</v>
      </c>
      <c r="C3" s="12" t="s">
        <v>244</v>
      </c>
      <c r="D3" s="13">
        <v>41551</v>
      </c>
      <c r="E3" s="12">
        <v>154</v>
      </c>
    </row>
    <row r="4" spans="1:6" x14ac:dyDescent="0.2">
      <c r="A4" s="12" t="s">
        <v>247</v>
      </c>
      <c r="B4" s="12" t="s">
        <v>248</v>
      </c>
      <c r="C4" s="12" t="s">
        <v>244</v>
      </c>
      <c r="D4" s="13">
        <v>41533</v>
      </c>
      <c r="E4" s="12">
        <v>143</v>
      </c>
    </row>
    <row r="5" spans="1:6" x14ac:dyDescent="0.2">
      <c r="A5" s="12" t="s">
        <v>249</v>
      </c>
      <c r="B5" s="12" t="s">
        <v>250</v>
      </c>
      <c r="C5" s="12" t="s">
        <v>251</v>
      </c>
      <c r="D5" s="13">
        <v>41591</v>
      </c>
      <c r="E5" s="12">
        <v>164</v>
      </c>
    </row>
    <row r="6" spans="1:6" x14ac:dyDescent="0.2">
      <c r="A6" s="12" t="s">
        <v>252</v>
      </c>
      <c r="B6" s="12" t="s">
        <v>253</v>
      </c>
      <c r="C6" s="12" t="s">
        <v>254</v>
      </c>
      <c r="D6" s="13">
        <v>41399</v>
      </c>
      <c r="E6" s="12">
        <v>158</v>
      </c>
    </row>
    <row r="8" spans="1:6" x14ac:dyDescent="0.2">
      <c r="A8" s="12" t="s">
        <v>255</v>
      </c>
      <c r="B8" s="12" t="s">
        <v>256</v>
      </c>
      <c r="C8" s="12" t="s">
        <v>244</v>
      </c>
      <c r="D8" s="13">
        <v>41307</v>
      </c>
      <c r="E8" s="12">
        <v>182</v>
      </c>
    </row>
    <row r="10" spans="1:6" x14ac:dyDescent="0.2">
      <c r="A10" s="12" t="s">
        <v>257</v>
      </c>
      <c r="B10" s="12" t="s">
        <v>258</v>
      </c>
      <c r="C10" s="12" t="s">
        <v>251</v>
      </c>
      <c r="D10" s="13">
        <v>41605</v>
      </c>
      <c r="E10" s="12">
        <v>176</v>
      </c>
    </row>
    <row r="11" spans="1:6" x14ac:dyDescent="0.2">
      <c r="A11" s="12" t="s">
        <v>259</v>
      </c>
      <c r="B11" s="12" t="s">
        <v>260</v>
      </c>
      <c r="C11" s="12" t="s">
        <v>251</v>
      </c>
      <c r="D11" s="13">
        <v>41525</v>
      </c>
      <c r="E11" s="12">
        <v>163</v>
      </c>
    </row>
    <row r="12" spans="1:6" x14ac:dyDescent="0.2">
      <c r="A12" s="12" t="s">
        <v>261</v>
      </c>
      <c r="B12" s="12" t="s">
        <v>262</v>
      </c>
      <c r="C12" s="12" t="s">
        <v>254</v>
      </c>
      <c r="D12" s="13">
        <v>41588</v>
      </c>
      <c r="E12" s="12">
        <v>161</v>
      </c>
    </row>
    <row r="14" spans="1:6" x14ac:dyDescent="0.2">
      <c r="A14" s="12" t="s">
        <v>263</v>
      </c>
      <c r="B14" s="12" t="s">
        <v>264</v>
      </c>
      <c r="C14" s="12" t="s">
        <v>265</v>
      </c>
      <c r="D14" s="13">
        <v>41628</v>
      </c>
      <c r="E14" s="12">
        <v>138</v>
      </c>
    </row>
    <row r="15" spans="1:6" x14ac:dyDescent="0.2">
      <c r="A15" s="12" t="s">
        <v>266</v>
      </c>
      <c r="B15" s="12" t="s">
        <v>267</v>
      </c>
      <c r="C15" s="12" t="s">
        <v>268</v>
      </c>
      <c r="D15" s="13">
        <v>41592</v>
      </c>
      <c r="E15" s="12">
        <v>164</v>
      </c>
    </row>
    <row r="16" spans="1:6" x14ac:dyDescent="0.2">
      <c r="A16" s="12" t="s">
        <v>269</v>
      </c>
      <c r="B16" s="12" t="s">
        <v>270</v>
      </c>
      <c r="C16" s="12" t="s">
        <v>268</v>
      </c>
      <c r="D16" s="13">
        <v>41500</v>
      </c>
      <c r="E16" s="12">
        <v>179</v>
      </c>
    </row>
    <row r="18" spans="1:5" x14ac:dyDescent="0.2">
      <c r="A18" s="12" t="s">
        <v>271</v>
      </c>
      <c r="B18" s="12" t="s">
        <v>272</v>
      </c>
      <c r="C18" s="12" t="s">
        <v>273</v>
      </c>
      <c r="D18" s="13">
        <v>41541</v>
      </c>
      <c r="E18" s="12">
        <v>158</v>
      </c>
    </row>
    <row r="19" spans="1:5" x14ac:dyDescent="0.2">
      <c r="A19" s="12" t="s">
        <v>274</v>
      </c>
      <c r="B19" s="12" t="s">
        <v>275</v>
      </c>
      <c r="C19" s="12" t="s">
        <v>276</v>
      </c>
      <c r="D19" s="13">
        <v>41327</v>
      </c>
      <c r="E19" s="12">
        <v>155</v>
      </c>
    </row>
    <row r="20" spans="1:5" x14ac:dyDescent="0.2">
      <c r="A20" s="12" t="s">
        <v>277</v>
      </c>
      <c r="B20" s="12" t="s">
        <v>278</v>
      </c>
      <c r="C20" s="12" t="s">
        <v>276</v>
      </c>
      <c r="D20" s="13">
        <v>41534</v>
      </c>
      <c r="E20" s="12">
        <v>154</v>
      </c>
    </row>
    <row r="21" spans="1:5" x14ac:dyDescent="0.2">
      <c r="A21" s="12" t="s">
        <v>279</v>
      </c>
      <c r="B21" s="12" t="s">
        <v>280</v>
      </c>
      <c r="C21" s="12" t="s">
        <v>281</v>
      </c>
      <c r="D21" s="13">
        <v>41626</v>
      </c>
      <c r="E21" s="12">
        <v>175</v>
      </c>
    </row>
    <row r="22" spans="1:5" x14ac:dyDescent="0.2">
      <c r="A22" s="12" t="s">
        <v>282</v>
      </c>
      <c r="B22" s="12" t="s">
        <v>283</v>
      </c>
      <c r="C22" s="12" t="s">
        <v>276</v>
      </c>
      <c r="D22" s="13">
        <v>41557</v>
      </c>
      <c r="E22" s="12">
        <v>170</v>
      </c>
    </row>
    <row r="24" spans="1:5" x14ac:dyDescent="0.2">
      <c r="A24" s="12" t="s">
        <v>284</v>
      </c>
      <c r="B24" s="12" t="s">
        <v>285</v>
      </c>
      <c r="C24" s="12" t="s">
        <v>286</v>
      </c>
      <c r="D24" s="13">
        <v>41330</v>
      </c>
      <c r="E24" s="12">
        <v>171</v>
      </c>
    </row>
    <row r="26" spans="1:5" x14ac:dyDescent="0.2">
      <c r="A26" s="12" t="s">
        <v>287</v>
      </c>
      <c r="B26" s="12" t="s">
        <v>288</v>
      </c>
      <c r="C26" s="12" t="s">
        <v>289</v>
      </c>
      <c r="D26" s="13">
        <v>41523</v>
      </c>
      <c r="E26" s="12">
        <v>127</v>
      </c>
    </row>
    <row r="27" spans="1:5" x14ac:dyDescent="0.2">
      <c r="A27" s="12" t="s">
        <v>290</v>
      </c>
      <c r="B27" s="12" t="s">
        <v>291</v>
      </c>
      <c r="C27" s="12" t="s">
        <v>289</v>
      </c>
      <c r="D27" s="13">
        <v>41527</v>
      </c>
      <c r="E27" s="12">
        <v>163</v>
      </c>
    </row>
    <row r="28" spans="1:5" x14ac:dyDescent="0.2">
      <c r="A28" s="12" t="s">
        <v>292</v>
      </c>
      <c r="B28" s="12" t="s">
        <v>293</v>
      </c>
      <c r="C28" s="12" t="s">
        <v>289</v>
      </c>
      <c r="D28" s="13">
        <v>41538</v>
      </c>
      <c r="E28" s="12">
        <v>147</v>
      </c>
    </row>
    <row r="29" spans="1:5" x14ac:dyDescent="0.2">
      <c r="A29" s="12" t="s">
        <v>294</v>
      </c>
      <c r="B29" s="12" t="s">
        <v>295</v>
      </c>
      <c r="C29" s="12" t="s">
        <v>289</v>
      </c>
      <c r="D29" s="13">
        <v>41531</v>
      </c>
      <c r="E29" s="12">
        <v>183</v>
      </c>
    </row>
    <row r="30" spans="1:5" x14ac:dyDescent="0.2">
      <c r="A30" s="12" t="s">
        <v>296</v>
      </c>
      <c r="B30" s="12" t="s">
        <v>297</v>
      </c>
      <c r="C30" s="12" t="s">
        <v>289</v>
      </c>
      <c r="D30" s="13">
        <v>41343</v>
      </c>
      <c r="E30" s="12">
        <v>165</v>
      </c>
    </row>
    <row r="32" spans="1:5" x14ac:dyDescent="0.2">
      <c r="A32" s="12" t="s">
        <v>170</v>
      </c>
      <c r="B32" s="12" t="s">
        <v>298</v>
      </c>
      <c r="C32" s="12" t="s">
        <v>299</v>
      </c>
      <c r="D32" s="13">
        <v>41356</v>
      </c>
      <c r="E32" s="12">
        <v>187</v>
      </c>
    </row>
    <row r="33" spans="1:5" x14ac:dyDescent="0.2">
      <c r="A33" s="12" t="s">
        <v>300</v>
      </c>
      <c r="B33" s="12" t="s">
        <v>301</v>
      </c>
      <c r="C33" s="12" t="s">
        <v>302</v>
      </c>
      <c r="D33" s="13">
        <v>41377</v>
      </c>
      <c r="E33" s="12">
        <v>162</v>
      </c>
    </row>
    <row r="35" spans="1:5" x14ac:dyDescent="0.2">
      <c r="A35" s="12" t="s">
        <v>303</v>
      </c>
      <c r="B35" s="12" t="s">
        <v>304</v>
      </c>
      <c r="C35" s="12" t="s">
        <v>305</v>
      </c>
      <c r="D35" s="13">
        <v>41481</v>
      </c>
      <c r="E35" s="12">
        <v>155</v>
      </c>
    </row>
    <row r="36" spans="1:5" x14ac:dyDescent="0.2">
      <c r="A36" s="12" t="s">
        <v>306</v>
      </c>
      <c r="B36" s="12" t="s">
        <v>307</v>
      </c>
      <c r="C36" s="12" t="s">
        <v>308</v>
      </c>
      <c r="D36" s="13">
        <v>41629</v>
      </c>
      <c r="E36" s="12">
        <v>164</v>
      </c>
    </row>
    <row r="37" spans="1:5" x14ac:dyDescent="0.2">
      <c r="A37" s="12" t="s">
        <v>309</v>
      </c>
      <c r="B37" s="12" t="s">
        <v>310</v>
      </c>
      <c r="C37" s="12" t="s">
        <v>308</v>
      </c>
      <c r="D37" s="13">
        <v>41385</v>
      </c>
      <c r="E37" s="12">
        <v>150</v>
      </c>
    </row>
    <row r="38" spans="1:5" x14ac:dyDescent="0.2">
      <c r="A38" s="12" t="s">
        <v>311</v>
      </c>
      <c r="B38" s="12" t="s">
        <v>312</v>
      </c>
      <c r="C38" s="12" t="s">
        <v>313</v>
      </c>
      <c r="D38" s="13">
        <v>41340</v>
      </c>
      <c r="E38" s="12">
        <v>165</v>
      </c>
    </row>
    <row r="39" spans="1:5" x14ac:dyDescent="0.2">
      <c r="A39" s="12" t="s">
        <v>314</v>
      </c>
      <c r="B39" s="12" t="s">
        <v>315</v>
      </c>
      <c r="C39" s="12" t="s">
        <v>305</v>
      </c>
      <c r="D39" s="13">
        <v>41277</v>
      </c>
      <c r="E39" s="12">
        <v>163</v>
      </c>
    </row>
    <row r="41" spans="1:5" x14ac:dyDescent="0.2">
      <c r="A41" s="12" t="s">
        <v>316</v>
      </c>
      <c r="B41" s="12" t="s">
        <v>317</v>
      </c>
      <c r="C41" s="12" t="s">
        <v>318</v>
      </c>
      <c r="D41" s="13">
        <v>41372</v>
      </c>
      <c r="E41" s="12">
        <v>139</v>
      </c>
    </row>
    <row r="42" spans="1:5" x14ac:dyDescent="0.2">
      <c r="A42" s="12" t="s">
        <v>319</v>
      </c>
      <c r="B42" s="12" t="s">
        <v>320</v>
      </c>
      <c r="C42" s="12" t="s">
        <v>318</v>
      </c>
      <c r="D42" s="13">
        <v>41411</v>
      </c>
      <c r="E42" s="12">
        <v>149</v>
      </c>
    </row>
    <row r="43" spans="1:5" x14ac:dyDescent="0.2">
      <c r="A43" s="12" t="s">
        <v>321</v>
      </c>
      <c r="B43" s="12" t="s">
        <v>322</v>
      </c>
      <c r="C43" s="12" t="s">
        <v>323</v>
      </c>
      <c r="D43" s="13">
        <v>41348</v>
      </c>
      <c r="E43" s="12">
        <v>152</v>
      </c>
    </row>
    <row r="44" spans="1:5" x14ac:dyDescent="0.2">
      <c r="A44" s="12" t="s">
        <v>324</v>
      </c>
      <c r="B44" s="12" t="s">
        <v>325</v>
      </c>
      <c r="C44" s="12" t="s">
        <v>326</v>
      </c>
      <c r="D44" s="13">
        <v>41510</v>
      </c>
      <c r="E44" s="12">
        <v>155</v>
      </c>
    </row>
    <row r="45" spans="1:5" x14ac:dyDescent="0.2">
      <c r="A45" s="12" t="s">
        <v>327</v>
      </c>
      <c r="B45" s="12" t="s">
        <v>328</v>
      </c>
      <c r="C45" s="12" t="s">
        <v>323</v>
      </c>
      <c r="D45" s="13">
        <v>41378</v>
      </c>
      <c r="E45" s="12">
        <v>142</v>
      </c>
    </row>
    <row r="47" spans="1:5" x14ac:dyDescent="0.2">
      <c r="A47" s="12" t="s">
        <v>329</v>
      </c>
      <c r="B47" s="12" t="s">
        <v>330</v>
      </c>
      <c r="C47" s="12" t="s">
        <v>331</v>
      </c>
      <c r="D47" s="13">
        <v>41296</v>
      </c>
      <c r="E47" s="12">
        <v>174</v>
      </c>
    </row>
    <row r="49" spans="1:5" x14ac:dyDescent="0.2">
      <c r="A49" s="12" t="s">
        <v>332</v>
      </c>
      <c r="B49" s="12" t="s">
        <v>333</v>
      </c>
      <c r="C49" s="12" t="s">
        <v>334</v>
      </c>
      <c r="D49" s="13">
        <v>41347</v>
      </c>
      <c r="E49" s="12">
        <v>165</v>
      </c>
    </row>
    <row r="50" spans="1:5" x14ac:dyDescent="0.2">
      <c r="A50" s="12" t="s">
        <v>335</v>
      </c>
      <c r="B50" s="12" t="s">
        <v>336</v>
      </c>
      <c r="C50" s="12" t="s">
        <v>337</v>
      </c>
      <c r="D50" s="13">
        <v>41637</v>
      </c>
      <c r="E50" s="12">
        <v>145</v>
      </c>
    </row>
    <row r="51" spans="1:5" x14ac:dyDescent="0.2">
      <c r="A51" s="12" t="s">
        <v>338</v>
      </c>
      <c r="B51" s="12" t="s">
        <v>339</v>
      </c>
      <c r="C51" s="12" t="s">
        <v>340</v>
      </c>
      <c r="D51" s="13">
        <v>41473</v>
      </c>
      <c r="E51" s="12">
        <v>143</v>
      </c>
    </row>
    <row r="53" spans="1:5" x14ac:dyDescent="0.2">
      <c r="A53" s="12" t="s">
        <v>341</v>
      </c>
      <c r="B53" s="12" t="s">
        <v>342</v>
      </c>
      <c r="C53" s="12" t="s">
        <v>343</v>
      </c>
      <c r="D53" s="13">
        <v>41404</v>
      </c>
      <c r="E53" s="12">
        <v>154</v>
      </c>
    </row>
    <row r="54" spans="1:5" x14ac:dyDescent="0.2">
      <c r="A54" s="12" t="s">
        <v>344</v>
      </c>
      <c r="B54" s="12" t="s">
        <v>345</v>
      </c>
      <c r="C54" s="12" t="s">
        <v>343</v>
      </c>
      <c r="D54" s="13">
        <v>41433</v>
      </c>
      <c r="E54" s="12">
        <v>163</v>
      </c>
    </row>
    <row r="55" spans="1:5" x14ac:dyDescent="0.2">
      <c r="A55" s="12" t="s">
        <v>346</v>
      </c>
      <c r="B55" s="12" t="s">
        <v>347</v>
      </c>
      <c r="C55" s="12" t="s">
        <v>343</v>
      </c>
      <c r="D55" s="13">
        <v>41386</v>
      </c>
      <c r="E55" s="12">
        <v>160</v>
      </c>
    </row>
    <row r="56" spans="1:5" x14ac:dyDescent="0.2">
      <c r="A56" s="12" t="s">
        <v>348</v>
      </c>
      <c r="B56" s="12" t="s">
        <v>349</v>
      </c>
      <c r="C56" s="12" t="s">
        <v>350</v>
      </c>
      <c r="D56" s="13">
        <v>41376</v>
      </c>
      <c r="E56" s="12">
        <v>165</v>
      </c>
    </row>
    <row r="57" spans="1:5" x14ac:dyDescent="0.2">
      <c r="A57" s="12" t="s">
        <v>351</v>
      </c>
      <c r="B57" s="12" t="s">
        <v>352</v>
      </c>
      <c r="C57" s="12" t="s">
        <v>353</v>
      </c>
      <c r="D57" s="13">
        <v>41586</v>
      </c>
      <c r="E57" s="12">
        <v>152</v>
      </c>
    </row>
    <row r="59" spans="1:5" x14ac:dyDescent="0.2">
      <c r="A59" s="12" t="s">
        <v>354</v>
      </c>
      <c r="B59" s="12" t="s">
        <v>355</v>
      </c>
      <c r="C59" s="12" t="s">
        <v>356</v>
      </c>
      <c r="D59" s="13">
        <v>41466</v>
      </c>
      <c r="E59" s="12">
        <v>167</v>
      </c>
    </row>
    <row r="61" spans="1:5" x14ac:dyDescent="0.2">
      <c r="A61" s="12" t="s">
        <v>357</v>
      </c>
      <c r="B61" s="12" t="s">
        <v>358</v>
      </c>
      <c r="C61" s="12" t="s">
        <v>359</v>
      </c>
      <c r="D61" s="13">
        <v>41571</v>
      </c>
      <c r="E61" s="12">
        <v>151</v>
      </c>
    </row>
    <row r="62" spans="1:5" x14ac:dyDescent="0.2">
      <c r="A62" s="12" t="s">
        <v>360</v>
      </c>
      <c r="B62" s="12" t="s">
        <v>361</v>
      </c>
      <c r="C62" s="12" t="s">
        <v>359</v>
      </c>
      <c r="D62" s="13">
        <v>41359</v>
      </c>
      <c r="E62" s="12">
        <v>162</v>
      </c>
    </row>
    <row r="63" spans="1:5" x14ac:dyDescent="0.2">
      <c r="A63" s="12" t="s">
        <v>362</v>
      </c>
      <c r="B63" s="12" t="s">
        <v>363</v>
      </c>
      <c r="C63" s="12" t="s">
        <v>364</v>
      </c>
      <c r="D63" s="13">
        <v>41380</v>
      </c>
      <c r="E63" s="12">
        <v>159</v>
      </c>
    </row>
    <row r="64" spans="1:5" x14ac:dyDescent="0.2">
      <c r="A64" s="12" t="s">
        <v>365</v>
      </c>
      <c r="B64" s="12" t="s">
        <v>366</v>
      </c>
      <c r="C64" s="12" t="s">
        <v>364</v>
      </c>
      <c r="D64" s="13">
        <v>41569</v>
      </c>
      <c r="E64" s="12">
        <v>171</v>
      </c>
    </row>
    <row r="65" spans="1:5" x14ac:dyDescent="0.2">
      <c r="A65" s="12" t="s">
        <v>367</v>
      </c>
      <c r="B65" s="12" t="s">
        <v>368</v>
      </c>
      <c r="C65" s="12" t="s">
        <v>364</v>
      </c>
      <c r="D65" s="13">
        <v>41580</v>
      </c>
      <c r="E65" s="12">
        <v>166</v>
      </c>
    </row>
    <row r="67" spans="1:5" x14ac:dyDescent="0.2">
      <c r="A67" s="12" t="s">
        <v>369</v>
      </c>
      <c r="B67" s="12" t="s">
        <v>370</v>
      </c>
      <c r="C67" s="12" t="s">
        <v>371</v>
      </c>
      <c r="D67" s="13">
        <v>41323</v>
      </c>
      <c r="E67" s="12">
        <v>160</v>
      </c>
    </row>
    <row r="68" spans="1:5" x14ac:dyDescent="0.2">
      <c r="A68" s="12" t="s">
        <v>372</v>
      </c>
      <c r="B68" s="12" t="s">
        <v>373</v>
      </c>
      <c r="C68" s="12" t="s">
        <v>371</v>
      </c>
      <c r="D68" s="13">
        <v>41389</v>
      </c>
      <c r="E68" s="12">
        <v>176</v>
      </c>
    </row>
    <row r="69" spans="1:5" x14ac:dyDescent="0.2">
      <c r="A69" s="12" t="s">
        <v>374</v>
      </c>
      <c r="B69" s="12" t="s">
        <v>375</v>
      </c>
      <c r="C69" s="12" t="s">
        <v>376</v>
      </c>
      <c r="D69" s="13">
        <v>41623</v>
      </c>
      <c r="E69" s="12">
        <v>156</v>
      </c>
    </row>
    <row r="70" spans="1:5" x14ac:dyDescent="0.2">
      <c r="A70" s="12" t="s">
        <v>377</v>
      </c>
      <c r="B70" s="12" t="s">
        <v>378</v>
      </c>
      <c r="C70" s="12" t="s">
        <v>379</v>
      </c>
      <c r="D70" s="13">
        <v>41478</v>
      </c>
      <c r="E70" s="12">
        <v>151</v>
      </c>
    </row>
    <row r="71" spans="1:5" x14ac:dyDescent="0.2">
      <c r="A71" s="12" t="s">
        <v>380</v>
      </c>
      <c r="B71" s="12" t="s">
        <v>381</v>
      </c>
      <c r="C71" s="12" t="s">
        <v>379</v>
      </c>
      <c r="D71" s="13">
        <v>41489</v>
      </c>
      <c r="E71" s="12">
        <v>162</v>
      </c>
    </row>
    <row r="73" spans="1:5" x14ac:dyDescent="0.2">
      <c r="A73" s="12" t="s">
        <v>382</v>
      </c>
      <c r="B73" s="12" t="s">
        <v>383</v>
      </c>
      <c r="C73" s="12" t="s">
        <v>384</v>
      </c>
      <c r="D73" s="13">
        <v>41473</v>
      </c>
      <c r="E73" s="12">
        <v>155</v>
      </c>
    </row>
    <row r="74" spans="1:5" x14ac:dyDescent="0.2">
      <c r="A74" s="12" t="s">
        <v>385</v>
      </c>
      <c r="B74" s="12" t="s">
        <v>386</v>
      </c>
      <c r="C74" s="12" t="s">
        <v>384</v>
      </c>
      <c r="D74" s="13">
        <v>41495</v>
      </c>
      <c r="E74" s="12">
        <v>147</v>
      </c>
    </row>
    <row r="75" spans="1:5" x14ac:dyDescent="0.2">
      <c r="A75" s="12" t="s">
        <v>387</v>
      </c>
      <c r="B75" s="12" t="s">
        <v>388</v>
      </c>
      <c r="C75" s="12" t="s">
        <v>384</v>
      </c>
      <c r="D75" s="13">
        <v>41522</v>
      </c>
      <c r="E75" s="12">
        <v>146</v>
      </c>
    </row>
    <row r="76" spans="1:5" x14ac:dyDescent="0.2">
      <c r="A76" s="12" t="s">
        <v>389</v>
      </c>
      <c r="B76" s="12" t="s">
        <v>390</v>
      </c>
      <c r="C76" s="12" t="s">
        <v>391</v>
      </c>
      <c r="D76" s="13">
        <v>41294</v>
      </c>
      <c r="E76" s="12">
        <v>165</v>
      </c>
    </row>
    <row r="77" spans="1:5" x14ac:dyDescent="0.2">
      <c r="A77" s="12" t="s">
        <v>392</v>
      </c>
      <c r="B77" s="12" t="s">
        <v>393</v>
      </c>
      <c r="C77" s="12" t="s">
        <v>391</v>
      </c>
      <c r="D77" s="13">
        <v>41280</v>
      </c>
      <c r="E77" s="12">
        <v>148</v>
      </c>
    </row>
    <row r="79" spans="1:5" x14ac:dyDescent="0.2">
      <c r="A79" s="12" t="s">
        <v>394</v>
      </c>
      <c r="B79" s="12" t="s">
        <v>395</v>
      </c>
      <c r="C79" s="12" t="s">
        <v>396</v>
      </c>
      <c r="D79" s="13">
        <v>41554</v>
      </c>
      <c r="E79" s="12">
        <v>164</v>
      </c>
    </row>
    <row r="80" spans="1:5" x14ac:dyDescent="0.2">
      <c r="A80" s="12" t="s">
        <v>397</v>
      </c>
      <c r="B80" s="12" t="s">
        <v>398</v>
      </c>
      <c r="C80" s="12" t="s">
        <v>399</v>
      </c>
      <c r="D80" s="13">
        <v>41426</v>
      </c>
      <c r="E80" s="12">
        <v>165</v>
      </c>
    </row>
    <row r="82" spans="1:5" x14ac:dyDescent="0.2">
      <c r="A82" s="12" t="s">
        <v>400</v>
      </c>
      <c r="B82" s="12" t="s">
        <v>401</v>
      </c>
      <c r="C82" s="12" t="s">
        <v>402</v>
      </c>
      <c r="D82" s="13">
        <v>41341</v>
      </c>
      <c r="E82" s="12">
        <v>154</v>
      </c>
    </row>
    <row r="83" spans="1:5" x14ac:dyDescent="0.2">
      <c r="A83" s="12" t="s">
        <v>403</v>
      </c>
      <c r="B83" s="12" t="s">
        <v>404</v>
      </c>
      <c r="C83" s="12" t="s">
        <v>405</v>
      </c>
      <c r="D83" s="13">
        <v>41471</v>
      </c>
      <c r="E83" s="12">
        <v>164</v>
      </c>
    </row>
    <row r="84" spans="1:5" x14ac:dyDescent="0.2">
      <c r="A84" s="12" t="s">
        <v>406</v>
      </c>
      <c r="B84" s="12" t="s">
        <v>407</v>
      </c>
      <c r="C84" s="12" t="s">
        <v>405</v>
      </c>
      <c r="D84" s="13">
        <v>41422</v>
      </c>
      <c r="E84" s="12">
        <v>139</v>
      </c>
    </row>
    <row r="85" spans="1:5" x14ac:dyDescent="0.2">
      <c r="A85" s="12" t="s">
        <v>408</v>
      </c>
      <c r="B85" s="12" t="s">
        <v>409</v>
      </c>
      <c r="C85" s="12" t="s">
        <v>405</v>
      </c>
      <c r="D85" s="13">
        <v>41358</v>
      </c>
      <c r="E85" s="12">
        <v>161</v>
      </c>
    </row>
    <row r="86" spans="1:5" x14ac:dyDescent="0.2">
      <c r="A86" s="12" t="s">
        <v>410</v>
      </c>
      <c r="B86" s="12" t="s">
        <v>411</v>
      </c>
      <c r="C86" s="12" t="s">
        <v>412</v>
      </c>
      <c r="D86" s="13">
        <v>41382</v>
      </c>
      <c r="E86" s="12">
        <v>156</v>
      </c>
    </row>
    <row r="88" spans="1:5" x14ac:dyDescent="0.2">
      <c r="A88" s="12" t="s">
        <v>413</v>
      </c>
      <c r="B88" s="12" t="s">
        <v>414</v>
      </c>
      <c r="C88" s="12" t="s">
        <v>415</v>
      </c>
      <c r="D88" s="13">
        <v>41383</v>
      </c>
      <c r="E88" s="12">
        <v>151</v>
      </c>
    </row>
    <row r="89" spans="1:5" x14ac:dyDescent="0.2">
      <c r="A89" s="12" t="s">
        <v>416</v>
      </c>
      <c r="B89" s="12" t="s">
        <v>417</v>
      </c>
      <c r="C89" s="12" t="s">
        <v>415</v>
      </c>
      <c r="D89" s="13">
        <v>41565</v>
      </c>
      <c r="E89" s="12">
        <v>149</v>
      </c>
    </row>
    <row r="91" spans="1:5" x14ac:dyDescent="0.2">
      <c r="A91" s="12" t="s">
        <v>418</v>
      </c>
      <c r="B91" s="12" t="s">
        <v>419</v>
      </c>
      <c r="C91" s="12" t="s">
        <v>420</v>
      </c>
      <c r="D91" s="13">
        <v>41418</v>
      </c>
      <c r="E91" s="12">
        <v>166</v>
      </c>
    </row>
    <row r="92" spans="1:5" x14ac:dyDescent="0.2">
      <c r="A92" s="12" t="s">
        <v>421</v>
      </c>
      <c r="B92" s="12" t="s">
        <v>422</v>
      </c>
      <c r="C92" s="12" t="s">
        <v>420</v>
      </c>
      <c r="D92" s="13">
        <v>41320</v>
      </c>
      <c r="E92" s="12">
        <v>154</v>
      </c>
    </row>
    <row r="93" spans="1:5" x14ac:dyDescent="0.2">
      <c r="A93" s="12" t="s">
        <v>423</v>
      </c>
      <c r="B93" s="12" t="s">
        <v>424</v>
      </c>
      <c r="C93" s="12" t="s">
        <v>420</v>
      </c>
      <c r="D93" s="13">
        <v>41532</v>
      </c>
      <c r="E93" s="12">
        <v>130</v>
      </c>
    </row>
    <row r="94" spans="1:5" x14ac:dyDescent="0.2">
      <c r="A94" s="12" t="s">
        <v>425</v>
      </c>
      <c r="B94" s="12" t="s">
        <v>426</v>
      </c>
      <c r="C94" s="12" t="s">
        <v>420</v>
      </c>
      <c r="D94" s="13">
        <v>41480</v>
      </c>
      <c r="E94" s="12">
        <v>145</v>
      </c>
    </row>
    <row r="95" spans="1:5" x14ac:dyDescent="0.2">
      <c r="A95" s="12" t="s">
        <v>427</v>
      </c>
      <c r="B95" s="12" t="s">
        <v>428</v>
      </c>
      <c r="C95" s="12" t="s">
        <v>420</v>
      </c>
      <c r="D95" s="13">
        <v>41349</v>
      </c>
      <c r="E95" s="12">
        <v>197</v>
      </c>
    </row>
    <row r="97" spans="1:5" x14ac:dyDescent="0.2">
      <c r="A97" s="12" t="s">
        <v>429</v>
      </c>
      <c r="B97" s="12" t="s">
        <v>430</v>
      </c>
      <c r="C97" s="12" t="s">
        <v>431</v>
      </c>
      <c r="D97" s="13">
        <v>41599</v>
      </c>
      <c r="E97" s="12">
        <v>150</v>
      </c>
    </row>
    <row r="99" spans="1:5" x14ac:dyDescent="0.2">
      <c r="A99" s="12" t="s">
        <v>432</v>
      </c>
      <c r="B99" s="12" t="s">
        <v>433</v>
      </c>
      <c r="C99" s="12" t="s">
        <v>434</v>
      </c>
      <c r="D99" s="13">
        <v>41286</v>
      </c>
      <c r="E99" s="12">
        <v>145</v>
      </c>
    </row>
    <row r="100" spans="1:5" x14ac:dyDescent="0.2">
      <c r="A100" s="12" t="s">
        <v>435</v>
      </c>
      <c r="B100" s="12" t="s">
        <v>436</v>
      </c>
      <c r="C100" s="12" t="s">
        <v>437</v>
      </c>
      <c r="D100" s="13">
        <v>41442</v>
      </c>
      <c r="E100" s="12">
        <v>164</v>
      </c>
    </row>
    <row r="101" spans="1:5" x14ac:dyDescent="0.2">
      <c r="A101" s="12" t="s">
        <v>438</v>
      </c>
      <c r="B101" s="12" t="s">
        <v>439</v>
      </c>
      <c r="C101" s="12" t="s">
        <v>434</v>
      </c>
      <c r="D101" s="13">
        <v>41457</v>
      </c>
      <c r="E101" s="12">
        <v>169</v>
      </c>
    </row>
    <row r="102" spans="1:5" x14ac:dyDescent="0.2">
      <c r="A102" s="12" t="s">
        <v>440</v>
      </c>
      <c r="B102" s="12" t="s">
        <v>441</v>
      </c>
      <c r="C102" s="12" t="s">
        <v>437</v>
      </c>
      <c r="D102" s="13">
        <v>41488</v>
      </c>
      <c r="E102" s="12">
        <v>151</v>
      </c>
    </row>
    <row r="103" spans="1:5" x14ac:dyDescent="0.2">
      <c r="A103" s="12" t="s">
        <v>442</v>
      </c>
      <c r="B103" s="12" t="s">
        <v>443</v>
      </c>
      <c r="C103" s="12" t="s">
        <v>444</v>
      </c>
      <c r="D103" s="13">
        <v>41556</v>
      </c>
      <c r="E103" s="12">
        <v>139</v>
      </c>
    </row>
    <row r="105" spans="1:5" x14ac:dyDescent="0.2">
      <c r="A105" s="12" t="s">
        <v>445</v>
      </c>
      <c r="B105" s="12" t="s">
        <v>446</v>
      </c>
      <c r="C105" s="12" t="s">
        <v>447</v>
      </c>
      <c r="D105" s="13">
        <v>41276</v>
      </c>
      <c r="E105" s="12">
        <v>161</v>
      </c>
    </row>
    <row r="106" spans="1:5" x14ac:dyDescent="0.2">
      <c r="A106" s="12" t="s">
        <v>448</v>
      </c>
      <c r="B106" s="12" t="s">
        <v>449</v>
      </c>
      <c r="C106" s="12" t="s">
        <v>447</v>
      </c>
      <c r="D106" s="13">
        <v>41406</v>
      </c>
      <c r="E106" s="12">
        <v>185</v>
      </c>
    </row>
    <row r="107" spans="1:5" x14ac:dyDescent="0.2">
      <c r="A107" s="12" t="s">
        <v>450</v>
      </c>
      <c r="B107" s="12" t="s">
        <v>451</v>
      </c>
      <c r="C107" s="12" t="s">
        <v>452</v>
      </c>
      <c r="D107" s="13">
        <v>41448</v>
      </c>
      <c r="E107" s="12">
        <v>158</v>
      </c>
    </row>
    <row r="108" spans="1:5" x14ac:dyDescent="0.2">
      <c r="A108" s="12" t="s">
        <v>453</v>
      </c>
      <c r="B108" s="12" t="s">
        <v>454</v>
      </c>
      <c r="C108" s="12" t="s">
        <v>455</v>
      </c>
      <c r="D108" s="13">
        <v>41357</v>
      </c>
      <c r="E108" s="12">
        <v>140</v>
      </c>
    </row>
    <row r="109" spans="1:5" x14ac:dyDescent="0.2">
      <c r="A109" s="12" t="s">
        <v>456</v>
      </c>
      <c r="B109" s="12" t="s">
        <v>457</v>
      </c>
      <c r="C109" s="12" t="s">
        <v>455</v>
      </c>
      <c r="D109" s="13">
        <v>41444</v>
      </c>
      <c r="E109" s="12">
        <v>166</v>
      </c>
    </row>
    <row r="111" spans="1:5" x14ac:dyDescent="0.2">
      <c r="A111" s="12" t="s">
        <v>458</v>
      </c>
      <c r="B111" s="12" t="s">
        <v>459</v>
      </c>
      <c r="C111" s="12" t="s">
        <v>460</v>
      </c>
      <c r="D111" s="13">
        <v>41275</v>
      </c>
      <c r="E111" s="12">
        <v>162</v>
      </c>
    </row>
    <row r="112" spans="1:5" x14ac:dyDescent="0.2">
      <c r="A112" s="12" t="s">
        <v>461</v>
      </c>
      <c r="B112" s="12" t="s">
        <v>462</v>
      </c>
      <c r="C112" s="12" t="s">
        <v>463</v>
      </c>
      <c r="D112" s="13">
        <v>41331</v>
      </c>
      <c r="E112" s="12">
        <v>155</v>
      </c>
    </row>
    <row r="113" spans="1:5" x14ac:dyDescent="0.2">
      <c r="A113" s="12" t="s">
        <v>464</v>
      </c>
      <c r="B113" s="12" t="s">
        <v>465</v>
      </c>
      <c r="C113" s="12" t="s">
        <v>466</v>
      </c>
      <c r="D113" s="13">
        <v>41306</v>
      </c>
      <c r="E113" s="12">
        <v>151</v>
      </c>
    </row>
    <row r="114" spans="1:5" x14ac:dyDescent="0.2">
      <c r="A114" s="12" t="s">
        <v>467</v>
      </c>
      <c r="B114" s="12" t="s">
        <v>468</v>
      </c>
      <c r="C114" s="12" t="s">
        <v>460</v>
      </c>
      <c r="D114" s="13">
        <v>41439</v>
      </c>
      <c r="E114" s="12">
        <v>163</v>
      </c>
    </row>
    <row r="115" spans="1:5" x14ac:dyDescent="0.2">
      <c r="A115" s="12" t="s">
        <v>469</v>
      </c>
      <c r="B115" s="12" t="s">
        <v>470</v>
      </c>
      <c r="C115" s="12" t="s">
        <v>463</v>
      </c>
      <c r="D115" s="13">
        <v>41324</v>
      </c>
      <c r="E115" s="12">
        <v>149</v>
      </c>
    </row>
    <row r="117" spans="1:5" x14ac:dyDescent="0.2">
      <c r="A117" s="12" t="s">
        <v>471</v>
      </c>
      <c r="B117" s="12" t="s">
        <v>472</v>
      </c>
      <c r="C117" s="12" t="s">
        <v>473</v>
      </c>
      <c r="D117" s="13">
        <v>41594</v>
      </c>
      <c r="E117" s="12">
        <v>157</v>
      </c>
    </row>
    <row r="118" spans="1:5" x14ac:dyDescent="0.2">
      <c r="A118" s="12" t="s">
        <v>474</v>
      </c>
      <c r="B118" s="12" t="s">
        <v>475</v>
      </c>
      <c r="C118" s="12" t="s">
        <v>473</v>
      </c>
      <c r="D118" s="13">
        <v>41561</v>
      </c>
      <c r="E118" s="12">
        <v>168</v>
      </c>
    </row>
    <row r="119" spans="1:5" x14ac:dyDescent="0.2">
      <c r="A119" s="12" t="s">
        <v>476</v>
      </c>
      <c r="B119" s="12" t="s">
        <v>477</v>
      </c>
      <c r="C119" s="12" t="s">
        <v>478</v>
      </c>
      <c r="D119" s="13">
        <v>41410</v>
      </c>
      <c r="E119" s="12">
        <v>159</v>
      </c>
    </row>
    <row r="120" spans="1:5" x14ac:dyDescent="0.2">
      <c r="A120" s="12" t="s">
        <v>479</v>
      </c>
      <c r="B120" s="12" t="s">
        <v>480</v>
      </c>
      <c r="C120" s="12" t="s">
        <v>473</v>
      </c>
      <c r="D120" s="13">
        <v>41351</v>
      </c>
      <c r="E120" s="12">
        <v>149</v>
      </c>
    </row>
    <row r="121" spans="1:5" x14ac:dyDescent="0.2">
      <c r="A121" s="12" t="s">
        <v>481</v>
      </c>
      <c r="B121" s="12" t="s">
        <v>482</v>
      </c>
      <c r="C121" s="12" t="s">
        <v>483</v>
      </c>
      <c r="D121" s="13">
        <v>41412</v>
      </c>
      <c r="E121" s="12">
        <v>162</v>
      </c>
    </row>
    <row r="123" spans="1:5" x14ac:dyDescent="0.2">
      <c r="A123" s="12" t="s">
        <v>484</v>
      </c>
      <c r="B123" s="12" t="s">
        <v>485</v>
      </c>
      <c r="C123" s="12" t="s">
        <v>486</v>
      </c>
      <c r="D123" s="13">
        <v>41353</v>
      </c>
      <c r="E123" s="12">
        <v>150</v>
      </c>
    </row>
    <row r="124" spans="1:5" x14ac:dyDescent="0.2">
      <c r="A124" s="12" t="s">
        <v>487</v>
      </c>
      <c r="B124" s="12" t="s">
        <v>488</v>
      </c>
      <c r="C124" s="12" t="s">
        <v>489</v>
      </c>
      <c r="D124" s="13">
        <v>41559</v>
      </c>
      <c r="E124" s="12">
        <v>160</v>
      </c>
    </row>
    <row r="125" spans="1:5" x14ac:dyDescent="0.2">
      <c r="A125" s="12" t="s">
        <v>490</v>
      </c>
      <c r="B125" s="12" t="s">
        <v>491</v>
      </c>
      <c r="C125" s="12" t="s">
        <v>486</v>
      </c>
      <c r="D125" s="13">
        <v>41592</v>
      </c>
      <c r="E125" s="12">
        <v>155</v>
      </c>
    </row>
    <row r="126" spans="1:5" x14ac:dyDescent="0.2">
      <c r="A126" s="12" t="s">
        <v>492</v>
      </c>
      <c r="B126" s="12" t="s">
        <v>493</v>
      </c>
      <c r="C126" s="12" t="s">
        <v>486</v>
      </c>
      <c r="D126" s="13">
        <v>41442</v>
      </c>
      <c r="E126" s="12">
        <v>145</v>
      </c>
    </row>
    <row r="127" spans="1:5" x14ac:dyDescent="0.2">
      <c r="A127" s="12" t="s">
        <v>494</v>
      </c>
      <c r="B127" s="12" t="s">
        <v>495</v>
      </c>
      <c r="C127" s="12" t="s">
        <v>486</v>
      </c>
      <c r="D127" s="13">
        <v>41301</v>
      </c>
      <c r="E127" s="12">
        <v>170</v>
      </c>
    </row>
    <row r="129" spans="1:5" x14ac:dyDescent="0.2">
      <c r="A129" s="12" t="s">
        <v>496</v>
      </c>
      <c r="B129" s="12" t="s">
        <v>497</v>
      </c>
      <c r="C129" s="12" t="s">
        <v>498</v>
      </c>
      <c r="D129" s="13">
        <v>41505</v>
      </c>
      <c r="E129" s="12">
        <v>163</v>
      </c>
    </row>
    <row r="130" spans="1:5" x14ac:dyDescent="0.2">
      <c r="A130" s="12" t="s">
        <v>499</v>
      </c>
      <c r="B130" s="12" t="s">
        <v>500</v>
      </c>
      <c r="C130" s="12" t="s">
        <v>498</v>
      </c>
      <c r="D130" s="13">
        <v>41483</v>
      </c>
      <c r="E130" s="12">
        <v>157</v>
      </c>
    </row>
    <row r="132" spans="1:5" x14ac:dyDescent="0.2">
      <c r="A132" s="12" t="s">
        <v>501</v>
      </c>
      <c r="B132" s="12" t="s">
        <v>502</v>
      </c>
      <c r="C132" s="12" t="s">
        <v>503</v>
      </c>
      <c r="D132" s="13">
        <v>41452</v>
      </c>
      <c r="E132" s="12">
        <v>153</v>
      </c>
    </row>
    <row r="133" spans="1:5" x14ac:dyDescent="0.2">
      <c r="A133" s="12" t="s">
        <v>504</v>
      </c>
      <c r="B133" s="12" t="s">
        <v>505</v>
      </c>
      <c r="C133" s="12" t="s">
        <v>506</v>
      </c>
      <c r="D133" s="13">
        <v>41548</v>
      </c>
      <c r="E133" s="12">
        <v>135</v>
      </c>
    </row>
    <row r="134" spans="1:5" x14ac:dyDescent="0.2">
      <c r="A134" s="12" t="s">
        <v>507</v>
      </c>
      <c r="B134" s="12" t="s">
        <v>508</v>
      </c>
      <c r="C134" s="12" t="s">
        <v>509</v>
      </c>
      <c r="D134" s="13">
        <v>41608</v>
      </c>
      <c r="E134" s="12">
        <v>158</v>
      </c>
    </row>
    <row r="135" spans="1:5" x14ac:dyDescent="0.2">
      <c r="A135" s="12" t="s">
        <v>510</v>
      </c>
      <c r="B135" s="12" t="s">
        <v>511</v>
      </c>
      <c r="C135" s="12" t="s">
        <v>512</v>
      </c>
      <c r="D135" s="13">
        <v>41363</v>
      </c>
      <c r="E135" s="12">
        <v>163</v>
      </c>
    </row>
    <row r="136" spans="1:5" x14ac:dyDescent="0.2">
      <c r="A136" s="12" t="s">
        <v>513</v>
      </c>
      <c r="B136" s="12" t="s">
        <v>514</v>
      </c>
      <c r="C136" s="12" t="s">
        <v>515</v>
      </c>
      <c r="D136" s="13">
        <v>41601</v>
      </c>
      <c r="E136" s="12">
        <v>156</v>
      </c>
    </row>
    <row r="138" spans="1:5" x14ac:dyDescent="0.2">
      <c r="A138" s="12" t="s">
        <v>516</v>
      </c>
      <c r="B138" s="12" t="s">
        <v>517</v>
      </c>
      <c r="C138" s="12" t="s">
        <v>518</v>
      </c>
      <c r="D138" s="13">
        <v>41622</v>
      </c>
      <c r="E138" s="12">
        <v>148</v>
      </c>
    </row>
    <row r="139" spans="1:5" x14ac:dyDescent="0.2">
      <c r="A139" s="12" t="s">
        <v>519</v>
      </c>
      <c r="B139" s="12" t="s">
        <v>520</v>
      </c>
      <c r="C139" s="12" t="s">
        <v>521</v>
      </c>
      <c r="D139" s="13">
        <v>41317</v>
      </c>
      <c r="E139" s="12">
        <v>171</v>
      </c>
    </row>
    <row r="140" spans="1:5" x14ac:dyDescent="0.2">
      <c r="A140" s="12" t="s">
        <v>522</v>
      </c>
      <c r="B140" s="12" t="s">
        <v>523</v>
      </c>
      <c r="C140" s="12" t="s">
        <v>524</v>
      </c>
      <c r="D140" s="13">
        <v>41440</v>
      </c>
      <c r="E140" s="12">
        <v>167</v>
      </c>
    </row>
    <row r="141" spans="1:5" x14ac:dyDescent="0.2">
      <c r="A141" s="12" t="s">
        <v>525</v>
      </c>
      <c r="B141" s="12" t="s">
        <v>526</v>
      </c>
      <c r="C141" s="12" t="s">
        <v>527</v>
      </c>
      <c r="D141" s="13">
        <v>41553</v>
      </c>
      <c r="E141" s="12">
        <v>157</v>
      </c>
    </row>
    <row r="142" spans="1:5" x14ac:dyDescent="0.2">
      <c r="A142" s="12" t="s">
        <v>528</v>
      </c>
      <c r="B142" s="12" t="s">
        <v>529</v>
      </c>
      <c r="C142" s="12" t="s">
        <v>530</v>
      </c>
      <c r="D142" s="13">
        <v>41634</v>
      </c>
      <c r="E142" s="12">
        <v>153</v>
      </c>
    </row>
    <row r="144" spans="1:5" x14ac:dyDescent="0.2">
      <c r="A144" s="12" t="s">
        <v>531</v>
      </c>
      <c r="B144" s="12" t="s">
        <v>532</v>
      </c>
      <c r="C144" s="12" t="s">
        <v>533</v>
      </c>
      <c r="D144" s="13">
        <v>41314</v>
      </c>
      <c r="E144" s="12">
        <v>161</v>
      </c>
    </row>
    <row r="146" spans="1:5" x14ac:dyDescent="0.2">
      <c r="A146" s="12" t="s">
        <v>534</v>
      </c>
      <c r="B146" s="12" t="s">
        <v>535</v>
      </c>
      <c r="C146" s="12" t="s">
        <v>536</v>
      </c>
      <c r="D146" s="13">
        <v>41480</v>
      </c>
      <c r="E146" s="12">
        <v>96</v>
      </c>
    </row>
    <row r="147" spans="1:5" x14ac:dyDescent="0.2">
      <c r="A147" s="12" t="s">
        <v>537</v>
      </c>
      <c r="B147" s="12" t="s">
        <v>538</v>
      </c>
      <c r="C147" s="12" t="s">
        <v>536</v>
      </c>
      <c r="D147" s="13">
        <v>41480</v>
      </c>
      <c r="E147" s="12">
        <v>98</v>
      </c>
    </row>
    <row r="148" spans="1:5" x14ac:dyDescent="0.2">
      <c r="A148" s="12" t="s">
        <v>539</v>
      </c>
      <c r="B148" s="12" t="s">
        <v>540</v>
      </c>
      <c r="C148" s="12" t="s">
        <v>536</v>
      </c>
      <c r="D148" s="13">
        <v>41480</v>
      </c>
      <c r="E148" s="12">
        <v>97</v>
      </c>
    </row>
    <row r="150" spans="1:5" x14ac:dyDescent="0.2">
      <c r="A150" s="12" t="s">
        <v>541</v>
      </c>
      <c r="B150" s="12" t="s">
        <v>542</v>
      </c>
      <c r="C150" s="12" t="s">
        <v>543</v>
      </c>
      <c r="D150" s="13">
        <v>41393</v>
      </c>
      <c r="E150" s="12">
        <v>134</v>
      </c>
    </row>
    <row r="151" spans="1:5" x14ac:dyDescent="0.2">
      <c r="A151" s="12" t="s">
        <v>544</v>
      </c>
      <c r="B151" s="12" t="s">
        <v>545</v>
      </c>
      <c r="C151" s="12" t="s">
        <v>546</v>
      </c>
      <c r="D151" s="13">
        <v>41631</v>
      </c>
      <c r="E151" s="12">
        <v>138</v>
      </c>
    </row>
    <row r="152" spans="1:5" x14ac:dyDescent="0.2">
      <c r="A152" s="12" t="s">
        <v>547</v>
      </c>
      <c r="B152" s="12" t="s">
        <v>548</v>
      </c>
      <c r="C152" s="12" t="s">
        <v>549</v>
      </c>
      <c r="D152" s="13">
        <v>41304</v>
      </c>
      <c r="E152" s="12">
        <v>151</v>
      </c>
    </row>
    <row r="153" spans="1:5" x14ac:dyDescent="0.2">
      <c r="A153" s="12" t="s">
        <v>550</v>
      </c>
      <c r="B153" s="12" t="s">
        <v>551</v>
      </c>
      <c r="C153" s="12" t="s">
        <v>546</v>
      </c>
      <c r="D153" s="13">
        <v>41402</v>
      </c>
      <c r="E153" s="12">
        <v>152</v>
      </c>
    </row>
    <row r="154" spans="1:5" x14ac:dyDescent="0.2">
      <c r="A154" s="12" t="s">
        <v>552</v>
      </c>
      <c r="B154" s="12" t="s">
        <v>553</v>
      </c>
      <c r="C154" s="12" t="s">
        <v>546</v>
      </c>
      <c r="D154" s="13">
        <v>41413</v>
      </c>
      <c r="E154" s="12">
        <v>168</v>
      </c>
    </row>
    <row r="155" spans="1:5" x14ac:dyDescent="0.2">
      <c r="A155" s="12" t="s">
        <v>554</v>
      </c>
      <c r="B155" s="12" t="s">
        <v>555</v>
      </c>
      <c r="C155" s="12" t="s">
        <v>556</v>
      </c>
      <c r="D155" s="13">
        <v>41614</v>
      </c>
      <c r="E155" s="12">
        <v>158</v>
      </c>
    </row>
    <row r="156" spans="1:5" x14ac:dyDescent="0.2">
      <c r="A156" s="12" t="s">
        <v>557</v>
      </c>
      <c r="B156" s="12" t="s">
        <v>558</v>
      </c>
      <c r="C156" s="12" t="s">
        <v>543</v>
      </c>
      <c r="D156" s="13">
        <v>41428</v>
      </c>
      <c r="E156" s="12">
        <v>143</v>
      </c>
    </row>
    <row r="158" spans="1:5" x14ac:dyDescent="0.2">
      <c r="A158" s="12" t="s">
        <v>559</v>
      </c>
      <c r="B158" s="12" t="s">
        <v>560</v>
      </c>
      <c r="C158" s="12" t="s">
        <v>561</v>
      </c>
      <c r="D158" s="13">
        <v>41585</v>
      </c>
      <c r="E158" s="12">
        <v>153</v>
      </c>
    </row>
    <row r="159" spans="1:5" x14ac:dyDescent="0.2">
      <c r="A159" s="12" t="s">
        <v>562</v>
      </c>
      <c r="B159" s="12" t="s">
        <v>563</v>
      </c>
      <c r="C159" s="12" t="s">
        <v>561</v>
      </c>
      <c r="D159" s="13">
        <v>41328</v>
      </c>
      <c r="E159" s="12">
        <v>145</v>
      </c>
    </row>
    <row r="160" spans="1:5" x14ac:dyDescent="0.2">
      <c r="A160" s="12" t="s">
        <v>564</v>
      </c>
      <c r="B160" s="12" t="s">
        <v>565</v>
      </c>
      <c r="C160" s="12" t="s">
        <v>561</v>
      </c>
      <c r="D160" s="13">
        <v>41484</v>
      </c>
      <c r="E160" s="12">
        <v>153</v>
      </c>
    </row>
    <row r="161" spans="1:5" x14ac:dyDescent="0.2">
      <c r="A161" s="12" t="s">
        <v>566</v>
      </c>
      <c r="B161" s="12" t="s">
        <v>567</v>
      </c>
      <c r="C161" s="12" t="s">
        <v>561</v>
      </c>
      <c r="D161" s="13">
        <v>41374</v>
      </c>
      <c r="E161" s="12">
        <v>161</v>
      </c>
    </row>
    <row r="162" spans="1:5" x14ac:dyDescent="0.2">
      <c r="A162" s="12" t="s">
        <v>568</v>
      </c>
      <c r="B162" s="12" t="s">
        <v>569</v>
      </c>
      <c r="C162" s="12" t="s">
        <v>561</v>
      </c>
      <c r="D162" s="13">
        <v>41468</v>
      </c>
      <c r="E162" s="12">
        <v>151</v>
      </c>
    </row>
    <row r="163" spans="1:5" x14ac:dyDescent="0.2">
      <c r="A163" s="12" t="s">
        <v>570</v>
      </c>
      <c r="B163" s="12" t="s">
        <v>571</v>
      </c>
      <c r="C163" s="12" t="s">
        <v>561</v>
      </c>
      <c r="D163" s="13">
        <v>41450</v>
      </c>
      <c r="E163" s="12">
        <v>170</v>
      </c>
    </row>
    <row r="164" spans="1:5" x14ac:dyDescent="0.2">
      <c r="A164" s="12" t="s">
        <v>572</v>
      </c>
      <c r="B164" s="12" t="s">
        <v>573</v>
      </c>
      <c r="C164" s="12" t="s">
        <v>574</v>
      </c>
      <c r="D164" s="13">
        <v>41568</v>
      </c>
      <c r="E164" s="12">
        <v>174</v>
      </c>
    </row>
    <row r="166" spans="1:5" x14ac:dyDescent="0.2">
      <c r="A166" s="12" t="s">
        <v>575</v>
      </c>
      <c r="B166" s="12" t="s">
        <v>576</v>
      </c>
      <c r="C166" s="12" t="s">
        <v>577</v>
      </c>
      <c r="D166" s="13">
        <v>41291</v>
      </c>
      <c r="E166" s="12">
        <v>165</v>
      </c>
    </row>
    <row r="167" spans="1:5" x14ac:dyDescent="0.2">
      <c r="A167" s="12" t="s">
        <v>578</v>
      </c>
      <c r="B167" s="12" t="s">
        <v>579</v>
      </c>
      <c r="C167" s="12" t="s">
        <v>577</v>
      </c>
      <c r="D167" s="13">
        <v>41398</v>
      </c>
      <c r="E167" s="12">
        <v>167</v>
      </c>
    </row>
    <row r="168" spans="1:5" x14ac:dyDescent="0.2">
      <c r="A168" s="12" t="s">
        <v>580</v>
      </c>
      <c r="B168" s="12" t="s">
        <v>581</v>
      </c>
      <c r="C168" s="12" t="s">
        <v>577</v>
      </c>
      <c r="D168" s="13">
        <v>41420</v>
      </c>
      <c r="E168" s="12">
        <v>162</v>
      </c>
    </row>
    <row r="169" spans="1:5" x14ac:dyDescent="0.2">
      <c r="A169" s="12" t="s">
        <v>582</v>
      </c>
      <c r="B169" s="12" t="s">
        <v>583</v>
      </c>
      <c r="C169" s="12" t="s">
        <v>577</v>
      </c>
      <c r="D169" s="13">
        <v>41307</v>
      </c>
      <c r="E169" s="12">
        <v>166</v>
      </c>
    </row>
    <row r="170" spans="1:5" x14ac:dyDescent="0.2">
      <c r="A170" s="12" t="s">
        <v>584</v>
      </c>
      <c r="B170" s="12" t="s">
        <v>585</v>
      </c>
      <c r="C170" s="12" t="s">
        <v>577</v>
      </c>
      <c r="D170" s="13">
        <v>41594</v>
      </c>
      <c r="E170" s="12">
        <v>179</v>
      </c>
    </row>
    <row r="172" spans="1:5" x14ac:dyDescent="0.2">
      <c r="A172" s="12" t="s">
        <v>586</v>
      </c>
      <c r="B172" s="12" t="s">
        <v>587</v>
      </c>
      <c r="C172" s="12" t="s">
        <v>588</v>
      </c>
      <c r="D172" s="13">
        <v>41512</v>
      </c>
      <c r="E172" s="12">
        <v>167</v>
      </c>
    </row>
    <row r="173" spans="1:5" x14ac:dyDescent="0.2">
      <c r="A173" s="12" t="s">
        <v>589</v>
      </c>
      <c r="B173" s="12" t="s">
        <v>590</v>
      </c>
      <c r="C173" s="12" t="s">
        <v>588</v>
      </c>
      <c r="D173" s="13">
        <v>41425</v>
      </c>
      <c r="E173" s="12">
        <v>164</v>
      </c>
    </row>
    <row r="174" spans="1:5" x14ac:dyDescent="0.2">
      <c r="A174" s="12" t="s">
        <v>591</v>
      </c>
      <c r="B174" s="12" t="s">
        <v>592</v>
      </c>
      <c r="C174" s="12" t="s">
        <v>593</v>
      </c>
      <c r="D174" s="13">
        <v>41443</v>
      </c>
      <c r="E174" s="12">
        <v>179</v>
      </c>
    </row>
    <row r="176" spans="1:5" x14ac:dyDescent="0.2">
      <c r="A176" s="12" t="s">
        <v>594</v>
      </c>
      <c r="B176" s="12" t="s">
        <v>595</v>
      </c>
      <c r="C176" s="12" t="s">
        <v>596</v>
      </c>
      <c r="D176" s="13">
        <v>41435</v>
      </c>
      <c r="E176" s="12">
        <v>175</v>
      </c>
    </row>
    <row r="177" spans="1:5" x14ac:dyDescent="0.2">
      <c r="A177" s="12" t="s">
        <v>597</v>
      </c>
      <c r="B177" s="12" t="s">
        <v>598</v>
      </c>
      <c r="C177" s="12" t="s">
        <v>599</v>
      </c>
      <c r="D177" s="13">
        <v>41515</v>
      </c>
      <c r="E177" s="12">
        <v>183</v>
      </c>
    </row>
  </sheetData>
  <phoneticPr fontId="5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一覧(西)</vt:lpstr>
      <vt:lpstr> 一覧(東)</vt:lpstr>
      <vt:lpstr>一覧(不明)</vt:lpstr>
      <vt:lpstr>Sheet1</vt:lpstr>
      <vt:lpstr>Sheet1 (2)</vt:lpstr>
      <vt:lpstr>Sheet1!ExternalData_1</vt:lpstr>
      <vt:lpstr>'Sheet1 (2)'!ExternalData_1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takasihuruyama</dc:creator>
  <cp:lastModifiedBy>takasihuruyama</cp:lastModifiedBy>
  <dcterms:created xsi:type="dcterms:W3CDTF">2013-12-08T04:36:29Z</dcterms:created>
  <dcterms:modified xsi:type="dcterms:W3CDTF">2013-12-08T13:54:42Z</dcterms:modified>
</cp:coreProperties>
</file>