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s.AESANA-01\Desktop\"/>
    </mc:Choice>
  </mc:AlternateContent>
  <bookViews>
    <workbookView xWindow="0" yWindow="0" windowWidth="24000" windowHeight="89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8" i="1"/>
  <c r="G9" i="1" s="1"/>
  <c r="G7" i="1"/>
  <c r="C9" i="1"/>
  <c r="C10" i="1" s="1"/>
  <c r="C11" i="1" l="1"/>
  <c r="D11" i="1" s="1"/>
</calcChain>
</file>

<file path=xl/sharedStrings.xml><?xml version="1.0" encoding="utf-8"?>
<sst xmlns="http://schemas.openxmlformats.org/spreadsheetml/2006/main" count="22" uniqueCount="20">
  <si>
    <t>PIC 12F675</t>
    <phoneticPr fontId="1"/>
  </si>
  <si>
    <t>Timer1設計</t>
    <rPh sb="6" eb="8">
      <t>セッケイ</t>
    </rPh>
    <phoneticPr fontId="1"/>
  </si>
  <si>
    <t>源振</t>
    <rPh sb="0" eb="1">
      <t>ゲン</t>
    </rPh>
    <rPh sb="1" eb="2">
      <t>シン</t>
    </rPh>
    <phoneticPr fontId="1"/>
  </si>
  <si>
    <t>Hz</t>
    <phoneticPr fontId="1"/>
  </si>
  <si>
    <t>プリスケーラ</t>
    <phoneticPr fontId="1"/>
  </si>
  <si>
    <t>-</t>
    <phoneticPr fontId="1"/>
  </si>
  <si>
    <t>欲しいインターバル</t>
    <rPh sb="0" eb="1">
      <t>ホ</t>
    </rPh>
    <phoneticPr fontId="1"/>
  </si>
  <si>
    <t>ms</t>
    <phoneticPr fontId="1"/>
  </si>
  <si>
    <t>必要なカウント</t>
    <rPh sb="0" eb="2">
      <t>ヒツヨウ</t>
    </rPh>
    <phoneticPr fontId="1"/>
  </si>
  <si>
    <t>TMR1のカウント値</t>
    <rPh sb="9" eb="10">
      <t>チ</t>
    </rPh>
    <phoneticPr fontId="1"/>
  </si>
  <si>
    <t>TMR1の設定値</t>
    <rPh sb="5" eb="7">
      <t>セッテイ</t>
    </rPh>
    <rPh sb="7" eb="8">
      <t>チ</t>
    </rPh>
    <phoneticPr fontId="1"/>
  </si>
  <si>
    <t>A/D設計</t>
    <rPh sb="3" eb="5">
      <t>セッケイ</t>
    </rPh>
    <phoneticPr fontId="1"/>
  </si>
  <si>
    <t>Vref</t>
    <phoneticPr fontId="1"/>
  </si>
  <si>
    <t>V</t>
    <phoneticPr fontId="1"/>
  </si>
  <si>
    <t>ADC</t>
    <phoneticPr fontId="1"/>
  </si>
  <si>
    <t>bit</t>
    <phoneticPr fontId="1"/>
  </si>
  <si>
    <t>1digit</t>
    <phoneticPr fontId="1"/>
  </si>
  <si>
    <t>mV</t>
    <phoneticPr fontId="1"/>
  </si>
  <si>
    <t>閾値</t>
    <rPh sb="0" eb="2">
      <t>シキイチ</t>
    </rPh>
    <phoneticPr fontId="1"/>
  </si>
  <si>
    <t>digit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</si>
</sst>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L16" sqref="L16"/>
    </sheetView>
  </sheetViews>
  <sheetFormatPr defaultRowHeight="13.5" x14ac:dyDescent="0.15"/>
  <cols>
    <col min="2" max="2" width="17.25" bestFit="1" customWidth="1"/>
    <col min="3" max="3" width="10.5" bestFit="1" customWidth="1"/>
  </cols>
  <sheetData>
    <row r="2" spans="2:8" x14ac:dyDescent="0.15">
      <c r="B2" t="s">
        <v>0</v>
      </c>
    </row>
    <row r="4" spans="2:8" x14ac:dyDescent="0.15">
      <c r="B4" t="s">
        <v>1</v>
      </c>
      <c r="F4" t="s">
        <v>11</v>
      </c>
    </row>
    <row r="5" spans="2:8" x14ac:dyDescent="0.15">
      <c r="B5" t="s">
        <v>2</v>
      </c>
      <c r="C5" s="1">
        <v>4000000</v>
      </c>
      <c r="D5" t="s">
        <v>3</v>
      </c>
      <c r="F5" t="s">
        <v>12</v>
      </c>
      <c r="G5">
        <v>4.0999999999999996</v>
      </c>
      <c r="H5" t="s">
        <v>13</v>
      </c>
    </row>
    <row r="6" spans="2:8" x14ac:dyDescent="0.15">
      <c r="B6" t="s">
        <v>4</v>
      </c>
      <c r="C6" s="1">
        <v>8</v>
      </c>
      <c r="D6" t="s">
        <v>5</v>
      </c>
      <c r="F6" t="s">
        <v>14</v>
      </c>
      <c r="G6">
        <v>10</v>
      </c>
      <c r="H6" t="s">
        <v>15</v>
      </c>
    </row>
    <row r="7" spans="2:8" x14ac:dyDescent="0.15">
      <c r="B7" t="s">
        <v>6</v>
      </c>
      <c r="C7" s="1">
        <v>500</v>
      </c>
      <c r="D7" t="s">
        <v>7</v>
      </c>
      <c r="G7">
        <f>2^G6</f>
        <v>1024</v>
      </c>
    </row>
    <row r="8" spans="2:8" x14ac:dyDescent="0.15">
      <c r="F8" t="s">
        <v>16</v>
      </c>
      <c r="G8">
        <f>G5/(G7-1)</f>
        <v>4.0078201368523945E-3</v>
      </c>
      <c r="H8" t="s">
        <v>13</v>
      </c>
    </row>
    <row r="9" spans="2:8" x14ac:dyDescent="0.15">
      <c r="B9" t="s">
        <v>8</v>
      </c>
      <c r="C9">
        <f>C7*10^-3/((1/C5)*4)</f>
        <v>500000</v>
      </c>
      <c r="G9">
        <f>G8*1000</f>
        <v>4.0078201368523949</v>
      </c>
      <c r="H9" t="s">
        <v>17</v>
      </c>
    </row>
    <row r="10" spans="2:8" x14ac:dyDescent="0.15">
      <c r="B10" t="s">
        <v>9</v>
      </c>
      <c r="C10">
        <f>C9/C6</f>
        <v>62500</v>
      </c>
    </row>
    <row r="11" spans="2:8" x14ac:dyDescent="0.15">
      <c r="B11" t="s">
        <v>10</v>
      </c>
      <c r="C11">
        <f>65535-C10</f>
        <v>3035</v>
      </c>
      <c r="D11" t="str">
        <f>DEC2HEX(C11)</f>
        <v>BDB</v>
      </c>
      <c r="F11" t="s">
        <v>18</v>
      </c>
      <c r="G11">
        <v>4</v>
      </c>
      <c r="H11" t="s">
        <v>13</v>
      </c>
    </row>
    <row r="12" spans="2:8" x14ac:dyDescent="0.15">
      <c r="G12" s="2">
        <f>G11/G8</f>
        <v>998.04878048780495</v>
      </c>
      <c r="H12" t="s">
        <v>19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aes</cp:lastModifiedBy>
  <dcterms:created xsi:type="dcterms:W3CDTF">2015-12-30T10:58:08Z</dcterms:created>
  <dcterms:modified xsi:type="dcterms:W3CDTF">2015-12-30T12:36:31Z</dcterms:modified>
</cp:coreProperties>
</file>