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860" windowHeight="1308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21" i="1"/>
  <c r="D22"/>
  <c r="D23"/>
  <c r="D24"/>
  <c r="D25"/>
  <c r="D26"/>
  <c r="D27"/>
  <c r="D28"/>
  <c r="D29"/>
  <c r="D30"/>
  <c r="D20" i="2"/>
  <c r="E20"/>
  <c r="F20"/>
  <c r="G20"/>
  <c r="H20"/>
  <c r="I20"/>
  <c r="J20"/>
  <c r="K20"/>
  <c r="L20"/>
  <c r="M20"/>
  <c r="N20"/>
  <c r="O20"/>
  <c r="P20"/>
  <c r="D21"/>
  <c r="E21"/>
  <c r="F21"/>
  <c r="G21"/>
  <c r="H21"/>
  <c r="I21"/>
  <c r="J21"/>
  <c r="K21"/>
  <c r="L21"/>
  <c r="M21"/>
  <c r="N21"/>
  <c r="O21"/>
  <c r="P21"/>
  <c r="D22"/>
  <c r="E22"/>
  <c r="F22"/>
  <c r="G22"/>
  <c r="H22"/>
  <c r="I22"/>
  <c r="J22"/>
  <c r="K22"/>
  <c r="L22"/>
  <c r="M22"/>
  <c r="N22"/>
  <c r="O22"/>
  <c r="P22"/>
  <c r="D23"/>
  <c r="E23"/>
  <c r="F23"/>
  <c r="G23"/>
  <c r="H23"/>
  <c r="I23"/>
  <c r="J23"/>
  <c r="K23"/>
  <c r="L23"/>
  <c r="M23"/>
  <c r="N23"/>
  <c r="O23"/>
  <c r="P23"/>
  <c r="D24"/>
  <c r="E24"/>
  <c r="F24"/>
  <c r="G24"/>
  <c r="H24"/>
  <c r="I24"/>
  <c r="J24"/>
  <c r="K24"/>
  <c r="L24"/>
  <c r="M24"/>
  <c r="N24"/>
  <c r="O24"/>
  <c r="P24"/>
  <c r="D25"/>
  <c r="E25"/>
  <c r="F25"/>
  <c r="G25"/>
  <c r="H25"/>
  <c r="I25"/>
  <c r="J25"/>
  <c r="K25"/>
  <c r="L25"/>
  <c r="M25"/>
  <c r="N25"/>
  <c r="O25"/>
  <c r="P25"/>
  <c r="D26"/>
  <c r="E26"/>
  <c r="F26"/>
  <c r="G26"/>
  <c r="H26"/>
  <c r="I26"/>
  <c r="J26"/>
  <c r="K26"/>
  <c r="L26"/>
  <c r="M26"/>
  <c r="N26"/>
  <c r="O26"/>
  <c r="P26"/>
  <c r="D27"/>
  <c r="E27"/>
  <c r="F27"/>
  <c r="G27"/>
  <c r="H27"/>
  <c r="I27"/>
  <c r="J27"/>
  <c r="K27"/>
  <c r="L27"/>
  <c r="M27"/>
  <c r="N27"/>
  <c r="O27"/>
  <c r="P27"/>
  <c r="D28"/>
  <c r="E28"/>
  <c r="F28"/>
  <c r="G28"/>
  <c r="H28"/>
  <c r="I28"/>
  <c r="J28"/>
  <c r="K28"/>
  <c r="L28"/>
  <c r="M28"/>
  <c r="N28"/>
  <c r="O28"/>
  <c r="P28"/>
  <c r="D29"/>
  <c r="E29"/>
  <c r="F29"/>
  <c r="G29"/>
  <c r="H29"/>
  <c r="I29"/>
  <c r="J29"/>
  <c r="K29"/>
  <c r="L29"/>
  <c r="M29"/>
  <c r="N29"/>
  <c r="O29"/>
  <c r="P29"/>
  <c r="D30"/>
  <c r="E30"/>
  <c r="F30"/>
  <c r="G30"/>
  <c r="H30"/>
  <c r="I30"/>
  <c r="J30"/>
  <c r="K30"/>
  <c r="L30"/>
  <c r="M30"/>
  <c r="N30"/>
  <c r="O30"/>
  <c r="P30"/>
  <c r="C21" i="1"/>
  <c r="C31"/>
  <c r="O30"/>
  <c r="N30"/>
  <c r="M30"/>
  <c r="L30"/>
  <c r="K30"/>
  <c r="J30"/>
  <c r="I30"/>
  <c r="H30"/>
  <c r="G30"/>
  <c r="F30"/>
  <c r="E30"/>
  <c r="C30"/>
  <c r="O29"/>
  <c r="N29"/>
  <c r="M29"/>
  <c r="L29"/>
  <c r="K29"/>
  <c r="J29"/>
  <c r="I29"/>
  <c r="H29"/>
  <c r="G29"/>
  <c r="F29"/>
  <c r="E29"/>
  <c r="C29"/>
  <c r="O28"/>
  <c r="N28"/>
  <c r="M28"/>
  <c r="L28"/>
  <c r="K28"/>
  <c r="J28"/>
  <c r="I28"/>
  <c r="H28"/>
  <c r="G28"/>
  <c r="F28"/>
  <c r="E28"/>
  <c r="C28"/>
  <c r="O27"/>
  <c r="N27"/>
  <c r="M27"/>
  <c r="L27"/>
  <c r="K27"/>
  <c r="J27"/>
  <c r="I27"/>
  <c r="H27"/>
  <c r="G27"/>
  <c r="F27"/>
  <c r="E27"/>
  <c r="C27"/>
  <c r="O26"/>
  <c r="N26"/>
  <c r="M26"/>
  <c r="L26"/>
  <c r="K26"/>
  <c r="J26"/>
  <c r="I26"/>
  <c r="H26"/>
  <c r="G26"/>
  <c r="F26"/>
  <c r="E26"/>
  <c r="C26"/>
  <c r="O25"/>
  <c r="N25"/>
  <c r="M25"/>
  <c r="L25"/>
  <c r="K25"/>
  <c r="J25"/>
  <c r="I25"/>
  <c r="H25"/>
  <c r="G25"/>
  <c r="F25"/>
  <c r="E25"/>
  <c r="C25"/>
  <c r="O24"/>
  <c r="N24"/>
  <c r="M24"/>
  <c r="L24"/>
  <c r="K24"/>
  <c r="J24"/>
  <c r="I24"/>
  <c r="H24"/>
  <c r="G24"/>
  <c r="F24"/>
  <c r="E24"/>
  <c r="C24"/>
  <c r="O23"/>
  <c r="N23"/>
  <c r="M23"/>
  <c r="L23"/>
  <c r="K23"/>
  <c r="J23"/>
  <c r="I23"/>
  <c r="H23"/>
  <c r="G23"/>
  <c r="F23"/>
  <c r="E23"/>
  <c r="C23"/>
  <c r="O22"/>
  <c r="N22"/>
  <c r="M22"/>
  <c r="L22"/>
  <c r="K22"/>
  <c r="J22"/>
  <c r="I22"/>
  <c r="H22"/>
  <c r="G22"/>
  <c r="F22"/>
  <c r="E22"/>
  <c r="C22"/>
  <c r="O21"/>
  <c r="O32" s="1"/>
  <c r="N21"/>
  <c r="N32" s="1"/>
  <c r="M21"/>
  <c r="M32" s="1"/>
  <c r="L21"/>
  <c r="L32" s="1"/>
  <c r="K21"/>
  <c r="K32" s="1"/>
  <c r="J21"/>
  <c r="J32" s="1"/>
  <c r="I21"/>
  <c r="I32" s="1"/>
  <c r="H21"/>
  <c r="H32" s="1"/>
  <c r="G21"/>
  <c r="G32" s="1"/>
  <c r="F21"/>
  <c r="F32" s="1"/>
  <c r="E21"/>
  <c r="E32" s="1"/>
  <c r="C7"/>
  <c r="D7"/>
  <c r="E7"/>
  <c r="F7"/>
  <c r="G7"/>
  <c r="H7"/>
  <c r="I7"/>
  <c r="J7"/>
  <c r="K7"/>
  <c r="L7"/>
  <c r="M7"/>
  <c r="N7"/>
  <c r="O7"/>
  <c r="C8"/>
  <c r="D8"/>
  <c r="E8"/>
  <c r="F8"/>
  <c r="G8"/>
  <c r="H8"/>
  <c r="I8"/>
  <c r="J8"/>
  <c r="K8"/>
  <c r="L8"/>
  <c r="M8"/>
  <c r="N8"/>
  <c r="O8"/>
  <c r="C9"/>
  <c r="D9"/>
  <c r="E9"/>
  <c r="F9"/>
  <c r="G9"/>
  <c r="H9"/>
  <c r="I9"/>
  <c r="J9"/>
  <c r="K9"/>
  <c r="L9"/>
  <c r="M9"/>
  <c r="N9"/>
  <c r="O9"/>
  <c r="C10"/>
  <c r="D10"/>
  <c r="E10"/>
  <c r="F10"/>
  <c r="G10"/>
  <c r="H10"/>
  <c r="I10"/>
  <c r="J10"/>
  <c r="K10"/>
  <c r="L10"/>
  <c r="M10"/>
  <c r="N10"/>
  <c r="O10"/>
  <c r="C11"/>
  <c r="D11"/>
  <c r="E11"/>
  <c r="F11"/>
  <c r="G11"/>
  <c r="H11"/>
  <c r="I11"/>
  <c r="J11"/>
  <c r="K11"/>
  <c r="L11"/>
  <c r="M11"/>
  <c r="N11"/>
  <c r="O11"/>
  <c r="C12"/>
  <c r="D12"/>
  <c r="E12"/>
  <c r="F12"/>
  <c r="G12"/>
  <c r="H12"/>
  <c r="I12"/>
  <c r="J12"/>
  <c r="K12"/>
  <c r="L12"/>
  <c r="M12"/>
  <c r="N12"/>
  <c r="O12"/>
  <c r="C13"/>
  <c r="D13"/>
  <c r="E13"/>
  <c r="F13"/>
  <c r="G13"/>
  <c r="H13"/>
  <c r="I13"/>
  <c r="J13"/>
  <c r="K13"/>
  <c r="L13"/>
  <c r="M13"/>
  <c r="N13"/>
  <c r="O13"/>
  <c r="C14"/>
  <c r="D14"/>
  <c r="E14"/>
  <c r="F14"/>
  <c r="G14"/>
  <c r="H14"/>
  <c r="I14"/>
  <c r="J14"/>
  <c r="K14"/>
  <c r="L14"/>
  <c r="M14"/>
  <c r="N14"/>
  <c r="O14"/>
  <c r="C15"/>
  <c r="D15"/>
  <c r="E15"/>
  <c r="F15"/>
  <c r="G15"/>
  <c r="H15"/>
  <c r="I15"/>
  <c r="J15"/>
  <c r="K15"/>
  <c r="L15"/>
  <c r="M15"/>
  <c r="N15"/>
  <c r="O15"/>
  <c r="C16"/>
  <c r="D6"/>
  <c r="E6"/>
  <c r="F6"/>
  <c r="G6"/>
  <c r="H6"/>
  <c r="I6"/>
  <c r="J6"/>
  <c r="K6"/>
  <c r="L6"/>
  <c r="M6"/>
  <c r="N6"/>
  <c r="O6"/>
  <c r="C6"/>
  <c r="C32" l="1"/>
  <c r="D32"/>
</calcChain>
</file>

<file path=xl/sharedStrings.xml><?xml version="1.0" encoding="utf-8"?>
<sst xmlns="http://schemas.openxmlformats.org/spreadsheetml/2006/main" count="78" uniqueCount="32">
  <si>
    <t>伊井</t>
    <rPh sb="0" eb="2">
      <t>イイ</t>
    </rPh>
    <phoneticPr fontId="3"/>
  </si>
  <si>
    <t>入江</t>
    <rPh sb="0" eb="2">
      <t>イリエ</t>
    </rPh>
    <phoneticPr fontId="3"/>
  </si>
  <si>
    <t>塚原</t>
    <rPh sb="0" eb="2">
      <t>ツカハラ</t>
    </rPh>
    <phoneticPr fontId="3"/>
  </si>
  <si>
    <t>谷岡</t>
    <rPh sb="0" eb="2">
      <t>タニオカ</t>
    </rPh>
    <phoneticPr fontId="3"/>
  </si>
  <si>
    <t>山本</t>
    <rPh sb="0" eb="2">
      <t>ヤマモト</t>
    </rPh>
    <phoneticPr fontId="3"/>
  </si>
  <si>
    <t>宮崎</t>
    <rPh sb="0" eb="2">
      <t>ミヤザキ</t>
    </rPh>
    <phoneticPr fontId="3"/>
  </si>
  <si>
    <t>田中</t>
    <rPh sb="0" eb="2">
      <t>タナカ</t>
    </rPh>
    <phoneticPr fontId="3"/>
  </si>
  <si>
    <t>高田</t>
    <rPh sb="0" eb="2">
      <t>タカダ</t>
    </rPh>
    <phoneticPr fontId="3"/>
  </si>
  <si>
    <t>植松</t>
    <rPh sb="0" eb="2">
      <t>ウエマツ</t>
    </rPh>
    <phoneticPr fontId="3"/>
  </si>
  <si>
    <t>三瓶</t>
    <rPh sb="0" eb="2">
      <t>サンペイ</t>
    </rPh>
    <phoneticPr fontId="3"/>
  </si>
  <si>
    <t>吉野</t>
    <rPh sb="0" eb="2">
      <t>ヨシノ</t>
    </rPh>
    <phoneticPr fontId="3"/>
  </si>
  <si>
    <t>ラン</t>
    <phoneticPr fontId="3"/>
  </si>
  <si>
    <t>pos</t>
    <phoneticPr fontId="3"/>
  </si>
  <si>
    <t>time</t>
    <phoneticPr fontId="3"/>
  </si>
  <si>
    <t>バイク</t>
    <phoneticPr fontId="3"/>
  </si>
  <si>
    <t>LAP1</t>
    <phoneticPr fontId="3"/>
  </si>
  <si>
    <t>LAP2</t>
  </si>
  <si>
    <t>LAP3</t>
  </si>
  <si>
    <t>LAP4</t>
  </si>
  <si>
    <t>LAP5</t>
  </si>
  <si>
    <t>LAP6</t>
  </si>
  <si>
    <t>LAP7</t>
  </si>
  <si>
    <t>LAP8</t>
  </si>
  <si>
    <t>LAP9</t>
  </si>
  <si>
    <t>LAP10</t>
  </si>
  <si>
    <t>最速ラップ</t>
  </si>
  <si>
    <t>LAP1</t>
    <phoneticPr fontId="3"/>
  </si>
  <si>
    <t>スプリットタイム</t>
    <phoneticPr fontId="3"/>
  </si>
  <si>
    <t>ラップタイム</t>
    <phoneticPr fontId="3"/>
  </si>
  <si>
    <t>ラン</t>
    <phoneticPr fontId="3"/>
  </si>
  <si>
    <t>バイク</t>
    <phoneticPr fontId="3"/>
  </si>
  <si>
    <t>トライアスロン部　新人戦2009</t>
    <rPh sb="7" eb="8">
      <t>ブ</t>
    </rPh>
    <rPh sb="9" eb="12">
      <t>シンジンセン</t>
    </rPh>
    <phoneticPr fontId="3"/>
  </si>
</sst>
</file>

<file path=xl/styles.xml><?xml version="1.0" encoding="utf-8"?>
<styleSheet xmlns="http://schemas.openxmlformats.org/spreadsheetml/2006/main">
  <numFmts count="1">
    <numFmt numFmtId="178" formatCode="h:mm:ss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color theme="1"/>
      <name val="HGｺﾞｼｯｸM"/>
      <family val="3"/>
      <charset val="128"/>
    </font>
    <font>
      <b/>
      <sz val="1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2" borderId="2" xfId="1" applyBorder="1" applyAlignment="1">
      <alignment horizontal="center" vertical="center"/>
    </xf>
    <xf numFmtId="0" fontId="2" fillId="2" borderId="1" xfId="1" applyBorder="1" applyAlignment="1">
      <alignment horizontal="center" vertical="center"/>
    </xf>
    <xf numFmtId="0" fontId="5" fillId="2" borderId="8" xfId="1" applyFont="1" applyBorder="1" applyAlignment="1">
      <alignment horizontal="center" vertical="center"/>
    </xf>
    <xf numFmtId="0" fontId="5" fillId="2" borderId="1" xfId="1" applyFont="1" applyBorder="1" applyAlignment="1">
      <alignment horizontal="center" vertical="center"/>
    </xf>
    <xf numFmtId="0" fontId="5" fillId="2" borderId="5" xfId="1" applyFont="1" applyBorder="1" applyAlignment="1">
      <alignment horizontal="center" vertical="center"/>
    </xf>
    <xf numFmtId="0" fontId="5" fillId="2" borderId="17" xfId="1" applyFont="1" applyBorder="1" applyAlignment="1">
      <alignment horizontal="center" vertical="center"/>
    </xf>
    <xf numFmtId="0" fontId="5" fillId="2" borderId="10" xfId="1" applyFont="1" applyBorder="1" applyAlignment="1">
      <alignment horizontal="center" vertical="center"/>
    </xf>
    <xf numFmtId="0" fontId="5" fillId="2" borderId="11" xfId="1" applyFont="1" applyBorder="1" applyAlignment="1">
      <alignment horizontal="center" vertical="center"/>
    </xf>
    <xf numFmtId="0" fontId="2" fillId="2" borderId="16" xfId="1" applyBorder="1" applyAlignment="1">
      <alignment horizontal="center" vertical="center"/>
    </xf>
    <xf numFmtId="0" fontId="5" fillId="2" borderId="13" xfId="1" applyFont="1" applyBorder="1" applyAlignment="1">
      <alignment horizontal="center" vertical="center"/>
    </xf>
    <xf numFmtId="0" fontId="5" fillId="2" borderId="14" xfId="1" applyFont="1" applyBorder="1" applyAlignment="1">
      <alignment horizontal="center" vertical="center"/>
    </xf>
    <xf numFmtId="0" fontId="5" fillId="2" borderId="2" xfId="1" applyFont="1" applyBorder="1" applyAlignment="1">
      <alignment horizontal="center" vertical="center"/>
    </xf>
    <xf numFmtId="0" fontId="1" fillId="3" borderId="1" xfId="2" applyBorder="1" applyAlignment="1">
      <alignment horizontal="center" vertical="center"/>
    </xf>
    <xf numFmtId="0" fontId="4" fillId="3" borderId="9" xfId="2" applyFont="1" applyBorder="1" applyAlignment="1">
      <alignment horizontal="center" vertical="center"/>
    </xf>
    <xf numFmtId="0" fontId="4" fillId="3" borderId="4" xfId="2" applyFont="1" applyBorder="1" applyAlignment="1">
      <alignment horizontal="center" vertical="center"/>
    </xf>
    <xf numFmtId="0" fontId="4" fillId="3" borderId="7" xfId="2" applyFont="1" applyBorder="1" applyAlignment="1">
      <alignment horizontal="center" vertical="center"/>
    </xf>
    <xf numFmtId="0" fontId="4" fillId="3" borderId="1" xfId="2" applyFont="1" applyBorder="1" applyAlignment="1">
      <alignment horizontal="center" vertical="center"/>
    </xf>
    <xf numFmtId="178" fontId="6" fillId="3" borderId="6" xfId="2" applyNumberFormat="1" applyFont="1" applyBorder="1" applyAlignment="1">
      <alignment horizontal="center" vertical="center"/>
    </xf>
    <xf numFmtId="178" fontId="6" fillId="0" borderId="6" xfId="0" applyNumberFormat="1" applyFont="1" applyBorder="1" applyAlignment="1">
      <alignment horizontal="center" vertical="center"/>
    </xf>
    <xf numFmtId="178" fontId="6" fillId="3" borderId="3" xfId="2" applyNumberFormat="1" applyFont="1" applyBorder="1" applyAlignment="1">
      <alignment horizontal="center" vertical="center"/>
    </xf>
    <xf numFmtId="178" fontId="6" fillId="0" borderId="6" xfId="0" applyNumberFormat="1" applyFont="1" applyFill="1" applyBorder="1" applyAlignment="1">
      <alignment horizontal="center" vertical="center"/>
    </xf>
    <xf numFmtId="178" fontId="6" fillId="0" borderId="6" xfId="2" applyNumberFormat="1" applyFont="1" applyFill="1" applyBorder="1" applyAlignment="1">
      <alignment horizontal="center" vertical="center"/>
    </xf>
    <xf numFmtId="178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vertical="center"/>
    </xf>
  </cellXfs>
  <cellStyles count="3">
    <cellStyle name="40% - アクセント 5" xfId="2" builtinId="47"/>
    <cellStyle name="アクセント 5" xfId="1" builtinId="45"/>
    <cellStyle name="標準" xfId="0" builtinId="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workbookViewId="0">
      <selection activeCell="B35" sqref="B35"/>
    </sheetView>
  </sheetViews>
  <sheetFormatPr defaultRowHeight="13.5"/>
  <cols>
    <col min="1" max="1" width="1.625" customWidth="1"/>
    <col min="2" max="2" width="9.125" customWidth="1"/>
    <col min="3" max="15" width="8.875" customWidth="1"/>
  </cols>
  <sheetData>
    <row r="1" spans="1:16" ht="18.75">
      <c r="A1" s="29" t="s">
        <v>31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4.25" thickBot="1"/>
    <row r="3" spans="1:16" ht="14.25" thickBot="1">
      <c r="B3" s="30"/>
      <c r="C3" s="14" t="s">
        <v>27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/>
    </row>
    <row r="4" spans="1:16" ht="14.25" thickBot="1">
      <c r="B4" s="31"/>
      <c r="C4" s="22" t="s">
        <v>29</v>
      </c>
      <c r="D4" s="19" t="s">
        <v>30</v>
      </c>
      <c r="E4" s="20"/>
      <c r="F4" s="20"/>
      <c r="G4" s="20"/>
      <c r="H4" s="20"/>
      <c r="I4" s="20"/>
      <c r="J4" s="20"/>
      <c r="K4" s="20"/>
      <c r="L4" s="20"/>
      <c r="M4" s="21"/>
      <c r="N4" s="19" t="s">
        <v>29</v>
      </c>
      <c r="O4" s="21"/>
    </row>
    <row r="5" spans="1:16" ht="14.25" thickBot="1">
      <c r="B5" s="32"/>
      <c r="C5" s="6">
        <v>1</v>
      </c>
      <c r="D5" s="7" t="s">
        <v>15</v>
      </c>
      <c r="E5" s="8" t="s">
        <v>16</v>
      </c>
      <c r="F5" s="9" t="s">
        <v>17</v>
      </c>
      <c r="G5" s="8" t="s">
        <v>18</v>
      </c>
      <c r="H5" s="9" t="s">
        <v>19</v>
      </c>
      <c r="I5" s="8" t="s">
        <v>20</v>
      </c>
      <c r="J5" s="9" t="s">
        <v>21</v>
      </c>
      <c r="K5" s="8" t="s">
        <v>22</v>
      </c>
      <c r="L5" s="9" t="s">
        <v>23</v>
      </c>
      <c r="M5" s="8" t="s">
        <v>24</v>
      </c>
      <c r="N5" s="9">
        <v>2</v>
      </c>
      <c r="O5" s="10">
        <v>3</v>
      </c>
    </row>
    <row r="6" spans="1:16">
      <c r="B6" s="11" t="s">
        <v>0</v>
      </c>
      <c r="C6" s="23">
        <f>TIME(ROUNDDOWN(Sheet2!D5/17000,0),Sheet2!D5/100,MOD(Sheet2!D5,100))</f>
        <v>9.1666666666666667E-3</v>
      </c>
      <c r="D6" s="23">
        <f>TIME(ROUNDDOWN(Sheet2!E5/17000,0),Sheet2!E5/100,MOD(Sheet2!E5,100))</f>
        <v>1.4282407407407409E-2</v>
      </c>
      <c r="E6" s="23">
        <f>TIME(ROUNDDOWN(Sheet2!F5/17000,0),Sheet2!F5/100,MOD(Sheet2!F5,100))</f>
        <v>1.8368055555555554E-2</v>
      </c>
      <c r="F6" s="23">
        <f>TIME(ROUNDDOWN(Sheet2!G5/17000,0),Sheet2!G5/100,MOD(Sheet2!G5,100))</f>
        <v>2.2407407407407407E-2</v>
      </c>
      <c r="G6" s="23">
        <f>TIME(ROUNDDOWN(Sheet2!H5/17000,0),Sheet2!H5/100,MOD(Sheet2!H5,100))</f>
        <v>2.6481481481481481E-2</v>
      </c>
      <c r="H6" s="23">
        <f>TIME(ROUNDDOWN(Sheet2!I5/17000,0),Sheet2!I5/100,MOD(Sheet2!I5,100))</f>
        <v>3.050925925925926E-2</v>
      </c>
      <c r="I6" s="23">
        <f>TIME(ROUNDDOWN(Sheet2!J5/17000,0),Sheet2!J5/100,MOD(Sheet2!J5,100))</f>
        <v>3.4652777777777775E-2</v>
      </c>
      <c r="J6" s="23">
        <f>TIME(ROUNDDOWN(Sheet2!K5/17000,0),Sheet2!K5/100,MOD(Sheet2!K5,100))</f>
        <v>3.876157407407408E-2</v>
      </c>
      <c r="K6" s="23">
        <f>TIME(ROUNDDOWN(Sheet2!L5/17000,0),Sheet2!L5/100,MOD(Sheet2!L5,100))</f>
        <v>4.2858796296296298E-2</v>
      </c>
      <c r="L6" s="23">
        <f>TIME(ROUNDDOWN(Sheet2!M5/17000,0),Sheet2!M5/100,MOD(Sheet2!M5,100))</f>
        <v>4.6967592592592596E-2</v>
      </c>
      <c r="M6" s="23">
        <f>TIME(ROUNDDOWN(Sheet2!N5/17000,0),Sheet2!N5/100,MOD(Sheet2!N5,100))</f>
        <v>5.1145833333333335E-2</v>
      </c>
      <c r="N6" s="23">
        <f>TIME(ROUNDDOWN(Sheet2!O5/17000,0),Sheet2!O5/100,MOD(Sheet2!O5,100))</f>
        <v>6.2581018518518508E-2</v>
      </c>
      <c r="O6" s="23">
        <f>TIME(ROUNDDOWN(Sheet2!P5/17000,0),Sheet2!P5/100,MOD(Sheet2!P5,100))</f>
        <v>7.2650462962962958E-2</v>
      </c>
    </row>
    <row r="7" spans="1:16">
      <c r="B7" s="12" t="s">
        <v>1</v>
      </c>
      <c r="C7" s="24">
        <f>TIME(ROUNDDOWN(Sheet2!D6/17000,0),Sheet2!D6/100,MOD(Sheet2!D6,100))</f>
        <v>9.6990740740740735E-3</v>
      </c>
      <c r="D7" s="24">
        <f>TIME(ROUNDDOWN(Sheet2!E6/17000,0),Sheet2!E6/100,MOD(Sheet2!E6,100))</f>
        <v>1.4270833333333335E-2</v>
      </c>
      <c r="E7" s="24">
        <f>TIME(ROUNDDOWN(Sheet2!F6/17000,0),Sheet2!F6/100,MOD(Sheet2!F6,100))</f>
        <v>1.8148148148148146E-2</v>
      </c>
      <c r="F7" s="24">
        <f>TIME(ROUNDDOWN(Sheet2!G6/17000,0),Sheet2!G6/100,MOD(Sheet2!G6,100))</f>
        <v>2.2094907407407407E-2</v>
      </c>
      <c r="G7" s="24">
        <f>TIME(ROUNDDOWN(Sheet2!H6/17000,0),Sheet2!H6/100,MOD(Sheet2!H6,100))</f>
        <v>2.6041666666666668E-2</v>
      </c>
      <c r="H7" s="24">
        <f>TIME(ROUNDDOWN(Sheet2!I6/17000,0),Sheet2!I6/100,MOD(Sheet2!I6,100))</f>
        <v>2.991898148148148E-2</v>
      </c>
      <c r="I7" s="24">
        <f>TIME(ROUNDDOWN(Sheet2!J6/17000,0),Sheet2!J6/100,MOD(Sheet2!J6,100))</f>
        <v>3.3831018518518517E-2</v>
      </c>
      <c r="J7" s="24">
        <f>TIME(ROUNDDOWN(Sheet2!K6/17000,0),Sheet2!K6/100,MOD(Sheet2!K6,100))</f>
        <v>3.7766203703703705E-2</v>
      </c>
      <c r="K7" s="24">
        <f>TIME(ROUNDDOWN(Sheet2!L6/17000,0),Sheet2!L6/100,MOD(Sheet2!L6,100))</f>
        <v>4.1631944444444451E-2</v>
      </c>
      <c r="L7" s="24">
        <f>TIME(ROUNDDOWN(Sheet2!M6/17000,0),Sheet2!M6/100,MOD(Sheet2!M6,100))</f>
        <v>4.5520833333333337E-2</v>
      </c>
      <c r="M7" s="24">
        <f>TIME(ROUNDDOWN(Sheet2!N6/17000,0),Sheet2!N6/100,MOD(Sheet2!N6,100))</f>
        <v>4.9513888888888885E-2</v>
      </c>
      <c r="N7" s="24">
        <f>TIME(ROUNDDOWN(Sheet2!O6/17000,0),Sheet2!O6/100,MOD(Sheet2!O6,100))</f>
        <v>6.1446759259259263E-2</v>
      </c>
      <c r="O7" s="24">
        <f>TIME(ROUNDDOWN(Sheet2!P6/17000,0),Sheet2!P6/100,MOD(Sheet2!P6,100))</f>
        <v>7.273148148148148E-2</v>
      </c>
    </row>
    <row r="8" spans="1:16">
      <c r="B8" s="12" t="s">
        <v>5</v>
      </c>
      <c r="C8" s="23">
        <f>TIME(ROUNDDOWN(Sheet2!D7/17000,0),Sheet2!D7/100,MOD(Sheet2!D7,100))</f>
        <v>8.611111111111111E-3</v>
      </c>
      <c r="D8" s="23">
        <f>TIME(ROUNDDOWN(Sheet2!E7/17000,0),Sheet2!E7/100,MOD(Sheet2!E7,100))</f>
        <v>1.3275462962962963E-2</v>
      </c>
      <c r="E8" s="23">
        <f>TIME(ROUNDDOWN(Sheet2!F7/17000,0),Sheet2!F7/100,MOD(Sheet2!F7,100))</f>
        <v>1.7395833333333336E-2</v>
      </c>
      <c r="F8" s="23">
        <f>TIME(ROUNDDOWN(Sheet2!G7/17000,0),Sheet2!G7/100,MOD(Sheet2!G7,100))</f>
        <v>2.1631944444444443E-2</v>
      </c>
      <c r="G8" s="23">
        <f>TIME(ROUNDDOWN(Sheet2!H7/17000,0),Sheet2!H7/100,MOD(Sheet2!H7,100))</f>
        <v>2.5868055555555557E-2</v>
      </c>
      <c r="H8" s="23">
        <f>TIME(ROUNDDOWN(Sheet2!I7/17000,0),Sheet2!I7/100,MOD(Sheet2!I7,100))</f>
        <v>3.0127314814814815E-2</v>
      </c>
      <c r="I8" s="23">
        <f>TIME(ROUNDDOWN(Sheet2!J7/17000,0),Sheet2!J7/100,MOD(Sheet2!J7,100))</f>
        <v>3.4398148148148143E-2</v>
      </c>
      <c r="J8" s="23">
        <f>TIME(ROUNDDOWN(Sheet2!K7/17000,0),Sheet2!K7/100,MOD(Sheet2!K7,100))</f>
        <v>3.9085648148148147E-2</v>
      </c>
      <c r="K8" s="23">
        <f>TIME(ROUNDDOWN(Sheet2!L7/17000,0),Sheet2!L7/100,MOD(Sheet2!L7,100))</f>
        <v>4.3391203703703703E-2</v>
      </c>
      <c r="L8" s="23">
        <f>TIME(ROUNDDOWN(Sheet2!M7/17000,0),Sheet2!M7/100,MOD(Sheet2!M7,100))</f>
        <v>4.777777777777778E-2</v>
      </c>
      <c r="M8" s="23">
        <f>TIME(ROUNDDOWN(Sheet2!N7/17000,0),Sheet2!N7/100,MOD(Sheet2!N7,100))</f>
        <v>5.2314814814814814E-2</v>
      </c>
      <c r="N8" s="23">
        <f>TIME(ROUNDDOWN(Sheet2!O7/17000,0),Sheet2!O7/100,MOD(Sheet2!O7,100))</f>
        <v>6.2870370370370368E-2</v>
      </c>
      <c r="O8" s="23">
        <f>TIME(ROUNDDOWN(Sheet2!P7/17000,0),Sheet2!P7/100,MOD(Sheet2!P7,100))</f>
        <v>7.3495370370370364E-2</v>
      </c>
    </row>
    <row r="9" spans="1:16">
      <c r="B9" s="11" t="s">
        <v>4</v>
      </c>
      <c r="C9" s="24">
        <f>TIME(ROUNDDOWN(Sheet2!D8/17000,0),Sheet2!D8/100,MOD(Sheet2!D8,100))</f>
        <v>8.5416666666666679E-3</v>
      </c>
      <c r="D9" s="24">
        <f>TIME(ROUNDDOWN(Sheet2!E8/17000,0),Sheet2!E8/100,MOD(Sheet2!E8,100))</f>
        <v>1.3263888888888889E-2</v>
      </c>
      <c r="E9" s="24">
        <f>TIME(ROUNDDOWN(Sheet2!F8/17000,0),Sheet2!F8/100,MOD(Sheet2!F8,100))</f>
        <v>1.7962962962962962E-2</v>
      </c>
      <c r="F9" s="24">
        <f>TIME(ROUNDDOWN(Sheet2!G8/17000,0),Sheet2!G8/100,MOD(Sheet2!G8,100))</f>
        <v>2.2314814814814815E-2</v>
      </c>
      <c r="G9" s="24">
        <f>TIME(ROUNDDOWN(Sheet2!H8/17000,0),Sheet2!H8/100,MOD(Sheet2!H8,100))</f>
        <v>2.6608796296296297E-2</v>
      </c>
      <c r="H9" s="24">
        <f>TIME(ROUNDDOWN(Sheet2!I8/17000,0),Sheet2!I8/100,MOD(Sheet2!I8,100))</f>
        <v>3.1006944444444445E-2</v>
      </c>
      <c r="I9" s="24">
        <f>TIME(ROUNDDOWN(Sheet2!J8/17000,0),Sheet2!J8/100,MOD(Sheet2!J8,100))</f>
        <v>3.5486111111111114E-2</v>
      </c>
      <c r="J9" s="24">
        <f>TIME(ROUNDDOWN(Sheet2!K8/17000,0),Sheet2!K8/100,MOD(Sheet2!K8,100))</f>
        <v>4.0613425925925928E-2</v>
      </c>
      <c r="K9" s="24">
        <f>TIME(ROUNDDOWN(Sheet2!L8/17000,0),Sheet2!L8/100,MOD(Sheet2!L8,100))</f>
        <v>4.5127314814814821E-2</v>
      </c>
      <c r="L9" s="24">
        <f>TIME(ROUNDDOWN(Sheet2!M8/17000,0),Sheet2!M8/100,MOD(Sheet2!M8,100))</f>
        <v>4.9525462962962959E-2</v>
      </c>
      <c r="M9" s="24">
        <f>TIME(ROUNDDOWN(Sheet2!N8/17000,0),Sheet2!N8/100,MOD(Sheet2!N8,100))</f>
        <v>5.3981481481481484E-2</v>
      </c>
      <c r="N9" s="24">
        <f>TIME(ROUNDDOWN(Sheet2!O8/17000,0),Sheet2!O8/100,MOD(Sheet2!O8,100))</f>
        <v>6.5381944444444451E-2</v>
      </c>
      <c r="O9" s="24">
        <f>TIME(ROUNDDOWN(Sheet2!P8/17000,0),Sheet2!P8/100,MOD(Sheet2!P8,100))</f>
        <v>7.7337962962962956E-2</v>
      </c>
    </row>
    <row r="10" spans="1:16">
      <c r="B10" s="12" t="s">
        <v>3</v>
      </c>
      <c r="C10" s="23">
        <f>TIME(ROUNDDOWN(Sheet2!D9/17000,0),Sheet2!D9/100,MOD(Sheet2!D9,100))</f>
        <v>9.780092592592592E-3</v>
      </c>
      <c r="D10" s="23">
        <f>TIME(ROUNDDOWN(Sheet2!E9/17000,0),Sheet2!E9/100,MOD(Sheet2!E9,100))</f>
        <v>1.4328703703703703E-2</v>
      </c>
      <c r="E10" s="23">
        <f>TIME(ROUNDDOWN(Sheet2!F9/17000,0),Sheet2!F9/100,MOD(Sheet2!F9,100))</f>
        <v>1.8333333333333333E-2</v>
      </c>
      <c r="F10" s="23">
        <f>TIME(ROUNDDOWN(Sheet2!G9/17000,0),Sheet2!G9/100,MOD(Sheet2!G9,100))</f>
        <v>2.2418981481481481E-2</v>
      </c>
      <c r="G10" s="23">
        <f>TIME(ROUNDDOWN(Sheet2!H9/17000,0),Sheet2!H9/100,MOD(Sheet2!H9,100))</f>
        <v>2.659722222222222E-2</v>
      </c>
      <c r="H10" s="23">
        <f>TIME(ROUNDDOWN(Sheet2!I9/17000,0),Sheet2!I9/100,MOD(Sheet2!I9,100))</f>
        <v>3.0694444444444444E-2</v>
      </c>
      <c r="I10" s="23">
        <f>TIME(ROUNDDOWN(Sheet2!J9/17000,0),Sheet2!J9/100,MOD(Sheet2!J9,100))</f>
        <v>3.4803240740740739E-2</v>
      </c>
      <c r="J10" s="23">
        <f>TIME(ROUNDDOWN(Sheet2!K9/17000,0),Sheet2!K9/100,MOD(Sheet2!K9,100))</f>
        <v>3.9375E-2</v>
      </c>
      <c r="K10" s="23">
        <f>TIME(ROUNDDOWN(Sheet2!L9/17000,0),Sheet2!L9/100,MOD(Sheet2!L9,100))</f>
        <v>4.3599537037037034E-2</v>
      </c>
      <c r="L10" s="23">
        <f>TIME(ROUNDDOWN(Sheet2!M9/17000,0),Sheet2!M9/100,MOD(Sheet2!M9,100))</f>
        <v>4.7685185185185192E-2</v>
      </c>
      <c r="M10" s="23">
        <f>TIME(ROUNDDOWN(Sheet2!N9/17000,0),Sheet2!N9/100,MOD(Sheet2!N9,100))</f>
        <v>5.1932870370370365E-2</v>
      </c>
      <c r="N10" s="23">
        <f>TIME(ROUNDDOWN(Sheet2!O9/17000,0),Sheet2!O9/100,MOD(Sheet2!O9,100))</f>
        <v>6.6817129629629629E-2</v>
      </c>
      <c r="O10" s="23">
        <f>TIME(ROUNDDOWN(Sheet2!P9/17000,0),Sheet2!P9/100,MOD(Sheet2!P9,100))</f>
        <v>8.2233796296296305E-2</v>
      </c>
    </row>
    <row r="11" spans="1:16">
      <c r="B11" s="11" t="s">
        <v>8</v>
      </c>
      <c r="C11" s="24">
        <f>TIME(ROUNDDOWN(Sheet2!D10/17000,0),Sheet2!D10/100,MOD(Sheet2!D10,100))</f>
        <v>9.5138888888888894E-3</v>
      </c>
      <c r="D11" s="24">
        <f>TIME(ROUNDDOWN(Sheet2!E10/17000,0),Sheet2!E10/100,MOD(Sheet2!E10,100))</f>
        <v>1.4074074074074074E-2</v>
      </c>
      <c r="E11" s="24">
        <f>TIME(ROUNDDOWN(Sheet2!F10/17000,0),Sheet2!F10/100,MOD(Sheet2!F10,100))</f>
        <v>1.8368055555555554E-2</v>
      </c>
      <c r="F11" s="24">
        <f>TIME(ROUNDDOWN(Sheet2!G10/17000,0),Sheet2!G10/100,MOD(Sheet2!G10,100))</f>
        <v>2.2638888888888889E-2</v>
      </c>
      <c r="G11" s="24">
        <f>TIME(ROUNDDOWN(Sheet2!H10/17000,0),Sheet2!H10/100,MOD(Sheet2!H10,100))</f>
        <v>2.7337962962962963E-2</v>
      </c>
      <c r="H11" s="24">
        <f>TIME(ROUNDDOWN(Sheet2!I10/17000,0),Sheet2!I10/100,MOD(Sheet2!I10,100))</f>
        <v>3.2673611111111105E-2</v>
      </c>
      <c r="I11" s="24">
        <f>TIME(ROUNDDOWN(Sheet2!J10/17000,0),Sheet2!J10/100,MOD(Sheet2!J10,100))</f>
        <v>3.7361111111111109E-2</v>
      </c>
      <c r="J11" s="24">
        <f>TIME(ROUNDDOWN(Sheet2!K10/17000,0),Sheet2!K10/100,MOD(Sheet2!K10,100))</f>
        <v>4.1805555555555561E-2</v>
      </c>
      <c r="K11" s="24">
        <f>TIME(ROUNDDOWN(Sheet2!L10/17000,0),Sheet2!L10/100,MOD(Sheet2!L10,100))</f>
        <v>4.6458333333333331E-2</v>
      </c>
      <c r="L11" s="24">
        <f>TIME(ROUNDDOWN(Sheet2!M10/17000,0),Sheet2!M10/100,MOD(Sheet2!M10,100))</f>
        <v>5.1701388888888894E-2</v>
      </c>
      <c r="M11" s="24">
        <f>TIME(ROUNDDOWN(Sheet2!N10/17000,0),Sheet2!N10/100,MOD(Sheet2!N10,100))</f>
        <v>5.6481481481481473E-2</v>
      </c>
      <c r="N11" s="24">
        <f>TIME(ROUNDDOWN(Sheet2!O10/17000,0),Sheet2!O10/100,MOD(Sheet2!O10,100))</f>
        <v>7.0196759259259264E-2</v>
      </c>
      <c r="O11" s="24">
        <f>TIME(ROUNDDOWN(Sheet2!P10/17000,0),Sheet2!P10/100,MOD(Sheet2!P10,100))</f>
        <v>8.4293981481481484E-2</v>
      </c>
    </row>
    <row r="12" spans="1:16">
      <c r="B12" s="12" t="s">
        <v>9</v>
      </c>
      <c r="C12" s="23">
        <f>TIME(ROUNDDOWN(Sheet2!D11/17000,0),Sheet2!D11/100,MOD(Sheet2!D11,100))</f>
        <v>1.0659722222222221E-2</v>
      </c>
      <c r="D12" s="23">
        <f>TIME(ROUNDDOWN(Sheet2!E11/17000,0),Sheet2!E11/100,MOD(Sheet2!E11,100))</f>
        <v>1.5671296296296298E-2</v>
      </c>
      <c r="E12" s="23">
        <f>TIME(ROUNDDOWN(Sheet2!F11/17000,0),Sheet2!F11/100,MOD(Sheet2!F11,100))</f>
        <v>1.996527777777778E-2</v>
      </c>
      <c r="F12" s="23">
        <f>TIME(ROUNDDOWN(Sheet2!G11/17000,0),Sheet2!G11/100,MOD(Sheet2!G11,100))</f>
        <v>2.4270833333333335E-2</v>
      </c>
      <c r="G12" s="23">
        <f>TIME(ROUNDDOWN(Sheet2!H11/17000,0),Sheet2!H11/100,MOD(Sheet2!H11,100))</f>
        <v>2.884259259259259E-2</v>
      </c>
      <c r="H12" s="23">
        <f>TIME(ROUNDDOWN(Sheet2!I11/17000,0),Sheet2!I11/100,MOD(Sheet2!I11,100))</f>
        <v>3.3622685185185179E-2</v>
      </c>
      <c r="I12" s="23">
        <f>TIME(ROUNDDOWN(Sheet2!J11/17000,0),Sheet2!J11/100,MOD(Sheet2!J11,100))</f>
        <v>3.7951388888888889E-2</v>
      </c>
      <c r="J12" s="23">
        <f>TIME(ROUNDDOWN(Sheet2!K11/17000,0),Sheet2!K11/100,MOD(Sheet2!K11,100))</f>
        <v>4.2453703703703709E-2</v>
      </c>
      <c r="K12" s="23">
        <f>TIME(ROUNDDOWN(Sheet2!L11/17000,0),Sheet2!L11/100,MOD(Sheet2!L11,100))</f>
        <v>4.7071759259259265E-2</v>
      </c>
      <c r="L12" s="23">
        <f>TIME(ROUNDDOWN(Sheet2!M11/17000,0),Sheet2!M11/100,MOD(Sheet2!M11,100))</f>
        <v>5.1631944444444439E-2</v>
      </c>
      <c r="M12" s="23">
        <f>TIME(ROUNDDOWN(Sheet2!N11/17000,0),Sheet2!N11/100,MOD(Sheet2!N11,100))</f>
        <v>5.6168981481481479E-2</v>
      </c>
      <c r="N12" s="23">
        <f>TIME(ROUNDDOWN(Sheet2!O11/17000,0),Sheet2!O11/100,MOD(Sheet2!O11,100))</f>
        <v>7.9537037037037031E-2</v>
      </c>
      <c r="O12" s="23">
        <f>TIME(ROUNDDOWN(Sheet2!P11/17000,0),Sheet2!P11/100,MOD(Sheet2!P11,100))</f>
        <v>0.10054398148148148</v>
      </c>
    </row>
    <row r="13" spans="1:16">
      <c r="B13" s="11" t="s">
        <v>7</v>
      </c>
      <c r="C13" s="24">
        <f>TIME(ROUNDDOWN(Sheet2!D12/17000,0),Sheet2!D12/100,MOD(Sheet2!D12,100))</f>
        <v>1.0208333333333333E-2</v>
      </c>
      <c r="D13" s="24">
        <f>TIME(ROUNDDOWN(Sheet2!E12/17000,0),Sheet2!E12/100,MOD(Sheet2!E12,100))</f>
        <v>1.5219907407407409E-2</v>
      </c>
      <c r="E13" s="24">
        <f>TIME(ROUNDDOWN(Sheet2!F12/17000,0),Sheet2!F12/100,MOD(Sheet2!F12,100))</f>
        <v>2.0243055555555552E-2</v>
      </c>
      <c r="F13" s="24">
        <f>TIME(ROUNDDOWN(Sheet2!G12/17000,0),Sheet2!G12/100,MOD(Sheet2!G12,100))</f>
        <v>2.5104166666666664E-2</v>
      </c>
      <c r="G13" s="24">
        <f>TIME(ROUNDDOWN(Sheet2!H12/17000,0),Sheet2!H12/100,MOD(Sheet2!H12,100))</f>
        <v>3.0428240740740742E-2</v>
      </c>
      <c r="H13" s="24">
        <f>TIME(ROUNDDOWN(Sheet2!I12/17000,0),Sheet2!I12/100,MOD(Sheet2!I12,100))</f>
        <v>3.5810185185185188E-2</v>
      </c>
      <c r="I13" s="24">
        <f>TIME(ROUNDDOWN(Sheet2!J12/17000,0),Sheet2!J12/100,MOD(Sheet2!J12,100))</f>
        <v>4.358796296296296E-2</v>
      </c>
      <c r="J13" s="24">
        <f>TIME(ROUNDDOWN(Sheet2!K12/17000,0),Sheet2!K12/100,MOD(Sheet2!K12,100))</f>
        <v>4.8599537037037038E-2</v>
      </c>
      <c r="K13" s="24">
        <f>TIME(ROUNDDOWN(Sheet2!L12/17000,0),Sheet2!L12/100,MOD(Sheet2!L12,100))</f>
        <v>5.4027777777777779E-2</v>
      </c>
      <c r="L13" s="24">
        <f>TIME(ROUNDDOWN(Sheet2!M12/17000,0),Sheet2!M12/100,MOD(Sheet2!M12,100))</f>
        <v>5.9606481481481483E-2</v>
      </c>
      <c r="M13" s="24">
        <f>TIME(ROUNDDOWN(Sheet2!N12/17000,0),Sheet2!N12/100,MOD(Sheet2!N12,100))</f>
        <v>6.5868055555555555E-2</v>
      </c>
      <c r="N13" s="24">
        <f>TIME(ROUNDDOWN(Sheet2!O12/17000,0),Sheet2!O12/100,MOD(Sheet2!O12,100))</f>
        <v>8.2430555555555549E-2</v>
      </c>
      <c r="O13" s="24">
        <f>TIME(ROUNDDOWN(Sheet2!P12/17000,0),Sheet2!P12/100,MOD(Sheet2!P12,100))</f>
        <v>0.10246527777777779</v>
      </c>
    </row>
    <row r="14" spans="1:16">
      <c r="B14" s="12" t="s">
        <v>2</v>
      </c>
      <c r="C14" s="23">
        <f>TIME(ROUNDDOWN(Sheet2!D13/17000,0),Sheet2!D13/100,MOD(Sheet2!D13,100))</f>
        <v>1.0578703703703703E-2</v>
      </c>
      <c r="D14" s="23">
        <f>TIME(ROUNDDOWN(Sheet2!E13/17000,0),Sheet2!E13/100,MOD(Sheet2!E13,100))</f>
        <v>1.5509259259259257E-2</v>
      </c>
      <c r="E14" s="23">
        <f>TIME(ROUNDDOWN(Sheet2!F13/17000,0),Sheet2!F13/100,MOD(Sheet2!F13,100))</f>
        <v>1.9814814814814816E-2</v>
      </c>
      <c r="F14" s="23">
        <f>TIME(ROUNDDOWN(Sheet2!G13/17000,0),Sheet2!G13/100,MOD(Sheet2!G13,100))</f>
        <v>2.4131944444444445E-2</v>
      </c>
      <c r="G14" s="23">
        <f>TIME(ROUNDDOWN(Sheet2!H13/17000,0),Sheet2!H13/100,MOD(Sheet2!H13,100))</f>
        <v>2.8564814814814817E-2</v>
      </c>
      <c r="H14" s="23">
        <f>TIME(ROUNDDOWN(Sheet2!I13/17000,0),Sheet2!I13/100,MOD(Sheet2!I13,100))</f>
        <v>3.3703703703703701E-2</v>
      </c>
      <c r="I14" s="23">
        <f>TIME(ROUNDDOWN(Sheet2!J13/17000,0),Sheet2!J13/100,MOD(Sheet2!J13,100))</f>
        <v>3.9571759259259258E-2</v>
      </c>
      <c r="J14" s="23">
        <f>TIME(ROUNDDOWN(Sheet2!K13/17000,0),Sheet2!K13/100,MOD(Sheet2!K13,100))</f>
        <v>4.3923611111111115E-2</v>
      </c>
      <c r="K14" s="23">
        <f>TIME(ROUNDDOWN(Sheet2!L13/17000,0),Sheet2!L13/100,MOD(Sheet2!L13,100))</f>
        <v>4.8275462962962958E-2</v>
      </c>
      <c r="L14" s="23">
        <f>TIME(ROUNDDOWN(Sheet2!M13/17000,0),Sheet2!M13/100,MOD(Sheet2!M13,100))</f>
        <v>5.2824074074074072E-2</v>
      </c>
      <c r="M14" s="23">
        <f>TIME(ROUNDDOWN(Sheet2!N13/17000,0),Sheet2!N13/100,MOD(Sheet2!N13,100))</f>
        <v>5.7384259259259267E-2</v>
      </c>
      <c r="N14" s="23">
        <f>TIME(ROUNDDOWN(Sheet2!O13/17000,0),Sheet2!O13/100,MOD(Sheet2!O13,100))</f>
        <v>8.6620370370370361E-2</v>
      </c>
      <c r="O14" s="23">
        <f>TIME(ROUNDDOWN(Sheet2!P13/17000,0),Sheet2!P13/100,MOD(Sheet2!P13,100))</f>
        <v>0.10412037037037038</v>
      </c>
    </row>
    <row r="15" spans="1:16">
      <c r="B15" s="12" t="s">
        <v>6</v>
      </c>
      <c r="C15" s="24">
        <f>TIME(ROUNDDOWN(Sheet2!D14/17000,0),Sheet2!D14/100,MOD(Sheet2!D14,100))</f>
        <v>1.5810185185185184E-2</v>
      </c>
      <c r="D15" s="24">
        <f>TIME(ROUNDDOWN(Sheet2!E14/17000,0),Sheet2!E14/100,MOD(Sheet2!E14,100))</f>
        <v>2.1226851851851854E-2</v>
      </c>
      <c r="E15" s="24">
        <f>TIME(ROUNDDOWN(Sheet2!F14/17000,0),Sheet2!F14/100,MOD(Sheet2!F14,100))</f>
        <v>2.6377314814814815E-2</v>
      </c>
      <c r="F15" s="24">
        <f>TIME(ROUNDDOWN(Sheet2!G14/17000,0),Sheet2!G14/100,MOD(Sheet2!G14,100))</f>
        <v>3.15625E-2</v>
      </c>
      <c r="G15" s="24">
        <f>TIME(ROUNDDOWN(Sheet2!H14/17000,0),Sheet2!H14/100,MOD(Sheet2!H14,100))</f>
        <v>3.6990740740740741E-2</v>
      </c>
      <c r="H15" s="24">
        <f>TIME(ROUNDDOWN(Sheet2!I14/17000,0),Sheet2!I14/100,MOD(Sheet2!I14,100))</f>
        <v>4.2858796296296298E-2</v>
      </c>
      <c r="I15" s="24">
        <f>TIME(ROUNDDOWN(Sheet2!J14/17000,0),Sheet2!J14/100,MOD(Sheet2!J14,100))</f>
        <v>4.8854166666666664E-2</v>
      </c>
      <c r="J15" s="24">
        <f>TIME(ROUNDDOWN(Sheet2!K14/17000,0),Sheet2!K14/100,MOD(Sheet2!K14,100))</f>
        <v>5.5416666666666663E-2</v>
      </c>
      <c r="K15" s="24">
        <f>TIME(ROUNDDOWN(Sheet2!L14/17000,0),Sheet2!L14/100,MOD(Sheet2!L14,100))</f>
        <v>6.295138888888889E-2</v>
      </c>
      <c r="L15" s="24">
        <f>TIME(ROUNDDOWN(Sheet2!M14/17000,0),Sheet2!M14/100,MOD(Sheet2!M14,100))</f>
        <v>6.9525462962962956E-2</v>
      </c>
      <c r="M15" s="24">
        <f>TIME(ROUNDDOWN(Sheet2!N14/17000,0),Sheet2!N14/100,MOD(Sheet2!N14,100))</f>
        <v>7.5775462962962961E-2</v>
      </c>
      <c r="N15" s="24">
        <f>TIME(ROUNDDOWN(Sheet2!O14/17000,0),Sheet2!O14/100,MOD(Sheet2!O14,100))</f>
        <v>0.10509259259259261</v>
      </c>
      <c r="O15" s="24">
        <f>TIME(ROUNDDOWN(Sheet2!P14/17000,0),Sheet2!P14/100,MOD(Sheet2!P14,100))</f>
        <v>0.17289351851851853</v>
      </c>
    </row>
    <row r="16" spans="1:16" ht="14.25" thickBot="1">
      <c r="B16" s="13" t="s">
        <v>10</v>
      </c>
      <c r="C16" s="25">
        <f>TIME(ROUNDDOWN(Sheet2!D15/17000,0),Sheet2!D15/100,MOD(Sheet2!D15,100))</f>
        <v>1.0833333333333334E-2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spans="1:15" ht="14.25" thickBot="1"/>
    <row r="18" spans="1:15" ht="14.25" thickBot="1">
      <c r="B18" s="30"/>
      <c r="C18" s="14" t="s">
        <v>28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6"/>
    </row>
    <row r="19" spans="1:15" ht="14.25" thickBot="1">
      <c r="B19" s="31"/>
      <c r="C19" s="18" t="s">
        <v>29</v>
      </c>
      <c r="D19" s="19" t="s">
        <v>30</v>
      </c>
      <c r="E19" s="20"/>
      <c r="F19" s="20"/>
      <c r="G19" s="20"/>
      <c r="H19" s="20"/>
      <c r="I19" s="20"/>
      <c r="J19" s="20"/>
      <c r="K19" s="20"/>
      <c r="L19" s="20"/>
      <c r="M19" s="21"/>
      <c r="N19" s="19" t="s">
        <v>29</v>
      </c>
      <c r="O19" s="21"/>
    </row>
    <row r="20" spans="1:15" ht="14.25" thickBot="1">
      <c r="B20" s="32"/>
      <c r="C20" s="17">
        <v>1</v>
      </c>
      <c r="D20" s="9" t="s">
        <v>26</v>
      </c>
      <c r="E20" s="8" t="s">
        <v>16</v>
      </c>
      <c r="F20" s="9" t="s">
        <v>17</v>
      </c>
      <c r="G20" s="8" t="s">
        <v>18</v>
      </c>
      <c r="H20" s="9" t="s">
        <v>19</v>
      </c>
      <c r="I20" s="8" t="s">
        <v>20</v>
      </c>
      <c r="J20" s="9" t="s">
        <v>21</v>
      </c>
      <c r="K20" s="8" t="s">
        <v>22</v>
      </c>
      <c r="L20" s="9" t="s">
        <v>23</v>
      </c>
      <c r="M20" s="8" t="s">
        <v>24</v>
      </c>
      <c r="N20" s="9">
        <v>2</v>
      </c>
      <c r="O20" s="10">
        <v>3</v>
      </c>
    </row>
    <row r="21" spans="1:15">
      <c r="B21" s="11" t="s">
        <v>0</v>
      </c>
      <c r="C21" s="23">
        <f>TIME(ROUNDDOWN(Sheet2!D20/17000,0),Sheet2!D20/100,MOD(Sheet2!D20,100))</f>
        <v>9.1666666666666667E-3</v>
      </c>
      <c r="D21" s="23">
        <f>TIME(ROUNDDOWN(Sheet2!E20/17000,0),Sheet2!E20/100,MOD(Sheet2!E20,100))</f>
        <v>5.115740740740741E-3</v>
      </c>
      <c r="E21" s="23">
        <f>TIME(ROUNDDOWN(Sheet2!F20/17000,0),Sheet2!F20/100,MOD(Sheet2!F20,100))</f>
        <v>4.5486111111111109E-3</v>
      </c>
      <c r="F21" s="23">
        <f>TIME(ROUNDDOWN(Sheet2!G20/17000,0),Sheet2!G20/100,MOD(Sheet2!G20,100))</f>
        <v>4.5023148148148149E-3</v>
      </c>
      <c r="G21" s="23">
        <f>TIME(ROUNDDOWN(Sheet2!H20/17000,0),Sheet2!H20/100,MOD(Sheet2!H20,100))</f>
        <v>4.5370370370370365E-3</v>
      </c>
      <c r="H21" s="26">
        <f>TIME(ROUNDDOWN(Sheet2!I20/17000,0),Sheet2!I20/100,MOD(Sheet2!I20,100))</f>
        <v>4.0277777777777777E-3</v>
      </c>
      <c r="I21" s="23">
        <f>TIME(ROUNDDOWN(Sheet2!J20/17000,0),Sheet2!J20/100,MOD(Sheet2!J20,100))</f>
        <v>4.6064814814814814E-3</v>
      </c>
      <c r="J21" s="23">
        <f>TIME(ROUNDDOWN(Sheet2!K20/17000,0),Sheet2!K20/100,MOD(Sheet2!K20,100))</f>
        <v>4.5717592592592589E-3</v>
      </c>
      <c r="K21" s="23">
        <f>TIME(ROUNDDOWN(Sheet2!L20/17000,0),Sheet2!L20/100,MOD(Sheet2!L20,100))</f>
        <v>4.5601851851851853E-3</v>
      </c>
      <c r="L21" s="23">
        <f>TIME(ROUNDDOWN(Sheet2!M20/17000,0),Sheet2!M20/100,MOD(Sheet2!M20,100))</f>
        <v>4.5717592592592589E-3</v>
      </c>
      <c r="M21" s="26">
        <f>TIME(ROUNDDOWN(Sheet2!N20/17000,0),Sheet2!N20/100,MOD(Sheet2!N20,100))</f>
        <v>4.1782407407407402E-3</v>
      </c>
      <c r="N21" s="23">
        <f>TIME(ROUNDDOWN(Sheet2!O20/17000,0),Sheet2!O20/100,MOD(Sheet2!O20,100))</f>
        <v>1.1898148148148149E-2</v>
      </c>
      <c r="O21" s="26">
        <f>TIME(ROUNDDOWN(Sheet2!P20/17000,0),Sheet2!P20/100,MOD(Sheet2!P20,100))</f>
        <v>1.0069444444444445E-2</v>
      </c>
    </row>
    <row r="22" spans="1:15">
      <c r="B22" s="12" t="s">
        <v>1</v>
      </c>
      <c r="C22" s="26">
        <f>TIME(ROUNDDOWN(Sheet2!D21/17000,0),Sheet2!D21/100,MOD(Sheet2!D21,100))</f>
        <v>9.6990740740740735E-3</v>
      </c>
      <c r="D22" s="26">
        <f>TIME(ROUNDDOWN(Sheet2!E21/17000,0),Sheet2!E21/100,MOD(Sheet2!E21,100))</f>
        <v>5.0347222222222225E-3</v>
      </c>
      <c r="E22" s="26">
        <f>TIME(ROUNDDOWN(Sheet2!F21/17000,0),Sheet2!F21/100,MOD(Sheet2!F21,100))</f>
        <v>4.340277777777778E-3</v>
      </c>
      <c r="F22" s="26">
        <f>TIME(ROUNDDOWN(Sheet2!G21/17000,0),Sheet2!G21/100,MOD(Sheet2!G21,100))</f>
        <v>3.9467592592592592E-3</v>
      </c>
      <c r="G22" s="26">
        <f>TIME(ROUNDDOWN(Sheet2!H21/17000,0),Sheet2!H21/100,MOD(Sheet2!H21,100))</f>
        <v>4.409722222222222E-3</v>
      </c>
      <c r="H22" s="26">
        <f>TIME(ROUNDDOWN(Sheet2!I21/17000,0),Sheet2!I21/100,MOD(Sheet2!I21,100))</f>
        <v>4.340277777777778E-3</v>
      </c>
      <c r="I22" s="26">
        <f>TIME(ROUNDDOWN(Sheet2!J21/17000,0),Sheet2!J21/100,MOD(Sheet2!J21,100))</f>
        <v>3.9120370370370368E-3</v>
      </c>
      <c r="J22" s="26">
        <f>TIME(ROUNDDOWN(Sheet2!K21/17000,0),Sheet2!K21/100,MOD(Sheet2!K21,100))</f>
        <v>4.3981481481481484E-3</v>
      </c>
      <c r="K22" s="26">
        <f>TIME(ROUNDDOWN(Sheet2!L21/17000,0),Sheet2!L21/100,MOD(Sheet2!L21,100))</f>
        <v>3.8657407407407408E-3</v>
      </c>
      <c r="L22" s="26">
        <f>TIME(ROUNDDOWN(Sheet2!M21/17000,0),Sheet2!M21/100,MOD(Sheet2!M21,100))</f>
        <v>4.3518518518518515E-3</v>
      </c>
      <c r="M22" s="26">
        <f>TIME(ROUNDDOWN(Sheet2!N21/17000,0),Sheet2!N21/100,MOD(Sheet2!N21,100))</f>
        <v>4.4560185185185189E-3</v>
      </c>
      <c r="N22" s="26">
        <f>TIME(ROUNDDOWN(Sheet2!O21/17000,0),Sheet2!O21/100,MOD(Sheet2!O21,100))</f>
        <v>1.1932870370370371E-2</v>
      </c>
      <c r="O22" s="26">
        <f>TIME(ROUNDDOWN(Sheet2!P21/17000,0),Sheet2!P21/100,MOD(Sheet2!P21,100))</f>
        <v>1.1284722222222222E-2</v>
      </c>
    </row>
    <row r="23" spans="1:15">
      <c r="B23" s="12" t="s">
        <v>5</v>
      </c>
      <c r="C23" s="23">
        <f>TIME(ROUNDDOWN(Sheet2!D22/17000,0),Sheet2!D22/100,MOD(Sheet2!D22,100))</f>
        <v>8.611111111111111E-3</v>
      </c>
      <c r="D23" s="23">
        <f>TIME(ROUNDDOWN(Sheet2!E22/17000,0),Sheet2!E22/100,MOD(Sheet2!E22,100))</f>
        <v>5.1273148148148146E-3</v>
      </c>
      <c r="E23" s="23">
        <f>TIME(ROUNDDOWN(Sheet2!F22/17000,0),Sheet2!F22/100,MOD(Sheet2!F22,100))</f>
        <v>4.5833333333333334E-3</v>
      </c>
      <c r="F23" s="23">
        <f>TIME(ROUNDDOWN(Sheet2!G22/17000,0),Sheet2!G22/100,MOD(Sheet2!G22,100))</f>
        <v>4.2361111111111106E-3</v>
      </c>
      <c r="G23" s="23">
        <f>TIME(ROUNDDOWN(Sheet2!H22/17000,0),Sheet2!H22/100,MOD(Sheet2!H22,100))</f>
        <v>4.2361111111111106E-3</v>
      </c>
      <c r="H23" s="23">
        <f>TIME(ROUNDDOWN(Sheet2!I22/17000,0),Sheet2!I22/100,MOD(Sheet2!I22,100))</f>
        <v>4.2592592592592595E-3</v>
      </c>
      <c r="I23" s="23">
        <f>TIME(ROUNDDOWN(Sheet2!J22/17000,0),Sheet2!J22/100,MOD(Sheet2!J22,100))</f>
        <v>4.2708333333333339E-3</v>
      </c>
      <c r="J23" s="23">
        <f>TIME(ROUNDDOWN(Sheet2!K22/17000,0),Sheet2!K22/100,MOD(Sheet2!K22,100))</f>
        <v>5.1504629629629635E-3</v>
      </c>
      <c r="K23" s="23">
        <f>TIME(ROUNDDOWN(Sheet2!L22/17000,0),Sheet2!L22/100,MOD(Sheet2!L22,100))</f>
        <v>4.3055555555555555E-3</v>
      </c>
      <c r="L23" s="23">
        <f>TIME(ROUNDDOWN(Sheet2!M22/17000,0),Sheet2!M22/100,MOD(Sheet2!M22,100))</f>
        <v>4.386574074074074E-3</v>
      </c>
      <c r="M23" s="23">
        <f>TIME(ROUNDDOWN(Sheet2!N22/17000,0),Sheet2!N22/100,MOD(Sheet2!N22,100))</f>
        <v>5.0000000000000001E-3</v>
      </c>
      <c r="N23" s="26">
        <f>TIME(ROUNDDOWN(Sheet2!O22/17000,0),Sheet2!O22/100,MOD(Sheet2!O22,100))</f>
        <v>1.0555555555555554E-2</v>
      </c>
      <c r="O23" s="23">
        <f>TIME(ROUNDDOWN(Sheet2!P22/17000,0),Sheet2!P22/100,MOD(Sheet2!P22,100))</f>
        <v>1.0625000000000001E-2</v>
      </c>
    </row>
    <row r="24" spans="1:15">
      <c r="B24" s="11" t="s">
        <v>4</v>
      </c>
      <c r="C24" s="26">
        <f>TIME(ROUNDDOWN(Sheet2!D23/17000,0),Sheet2!D23/100,MOD(Sheet2!D23,100))</f>
        <v>8.5416666666666679E-3</v>
      </c>
      <c r="D24" s="26">
        <f>TIME(ROUNDDOWN(Sheet2!E23/17000,0),Sheet2!E23/100,MOD(Sheet2!E23,100))</f>
        <v>5.185185185185185E-3</v>
      </c>
      <c r="E24" s="26">
        <f>TIME(ROUNDDOWN(Sheet2!F23/17000,0),Sheet2!F23/100,MOD(Sheet2!F23,100))</f>
        <v>4.6990740740740743E-3</v>
      </c>
      <c r="F24" s="26">
        <f>TIME(ROUNDDOWN(Sheet2!G23/17000,0),Sheet2!G23/100,MOD(Sheet2!G23,100))</f>
        <v>4.8148148148148152E-3</v>
      </c>
      <c r="G24" s="26">
        <f>TIME(ROUNDDOWN(Sheet2!H23/17000,0),Sheet2!H23/100,MOD(Sheet2!H23,100))</f>
        <v>4.2939814814814811E-3</v>
      </c>
      <c r="H24" s="26">
        <f>TIME(ROUNDDOWN(Sheet2!I23/17000,0),Sheet2!I23/100,MOD(Sheet2!I23,100))</f>
        <v>4.3981481481481484E-3</v>
      </c>
      <c r="I24" s="26">
        <f>TIME(ROUNDDOWN(Sheet2!J23/17000,0),Sheet2!J23/100,MOD(Sheet2!J23,100))</f>
        <v>4.9421296296296305E-3</v>
      </c>
      <c r="J24" s="26">
        <f>TIME(ROUNDDOWN(Sheet2!K23/17000,0),Sheet2!K23/100,MOD(Sheet2!K23,100))</f>
        <v>5.1273148148148146E-3</v>
      </c>
      <c r="K24" s="26">
        <f>TIME(ROUNDDOWN(Sheet2!L23/17000,0),Sheet2!L23/100,MOD(Sheet2!L23,100))</f>
        <v>4.5138888888888893E-3</v>
      </c>
      <c r="L24" s="26">
        <f>TIME(ROUNDDOWN(Sheet2!M23/17000,0),Sheet2!M23/100,MOD(Sheet2!M23,100))</f>
        <v>4.8611111111111112E-3</v>
      </c>
      <c r="M24" s="26">
        <f>TIME(ROUNDDOWN(Sheet2!N23/17000,0),Sheet2!N23/100,MOD(Sheet2!N23,100))</f>
        <v>4.4560185185185189E-3</v>
      </c>
      <c r="N24" s="26">
        <f>TIME(ROUNDDOWN(Sheet2!O23/17000,0),Sheet2!O23/100,MOD(Sheet2!O23,100))</f>
        <v>1.1863425925925925E-2</v>
      </c>
      <c r="O24" s="26">
        <f>TIME(ROUNDDOWN(Sheet2!P23/17000,0),Sheet2!P23/100,MOD(Sheet2!P23,100))</f>
        <v>1.1956018518518517E-2</v>
      </c>
    </row>
    <row r="25" spans="1:15">
      <c r="B25" s="12" t="s">
        <v>3</v>
      </c>
      <c r="C25" s="23">
        <f>TIME(ROUNDDOWN(Sheet2!D24/17000,0),Sheet2!D24/100,MOD(Sheet2!D24,100))</f>
        <v>9.780092592592592E-3</v>
      </c>
      <c r="D25" s="26">
        <f>TIME(ROUNDDOWN(Sheet2!E24/17000,0),Sheet2!E24/100,MOD(Sheet2!E24,100))</f>
        <v>4.5486111111111109E-3</v>
      </c>
      <c r="E25" s="23">
        <f>TIME(ROUNDDOWN(Sheet2!F24/17000,0),Sheet2!F24/100,MOD(Sheet2!F24,100))</f>
        <v>4.4675925925925933E-3</v>
      </c>
      <c r="F25" s="23">
        <f>TIME(ROUNDDOWN(Sheet2!G24/17000,0),Sheet2!G24/100,MOD(Sheet2!G24,100))</f>
        <v>4.5486111111111109E-3</v>
      </c>
      <c r="G25" s="26">
        <f>TIME(ROUNDDOWN(Sheet2!H24/17000,0),Sheet2!H24/100,MOD(Sheet2!H24,100))</f>
        <v>4.1782407407407402E-3</v>
      </c>
      <c r="H25" s="23">
        <f>TIME(ROUNDDOWN(Sheet2!I24/17000,0),Sheet2!I24/100,MOD(Sheet2!I24,100))</f>
        <v>4.5601851851851853E-3</v>
      </c>
      <c r="I25" s="23">
        <f>TIME(ROUNDDOWN(Sheet2!J24/17000,0),Sheet2!J24/100,MOD(Sheet2!J24,100))</f>
        <v>4.5717592592592589E-3</v>
      </c>
      <c r="J25" s="23">
        <f>TIME(ROUNDDOWN(Sheet2!K24/17000,0),Sheet2!K24/100,MOD(Sheet2!K24,100))</f>
        <v>4.5717592592592589E-3</v>
      </c>
      <c r="K25" s="23">
        <f>TIME(ROUNDDOWN(Sheet2!L24/17000,0),Sheet2!L24/100,MOD(Sheet2!L24,100))</f>
        <v>4.2245370370370371E-3</v>
      </c>
      <c r="L25" s="23">
        <f>TIME(ROUNDDOWN(Sheet2!M24/17000,0),Sheet2!M24/100,MOD(Sheet2!M24,100))</f>
        <v>4.5486111111111109E-3</v>
      </c>
      <c r="M25" s="23">
        <f>TIME(ROUNDDOWN(Sheet2!N24/17000,0),Sheet2!N24/100,MOD(Sheet2!N24,100))</f>
        <v>4.2476851851851851E-3</v>
      </c>
      <c r="N25" s="23">
        <f>TIME(ROUNDDOWN(Sheet2!O24/17000,0),Sheet2!O24/100,MOD(Sheet2!O24,100))</f>
        <v>1.5347222222222222E-2</v>
      </c>
      <c r="O25" s="23">
        <f>TIME(ROUNDDOWN(Sheet2!P24/17000,0),Sheet2!P24/100,MOD(Sheet2!P24,100))</f>
        <v>1.5416666666666667E-2</v>
      </c>
    </row>
    <row r="26" spans="1:15">
      <c r="B26" s="11" t="s">
        <v>8</v>
      </c>
      <c r="C26" s="26">
        <f>TIME(ROUNDDOWN(Sheet2!D25/17000,0),Sheet2!D25/100,MOD(Sheet2!D25,100))</f>
        <v>9.5138888888888894E-3</v>
      </c>
      <c r="D26" s="26">
        <f>TIME(ROUNDDOWN(Sheet2!E25/17000,0),Sheet2!E25/100,MOD(Sheet2!E25,100))</f>
        <v>5.0231481481481481E-3</v>
      </c>
      <c r="E26" s="26">
        <f>TIME(ROUNDDOWN(Sheet2!F25/17000,0),Sheet2!F25/100,MOD(Sheet2!F25,100))</f>
        <v>4.2939814814814811E-3</v>
      </c>
      <c r="F26" s="26">
        <f>TIME(ROUNDDOWN(Sheet2!G25/17000,0),Sheet2!G25/100,MOD(Sheet2!G25,100))</f>
        <v>4.2708333333333339E-3</v>
      </c>
      <c r="G26" s="26">
        <f>TIME(ROUNDDOWN(Sheet2!H25/17000,0),Sheet2!H25/100,MOD(Sheet2!H25,100))</f>
        <v>5.162037037037037E-3</v>
      </c>
      <c r="H26" s="26">
        <f>TIME(ROUNDDOWN(Sheet2!I25/17000,0),Sheet2!I25/100,MOD(Sheet2!I25,100))</f>
        <v>5.7986111111111112E-3</v>
      </c>
      <c r="I26" s="26">
        <f>TIME(ROUNDDOWN(Sheet2!J25/17000,0),Sheet2!J25/100,MOD(Sheet2!J25,100))</f>
        <v>4.6874999999999998E-3</v>
      </c>
      <c r="J26" s="26">
        <f>TIME(ROUNDDOWN(Sheet2!K25/17000,0),Sheet2!K25/100,MOD(Sheet2!K25,100))</f>
        <v>4.9074074074074072E-3</v>
      </c>
      <c r="K26" s="26">
        <f>TIME(ROUNDDOWN(Sheet2!L25/17000,0),Sheet2!L25/100,MOD(Sheet2!L25,100))</f>
        <v>4.6527777777777774E-3</v>
      </c>
      <c r="L26" s="26">
        <f>TIME(ROUNDDOWN(Sheet2!M25/17000,0),Sheet2!M25/100,MOD(Sheet2!M25,100))</f>
        <v>5.7060185185185191E-3</v>
      </c>
      <c r="M26" s="26">
        <f>TIME(ROUNDDOWN(Sheet2!N25/17000,0),Sheet2!N25/100,MOD(Sheet2!N25,100))</f>
        <v>5.2430555555555555E-3</v>
      </c>
      <c r="N26" s="26">
        <f>TIME(ROUNDDOWN(Sheet2!O25/17000,0),Sheet2!O25/100,MOD(Sheet2!O25,100))</f>
        <v>1.4178240740740741E-2</v>
      </c>
      <c r="O26" s="26">
        <f>TIME(ROUNDDOWN(Sheet2!P25/17000,0),Sheet2!P25/100,MOD(Sheet2!P25,100))</f>
        <v>1.4097222222222221E-2</v>
      </c>
    </row>
    <row r="27" spans="1:15">
      <c r="B27" s="12" t="s">
        <v>9</v>
      </c>
      <c r="C27" s="23">
        <f>TIME(ROUNDDOWN(Sheet2!D26/17000,0),Sheet2!D26/100,MOD(Sheet2!D26,100))</f>
        <v>1.0659722222222221E-2</v>
      </c>
      <c r="D27" s="23">
        <f>TIME(ROUNDDOWN(Sheet2!E26/17000,0),Sheet2!E26/100,MOD(Sheet2!E26,100))</f>
        <v>5.0115740740740737E-3</v>
      </c>
      <c r="E27" s="26">
        <f>TIME(ROUNDDOWN(Sheet2!F26/17000,0),Sheet2!F26/100,MOD(Sheet2!F26,100))</f>
        <v>4.2939814814814811E-3</v>
      </c>
      <c r="F27" s="23">
        <f>TIME(ROUNDDOWN(Sheet2!G26/17000,0),Sheet2!G26/100,MOD(Sheet2!G26,100))</f>
        <v>4.3055555555555555E-3</v>
      </c>
      <c r="G27" s="23">
        <f>TIME(ROUNDDOWN(Sheet2!H26/17000,0),Sheet2!H26/100,MOD(Sheet2!H26,100))</f>
        <v>5.0347222222222225E-3</v>
      </c>
      <c r="H27" s="23">
        <f>TIME(ROUNDDOWN(Sheet2!I26/17000,0),Sheet2!I26/100,MOD(Sheet2!I26,100))</f>
        <v>5.2430555555555555E-3</v>
      </c>
      <c r="I27" s="23">
        <f>TIME(ROUNDDOWN(Sheet2!J26/17000,0),Sheet2!J26/100,MOD(Sheet2!J26,100))</f>
        <v>4.3287037037037035E-3</v>
      </c>
      <c r="J27" s="23">
        <f>TIME(ROUNDDOWN(Sheet2!K26/17000,0),Sheet2!K26/100,MOD(Sheet2!K26,100))</f>
        <v>4.9652777777777777E-3</v>
      </c>
      <c r="K27" s="23">
        <f>TIME(ROUNDDOWN(Sheet2!L26/17000,0),Sheet2!L26/100,MOD(Sheet2!L26,100))</f>
        <v>4.6180555555555558E-3</v>
      </c>
      <c r="L27" s="23">
        <f>TIME(ROUNDDOWN(Sheet2!M26/17000,0),Sheet2!M26/100,MOD(Sheet2!M26,100))</f>
        <v>5.0231481481481481E-3</v>
      </c>
      <c r="M27" s="23">
        <f>TIME(ROUNDDOWN(Sheet2!N26/17000,0),Sheet2!N26/100,MOD(Sheet2!N26,100))</f>
        <v>4.5370370370370365E-3</v>
      </c>
      <c r="N27" s="23">
        <f>TIME(ROUNDDOWN(Sheet2!O26/17000,0),Sheet2!O26/100,MOD(Sheet2!O26,100))</f>
        <v>2.3831018518518519E-2</v>
      </c>
      <c r="O27" s="23">
        <f>TIME(ROUNDDOWN(Sheet2!P26/17000,0),Sheet2!P26/100,MOD(Sheet2!P26,100))</f>
        <v>2.1006944444444443E-2</v>
      </c>
    </row>
    <row r="28" spans="1:15">
      <c r="B28" s="11" t="s">
        <v>7</v>
      </c>
      <c r="C28" s="27">
        <f>TIME(ROUNDDOWN(Sheet2!D27/17000,0),Sheet2!D27/100,MOD(Sheet2!D27,100))</f>
        <v>1.0208333333333333E-2</v>
      </c>
      <c r="D28" s="27">
        <f>TIME(ROUNDDOWN(Sheet2!E27/17000,0),Sheet2!E27/100,MOD(Sheet2!E27,100))</f>
        <v>5.0115740740740737E-3</v>
      </c>
      <c r="E28" s="26">
        <f>TIME(ROUNDDOWN(Sheet2!F27/17000,0),Sheet2!F27/100,MOD(Sheet2!F27,100))</f>
        <v>5.4861111111111117E-3</v>
      </c>
      <c r="F28" s="26">
        <f>TIME(ROUNDDOWN(Sheet2!G27/17000,0),Sheet2!G27/100,MOD(Sheet2!G27,100))</f>
        <v>4.8611111111111112E-3</v>
      </c>
      <c r="G28" s="26">
        <f>TIME(ROUNDDOWN(Sheet2!H27/17000,0),Sheet2!H27/100,MOD(Sheet2!H27,100))</f>
        <v>5.3240740740740748E-3</v>
      </c>
      <c r="H28" s="26">
        <f>TIME(ROUNDDOWN(Sheet2!I27/17000,0),Sheet2!I27/100,MOD(Sheet2!I27,100))</f>
        <v>5.8449074074074072E-3</v>
      </c>
      <c r="I28" s="26">
        <f>TIME(ROUNDDOWN(Sheet2!J27/17000,0),Sheet2!J27/100,MOD(Sheet2!J27,100))</f>
        <v>7.7777777777777767E-3</v>
      </c>
      <c r="J28" s="26">
        <f>TIME(ROUNDDOWN(Sheet2!K27/17000,0),Sheet2!K27/100,MOD(Sheet2!K27,100))</f>
        <v>5.0115740740740737E-3</v>
      </c>
      <c r="K28" s="26">
        <f>TIME(ROUNDDOWN(Sheet2!L27/17000,0),Sheet2!L27/100,MOD(Sheet2!L27,100))</f>
        <v>5.8912037037037041E-3</v>
      </c>
      <c r="L28" s="26">
        <f>TIME(ROUNDDOWN(Sheet2!M27/17000,0),Sheet2!M27/100,MOD(Sheet2!M27,100))</f>
        <v>5.5787037037037038E-3</v>
      </c>
      <c r="M28" s="26">
        <f>TIME(ROUNDDOWN(Sheet2!N27/17000,0),Sheet2!N27/100,MOD(Sheet2!N27,100))</f>
        <v>6.2615740740740748E-3</v>
      </c>
      <c r="N28" s="26">
        <f>TIME(ROUNDDOWN(Sheet2!O27/17000,0),Sheet2!O27/100,MOD(Sheet2!O27,100))</f>
        <v>1.7025462962962961E-2</v>
      </c>
      <c r="O28" s="26">
        <f>TIME(ROUNDDOWN(Sheet2!P27/17000,0),Sheet2!P27/100,MOD(Sheet2!P27,100))</f>
        <v>2.0497685185185185E-2</v>
      </c>
    </row>
    <row r="29" spans="1:15">
      <c r="B29" s="12" t="s">
        <v>2</v>
      </c>
      <c r="C29" s="23">
        <f>TIME(ROUNDDOWN(Sheet2!D28/17000,0),Sheet2!D28/100,MOD(Sheet2!D28,100))</f>
        <v>1.0578703703703703E-2</v>
      </c>
      <c r="D29" s="23">
        <f>TIME(ROUNDDOWN(Sheet2!E28/17000,0),Sheet2!E28/100,MOD(Sheet2!E28,100))</f>
        <v>4.9305555555555552E-3</v>
      </c>
      <c r="E29" s="23">
        <f>TIME(ROUNDDOWN(Sheet2!F28/17000,0),Sheet2!F28/100,MOD(Sheet2!F28,100))</f>
        <v>4.3055555555555555E-3</v>
      </c>
      <c r="F29" s="23">
        <f>TIME(ROUNDDOWN(Sheet2!G28/17000,0),Sheet2!G28/100,MOD(Sheet2!G28,100))</f>
        <v>4.31712962962963E-3</v>
      </c>
      <c r="G29" s="23">
        <f>TIME(ROUNDDOWN(Sheet2!H28/17000,0),Sheet2!H28/100,MOD(Sheet2!H28,100))</f>
        <v>4.8958333333333328E-3</v>
      </c>
      <c r="H29" s="23">
        <f>TIME(ROUNDDOWN(Sheet2!I28/17000,0),Sheet2!I28/100,MOD(Sheet2!I28,100))</f>
        <v>5.138888888888889E-3</v>
      </c>
      <c r="I29" s="23">
        <f>TIME(ROUNDDOWN(Sheet2!J28/17000,0),Sheet2!J28/100,MOD(Sheet2!J28,100))</f>
        <v>5.8680555555555543E-3</v>
      </c>
      <c r="J29" s="23">
        <f>TIME(ROUNDDOWN(Sheet2!K28/17000,0),Sheet2!K28/100,MOD(Sheet2!K28,100))</f>
        <v>4.8148148148148152E-3</v>
      </c>
      <c r="K29" s="23">
        <f>TIME(ROUNDDOWN(Sheet2!L28/17000,0),Sheet2!L28/100,MOD(Sheet2!L28,100))</f>
        <v>4.3518518518518515E-3</v>
      </c>
      <c r="L29" s="23">
        <f>TIME(ROUNDDOWN(Sheet2!M28/17000,0),Sheet2!M28/100,MOD(Sheet2!M28,100))</f>
        <v>5.0115740740740737E-3</v>
      </c>
      <c r="M29" s="23">
        <f>TIME(ROUNDDOWN(Sheet2!N28/17000,0),Sheet2!N28/100,MOD(Sheet2!N28,100))</f>
        <v>4.5601851851851853E-3</v>
      </c>
      <c r="N29" s="23">
        <f>TIME(ROUNDDOWN(Sheet2!O28/17000,0),Sheet2!O28/100,MOD(Sheet2!O28,100))</f>
        <v>2.9236111111111112E-2</v>
      </c>
      <c r="O29" s="23">
        <f>TIME(ROUNDDOWN(Sheet2!P28/17000,0),Sheet2!P28/100,MOD(Sheet2!P28,100))</f>
        <v>1.7499999999999998E-2</v>
      </c>
    </row>
    <row r="30" spans="1:15">
      <c r="B30" s="12" t="s">
        <v>6</v>
      </c>
      <c r="C30" s="26">
        <f>TIME(ROUNDDOWN(Sheet2!D29/17000,0),Sheet2!D29/100,MOD(Sheet2!D29,100))</f>
        <v>1.5810185185185184E-2</v>
      </c>
      <c r="D30" s="26">
        <f>TIME(ROUNDDOWN(Sheet2!E29/17000,0),Sheet2!E29/100,MOD(Sheet2!E29,100))</f>
        <v>5.8796296296296296E-3</v>
      </c>
      <c r="E30" s="26">
        <f>TIME(ROUNDDOWN(Sheet2!F29/17000,0),Sheet2!F29/100,MOD(Sheet2!F29,100))</f>
        <v>5.1504629629629635E-3</v>
      </c>
      <c r="F30" s="26">
        <f>TIME(ROUNDDOWN(Sheet2!G29/17000,0),Sheet2!G29/100,MOD(Sheet2!G29,100))</f>
        <v>5.6481481481481478E-3</v>
      </c>
      <c r="G30" s="26">
        <f>TIME(ROUNDDOWN(Sheet2!H29/17000,0),Sheet2!H29/100,MOD(Sheet2!H29,100))</f>
        <v>5.8912037037037041E-3</v>
      </c>
      <c r="H30" s="26">
        <f>TIME(ROUNDDOWN(Sheet2!I29/17000,0),Sheet2!I29/100,MOD(Sheet2!I29,100))</f>
        <v>5.8680555555555543E-3</v>
      </c>
      <c r="I30" s="26">
        <f>TIME(ROUNDDOWN(Sheet2!J29/17000,0),Sheet2!J29/100,MOD(Sheet2!J29,100))</f>
        <v>6.4583333333333333E-3</v>
      </c>
      <c r="J30" s="26">
        <f>TIME(ROUNDDOWN(Sheet2!K29/17000,0),Sheet2!K29/100,MOD(Sheet2!K29,100))</f>
        <v>6.5624999999999998E-3</v>
      </c>
      <c r="K30" s="26">
        <f>TIME(ROUNDDOWN(Sheet2!L29/17000,0),Sheet2!L29/100,MOD(Sheet2!L29,100))</f>
        <v>7.9976851851851841E-3</v>
      </c>
      <c r="L30" s="26">
        <f>TIME(ROUNDDOWN(Sheet2!M29/17000,0),Sheet2!M29/100,MOD(Sheet2!M29,100))</f>
        <v>7.037037037037037E-3</v>
      </c>
      <c r="M30" s="26">
        <f>TIME(ROUNDDOWN(Sheet2!N29/17000,0),Sheet2!N29/100,MOD(Sheet2!N29,100))</f>
        <v>6.2499999999999995E-3</v>
      </c>
      <c r="N30" s="26">
        <f>TIME(ROUNDDOWN(Sheet2!O29/17000,0),Sheet2!O29/100,MOD(Sheet2!O29,100))</f>
        <v>2.9317129629629634E-2</v>
      </c>
      <c r="O30" s="26">
        <f>TIME(ROUNDDOWN(Sheet2!P29/17000,0),Sheet2!P29/100,MOD(Sheet2!P29,100))</f>
        <v>2.613425925925926E-2</v>
      </c>
    </row>
    <row r="31" spans="1:15" ht="14.25" thickBot="1">
      <c r="B31" s="13" t="s">
        <v>10</v>
      </c>
      <c r="C31" s="25">
        <f>TIME(ROUNDDOWN(Sheet2!D30/17000,0),Sheet2!D30/100,MOD(Sheet2!D30,100))</f>
        <v>1.0833333333333334E-2</v>
      </c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spans="1:15">
      <c r="A32" s="33"/>
      <c r="B32" s="4" t="s">
        <v>25</v>
      </c>
      <c r="C32" s="28">
        <f>MIN(Sheet1!C21:C31)</f>
        <v>8.5416666666666679E-3</v>
      </c>
      <c r="D32" s="28">
        <f>MIN(Sheet1!D21:D31)</f>
        <v>4.5486111111111109E-3</v>
      </c>
      <c r="E32" s="28">
        <f>MIN(Sheet1!E21:E31)</f>
        <v>4.2939814814814811E-3</v>
      </c>
      <c r="F32" s="28">
        <f>MIN(Sheet1!F21:F31)</f>
        <v>3.9467592592592592E-3</v>
      </c>
      <c r="G32" s="28">
        <f>MIN(Sheet1!G21:G31)</f>
        <v>4.1782407407407402E-3</v>
      </c>
      <c r="H32" s="28">
        <f>MIN(Sheet1!H21:H31)</f>
        <v>4.0277777777777777E-3</v>
      </c>
      <c r="I32" s="28">
        <f>MIN(Sheet1!I21:I31)</f>
        <v>3.9120370370370368E-3</v>
      </c>
      <c r="J32" s="28">
        <f>MIN(Sheet1!J21:J31)</f>
        <v>4.3981481481481484E-3</v>
      </c>
      <c r="K32" s="28">
        <f>MIN(Sheet1!K21:K31)</f>
        <v>3.8657407407407408E-3</v>
      </c>
      <c r="L32" s="28">
        <f>MIN(Sheet1!L21:L31)</f>
        <v>4.3518518518518515E-3</v>
      </c>
      <c r="M32" s="28">
        <f>MIN(Sheet1!M21:M31)</f>
        <v>4.1782407407407402E-3</v>
      </c>
      <c r="N32" s="28">
        <f>MIN(Sheet1!N21:N31)</f>
        <v>1.0555555555555554E-2</v>
      </c>
      <c r="O32" s="28">
        <f>MIN(Sheet1!O21:O31)</f>
        <v>1.0069444444444445E-2</v>
      </c>
    </row>
    <row r="34" spans="1:1">
      <c r="A34" s="5"/>
    </row>
    <row r="35" spans="1:1">
      <c r="A35" s="5"/>
    </row>
  </sheetData>
  <sortState ref="B6:O13">
    <sortCondition ref="O4:O13"/>
  </sortState>
  <mergeCells count="9">
    <mergeCell ref="C18:O18"/>
    <mergeCell ref="D19:M19"/>
    <mergeCell ref="N19:O19"/>
    <mergeCell ref="A1:P1"/>
    <mergeCell ref="B3:B5"/>
    <mergeCell ref="B18:B20"/>
    <mergeCell ref="D4:M4"/>
    <mergeCell ref="N4:O4"/>
    <mergeCell ref="C3:O3"/>
  </mergeCells>
  <phoneticPr fontId="3"/>
  <conditionalFormatting sqref="D34 C21:D31">
    <cfRule type="cellIs" dxfId="3" priority="9" operator="equal">
      <formula>#REF!</formula>
    </cfRule>
  </conditionalFormatting>
  <conditionalFormatting sqref="D21:O31">
    <cfRule type="cellIs" dxfId="2" priority="11" operator="equal">
      <formula>#REF!</formula>
    </cfRule>
  </conditionalFormatting>
  <conditionalFormatting sqref="C21:O30">
    <cfRule type="top10" priority="3" bottom="1" rank="1"/>
    <cfRule type="expression" priority="4">
      <formula>MIN(C21:C30)</formula>
    </cfRule>
    <cfRule type="top10" priority="5" rank="1"/>
  </conditionalFormatting>
  <conditionalFormatting sqref="C21:C30">
    <cfRule type="cellIs" dxfId="1" priority="2" operator="equal">
      <formula>$C$32</formula>
    </cfRule>
  </conditionalFormatting>
  <conditionalFormatting sqref="D21:O30">
    <cfRule type="cellIs" dxfId="0" priority="1" operator="equal">
      <formula>D$32</formula>
    </cfRule>
  </conditionalFormatting>
  <pageMargins left="0.7" right="0.7" top="0.75" bottom="0.75" header="0.3" footer="0.3"/>
  <pageSetup paperSize="9" orientation="landscape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3:P30"/>
  <sheetViews>
    <sheetView workbookViewId="0">
      <selection activeCell="D31" sqref="D31:P31"/>
    </sheetView>
  </sheetViews>
  <sheetFormatPr defaultRowHeight="13.5"/>
  <cols>
    <col min="2" max="2" width="7.125" customWidth="1"/>
  </cols>
  <sheetData>
    <row r="3" spans="2:16">
      <c r="C3" s="2" t="s">
        <v>11</v>
      </c>
      <c r="D3" s="2"/>
      <c r="E3" s="2" t="s">
        <v>14</v>
      </c>
      <c r="F3" s="2"/>
      <c r="G3" s="2"/>
      <c r="H3" s="2"/>
      <c r="I3" s="2"/>
      <c r="J3" s="2"/>
      <c r="K3" s="2"/>
      <c r="L3" s="2"/>
      <c r="M3" s="2"/>
      <c r="O3" t="s">
        <v>11</v>
      </c>
    </row>
    <row r="4" spans="2:16">
      <c r="C4" s="1" t="s">
        <v>12</v>
      </c>
      <c r="D4" s="1" t="s">
        <v>13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1" t="s">
        <v>20</v>
      </c>
      <c r="K4" s="1" t="s">
        <v>21</v>
      </c>
      <c r="L4" s="1" t="s">
        <v>22</v>
      </c>
      <c r="M4" s="1" t="s">
        <v>23</v>
      </c>
      <c r="N4" s="1" t="s">
        <v>24</v>
      </c>
    </row>
    <row r="5" spans="2:16">
      <c r="B5" t="s">
        <v>0</v>
      </c>
      <c r="C5">
        <v>3</v>
      </c>
      <c r="D5" s="3">
        <v>1312</v>
      </c>
      <c r="E5" s="3">
        <v>2034</v>
      </c>
      <c r="F5" s="3">
        <v>2627</v>
      </c>
      <c r="G5" s="3">
        <v>3216</v>
      </c>
      <c r="H5" s="3">
        <v>3808</v>
      </c>
      <c r="I5" s="3">
        <v>4356</v>
      </c>
      <c r="J5" s="3">
        <v>4954</v>
      </c>
      <c r="K5" s="3">
        <v>5549</v>
      </c>
      <c r="L5" s="3">
        <v>6143</v>
      </c>
      <c r="M5" s="3">
        <v>6738</v>
      </c>
      <c r="N5" s="3">
        <v>7339</v>
      </c>
      <c r="O5">
        <v>9007</v>
      </c>
      <c r="P5">
        <v>10437</v>
      </c>
    </row>
    <row r="6" spans="2:16">
      <c r="B6" t="s">
        <v>1</v>
      </c>
      <c r="C6">
        <v>5</v>
      </c>
      <c r="D6" s="3">
        <v>1358</v>
      </c>
      <c r="E6" s="3">
        <v>2033</v>
      </c>
      <c r="F6" s="3">
        <v>2608</v>
      </c>
      <c r="G6" s="3">
        <v>3149</v>
      </c>
      <c r="H6" s="3">
        <v>3730</v>
      </c>
      <c r="I6" s="3">
        <v>4305</v>
      </c>
      <c r="J6" s="3">
        <v>4843</v>
      </c>
      <c r="K6" s="3">
        <v>5423</v>
      </c>
      <c r="L6" s="3">
        <v>5957</v>
      </c>
      <c r="M6" s="3">
        <v>6533</v>
      </c>
      <c r="N6" s="3">
        <v>7118</v>
      </c>
      <c r="O6">
        <v>8829</v>
      </c>
      <c r="P6">
        <v>10444</v>
      </c>
    </row>
    <row r="7" spans="2:16">
      <c r="B7" t="s">
        <v>5</v>
      </c>
      <c r="C7">
        <v>2</v>
      </c>
      <c r="D7" s="3">
        <v>1224</v>
      </c>
      <c r="E7" s="3">
        <v>1907</v>
      </c>
      <c r="F7" s="3">
        <v>2503</v>
      </c>
      <c r="G7" s="3">
        <v>3109</v>
      </c>
      <c r="H7" s="3">
        <v>3715</v>
      </c>
      <c r="I7" s="3">
        <v>4323</v>
      </c>
      <c r="J7" s="3">
        <v>4932</v>
      </c>
      <c r="K7" s="3">
        <v>5617</v>
      </c>
      <c r="L7" s="3">
        <v>6229</v>
      </c>
      <c r="M7" s="3">
        <v>6848</v>
      </c>
      <c r="N7" s="3">
        <v>7520</v>
      </c>
      <c r="O7">
        <v>9032</v>
      </c>
      <c r="P7">
        <v>10550</v>
      </c>
    </row>
    <row r="8" spans="2:16">
      <c r="B8" t="s">
        <v>4</v>
      </c>
      <c r="C8">
        <v>1</v>
      </c>
      <c r="D8" s="3">
        <v>1218</v>
      </c>
      <c r="E8" s="3">
        <v>1906</v>
      </c>
      <c r="F8" s="3">
        <v>2552</v>
      </c>
      <c r="G8" s="3">
        <v>3208</v>
      </c>
      <c r="H8" s="3">
        <v>3819</v>
      </c>
      <c r="I8" s="3">
        <v>4439</v>
      </c>
      <c r="J8" s="3">
        <v>5106</v>
      </c>
      <c r="K8" s="3">
        <v>5829</v>
      </c>
      <c r="L8" s="3">
        <v>6459</v>
      </c>
      <c r="M8" s="3">
        <v>7119</v>
      </c>
      <c r="N8" s="3">
        <v>7744</v>
      </c>
      <c r="O8">
        <v>9409</v>
      </c>
      <c r="P8">
        <v>11122</v>
      </c>
    </row>
    <row r="9" spans="2:16">
      <c r="B9" t="s">
        <v>3</v>
      </c>
      <c r="C9">
        <v>6</v>
      </c>
      <c r="D9" s="3">
        <v>1405</v>
      </c>
      <c r="E9" s="3">
        <v>2038</v>
      </c>
      <c r="F9" s="3">
        <v>2624</v>
      </c>
      <c r="G9" s="3">
        <v>3217</v>
      </c>
      <c r="H9" s="3">
        <v>3818</v>
      </c>
      <c r="I9" s="3">
        <v>4412</v>
      </c>
      <c r="J9" s="3">
        <v>5007</v>
      </c>
      <c r="K9" s="3">
        <v>5642</v>
      </c>
      <c r="L9" s="3">
        <v>6247</v>
      </c>
      <c r="M9" s="3">
        <v>6840</v>
      </c>
      <c r="N9" s="3">
        <v>7447</v>
      </c>
      <c r="O9">
        <v>9613</v>
      </c>
      <c r="P9">
        <v>11825</v>
      </c>
    </row>
    <row r="10" spans="2:16">
      <c r="B10" t="s">
        <v>8</v>
      </c>
      <c r="C10">
        <v>4</v>
      </c>
      <c r="D10" s="3">
        <v>1342</v>
      </c>
      <c r="E10" s="3">
        <v>2016</v>
      </c>
      <c r="F10" s="3">
        <v>2627</v>
      </c>
      <c r="G10" s="3">
        <v>3236</v>
      </c>
      <c r="H10" s="3">
        <v>3922</v>
      </c>
      <c r="I10" s="3">
        <v>4703</v>
      </c>
      <c r="J10" s="3">
        <v>5348</v>
      </c>
      <c r="K10" s="3">
        <v>6012</v>
      </c>
      <c r="L10" s="3">
        <v>6654</v>
      </c>
      <c r="M10" s="3">
        <v>7427</v>
      </c>
      <c r="N10" s="3">
        <v>8120</v>
      </c>
      <c r="O10">
        <v>10105</v>
      </c>
      <c r="P10">
        <v>12123</v>
      </c>
    </row>
    <row r="11" spans="2:16">
      <c r="B11" t="s">
        <v>9</v>
      </c>
      <c r="C11">
        <v>9</v>
      </c>
      <c r="D11" s="3">
        <v>1521</v>
      </c>
      <c r="E11" s="3">
        <v>2234</v>
      </c>
      <c r="F11" s="3">
        <v>2845</v>
      </c>
      <c r="G11" s="3">
        <v>3457</v>
      </c>
      <c r="H11" s="3">
        <v>4132</v>
      </c>
      <c r="I11" s="3">
        <v>4825</v>
      </c>
      <c r="J11" s="3">
        <v>5439</v>
      </c>
      <c r="K11" s="3">
        <v>6108</v>
      </c>
      <c r="L11" s="3">
        <v>6747</v>
      </c>
      <c r="M11" s="3">
        <v>7421</v>
      </c>
      <c r="N11" s="3">
        <v>8053</v>
      </c>
      <c r="O11">
        <v>11432</v>
      </c>
      <c r="P11">
        <v>14447</v>
      </c>
    </row>
    <row r="12" spans="2:16">
      <c r="B12" t="s">
        <v>7</v>
      </c>
      <c r="C12">
        <v>7</v>
      </c>
      <c r="D12" s="3">
        <v>1442</v>
      </c>
      <c r="E12" s="3">
        <v>2155</v>
      </c>
      <c r="F12" s="3">
        <v>2909</v>
      </c>
      <c r="G12" s="3">
        <v>3609</v>
      </c>
      <c r="H12" s="3">
        <v>4349</v>
      </c>
      <c r="I12" s="3">
        <v>5134</v>
      </c>
      <c r="J12" s="3">
        <v>6246</v>
      </c>
      <c r="K12" s="3">
        <v>6959</v>
      </c>
      <c r="L12" s="3">
        <v>7748</v>
      </c>
      <c r="M12" s="3">
        <v>8550</v>
      </c>
      <c r="N12" s="3">
        <v>9451</v>
      </c>
      <c r="O12">
        <v>11842</v>
      </c>
      <c r="P12">
        <v>14733</v>
      </c>
    </row>
    <row r="13" spans="2:16">
      <c r="B13" t="s">
        <v>2</v>
      </c>
      <c r="C13">
        <v>8</v>
      </c>
      <c r="D13" s="3">
        <v>1514</v>
      </c>
      <c r="E13" s="3">
        <v>2220</v>
      </c>
      <c r="F13" s="3">
        <v>2832</v>
      </c>
      <c r="G13" s="3">
        <v>3445</v>
      </c>
      <c r="H13" s="3">
        <v>4108</v>
      </c>
      <c r="I13" s="3">
        <v>4832</v>
      </c>
      <c r="J13" s="3">
        <v>5659</v>
      </c>
      <c r="K13" s="3">
        <v>6315</v>
      </c>
      <c r="L13" s="3">
        <v>6931</v>
      </c>
      <c r="M13" s="3">
        <v>7604</v>
      </c>
      <c r="N13" s="3">
        <v>8238</v>
      </c>
      <c r="O13">
        <v>12444</v>
      </c>
      <c r="P13">
        <v>14956</v>
      </c>
    </row>
    <row r="14" spans="2:16">
      <c r="B14" t="s">
        <v>6</v>
      </c>
      <c r="C14">
        <v>11</v>
      </c>
      <c r="D14" s="3">
        <v>2246</v>
      </c>
      <c r="E14" s="3">
        <v>3034</v>
      </c>
      <c r="F14" s="3">
        <v>3759</v>
      </c>
      <c r="G14" s="3">
        <v>4527</v>
      </c>
      <c r="H14" s="3">
        <v>5316</v>
      </c>
      <c r="I14" s="3">
        <v>6143</v>
      </c>
      <c r="J14" s="3">
        <v>7021</v>
      </c>
      <c r="K14" s="3">
        <v>7948</v>
      </c>
      <c r="L14" s="3">
        <v>9039</v>
      </c>
      <c r="M14" s="3">
        <v>10007</v>
      </c>
      <c r="N14" s="3">
        <v>10907</v>
      </c>
      <c r="O14">
        <v>15120</v>
      </c>
      <c r="P14">
        <v>18858</v>
      </c>
    </row>
    <row r="15" spans="2:16">
      <c r="B15" t="s">
        <v>10</v>
      </c>
      <c r="C15">
        <v>10</v>
      </c>
      <c r="D15" s="3">
        <v>1536</v>
      </c>
    </row>
    <row r="20" spans="4:16">
      <c r="D20">
        <f>D5</f>
        <v>1312</v>
      </c>
      <c r="E20">
        <f>E5-D5</f>
        <v>722</v>
      </c>
      <c r="F20">
        <f>F5-E5</f>
        <v>593</v>
      </c>
      <c r="G20">
        <f>G5-F5</f>
        <v>589</v>
      </c>
      <c r="H20">
        <f>H5-G5</f>
        <v>592</v>
      </c>
      <c r="I20">
        <f>I5-H5</f>
        <v>548</v>
      </c>
      <c r="J20">
        <f>J5-I5</f>
        <v>598</v>
      </c>
      <c r="K20">
        <f>K5-J5</f>
        <v>595</v>
      </c>
      <c r="L20">
        <f>L5-K5</f>
        <v>594</v>
      </c>
      <c r="M20">
        <f>M5-L5</f>
        <v>595</v>
      </c>
      <c r="N20">
        <f>N5-M5</f>
        <v>601</v>
      </c>
      <c r="O20">
        <f>O5-N5</f>
        <v>1668</v>
      </c>
      <c r="P20">
        <f>P5-O5</f>
        <v>1430</v>
      </c>
    </row>
    <row r="21" spans="4:16">
      <c r="D21">
        <f>D6</f>
        <v>1358</v>
      </c>
      <c r="E21">
        <f>E6-D6</f>
        <v>675</v>
      </c>
      <c r="F21">
        <f>F6-E6</f>
        <v>575</v>
      </c>
      <c r="G21">
        <f>G6-F6</f>
        <v>541</v>
      </c>
      <c r="H21">
        <f>H6-G6</f>
        <v>581</v>
      </c>
      <c r="I21">
        <f>I6-H6</f>
        <v>575</v>
      </c>
      <c r="J21">
        <f>J6-I6</f>
        <v>538</v>
      </c>
      <c r="K21">
        <f>K6-J6</f>
        <v>580</v>
      </c>
      <c r="L21">
        <f>L6-K6</f>
        <v>534</v>
      </c>
      <c r="M21">
        <f>M6-L6</f>
        <v>576</v>
      </c>
      <c r="N21">
        <f>N6-M6</f>
        <v>585</v>
      </c>
      <c r="O21">
        <f>O6-N6</f>
        <v>1711</v>
      </c>
      <c r="P21">
        <f>P6-O6</f>
        <v>1615</v>
      </c>
    </row>
    <row r="22" spans="4:16">
      <c r="D22">
        <f>D7</f>
        <v>1224</v>
      </c>
      <c r="E22">
        <f>E7-D7</f>
        <v>683</v>
      </c>
      <c r="F22">
        <f>F7-E7</f>
        <v>596</v>
      </c>
      <c r="G22">
        <f>G7-F7</f>
        <v>606</v>
      </c>
      <c r="H22">
        <f>H7-G7</f>
        <v>606</v>
      </c>
      <c r="I22">
        <f>I7-H7</f>
        <v>608</v>
      </c>
      <c r="J22">
        <f>J7-I7</f>
        <v>609</v>
      </c>
      <c r="K22">
        <f>K7-J7</f>
        <v>685</v>
      </c>
      <c r="L22">
        <f>L7-K7</f>
        <v>612</v>
      </c>
      <c r="M22">
        <f>M7-L7</f>
        <v>619</v>
      </c>
      <c r="N22">
        <f>N7-M7</f>
        <v>672</v>
      </c>
      <c r="O22">
        <f>O7-N7</f>
        <v>1512</v>
      </c>
      <c r="P22">
        <f>P7-O7</f>
        <v>1518</v>
      </c>
    </row>
    <row r="23" spans="4:16">
      <c r="D23">
        <f>D8</f>
        <v>1218</v>
      </c>
      <c r="E23">
        <f>E8-D8</f>
        <v>688</v>
      </c>
      <c r="F23">
        <f>F8-E8</f>
        <v>646</v>
      </c>
      <c r="G23">
        <f>G8-F8</f>
        <v>656</v>
      </c>
      <c r="H23">
        <f>H8-G8</f>
        <v>611</v>
      </c>
      <c r="I23">
        <f>I8-H8</f>
        <v>620</v>
      </c>
      <c r="J23">
        <f>J8-I8</f>
        <v>667</v>
      </c>
      <c r="K23">
        <f>K8-J8</f>
        <v>723</v>
      </c>
      <c r="L23">
        <f>L8-K8</f>
        <v>630</v>
      </c>
      <c r="M23">
        <f>M8-L8</f>
        <v>660</v>
      </c>
      <c r="N23">
        <f>N8-M8</f>
        <v>625</v>
      </c>
      <c r="O23">
        <f>O8-N8</f>
        <v>1665</v>
      </c>
      <c r="P23">
        <f>P8-O8</f>
        <v>1713</v>
      </c>
    </row>
    <row r="24" spans="4:16">
      <c r="D24">
        <f>D9</f>
        <v>1405</v>
      </c>
      <c r="E24">
        <f>E9-D9</f>
        <v>633</v>
      </c>
      <c r="F24">
        <f>F9-E9</f>
        <v>586</v>
      </c>
      <c r="G24">
        <f>G9-F9</f>
        <v>593</v>
      </c>
      <c r="H24">
        <f>H9-G9</f>
        <v>601</v>
      </c>
      <c r="I24">
        <f>I9-H9</f>
        <v>594</v>
      </c>
      <c r="J24">
        <f>J9-I9</f>
        <v>595</v>
      </c>
      <c r="K24">
        <f>K9-J9</f>
        <v>635</v>
      </c>
      <c r="L24">
        <f>L9-K9</f>
        <v>605</v>
      </c>
      <c r="M24">
        <f>M9-L9</f>
        <v>593</v>
      </c>
      <c r="N24">
        <f>N9-M9</f>
        <v>607</v>
      </c>
      <c r="O24">
        <f>O9-N9</f>
        <v>2166</v>
      </c>
      <c r="P24">
        <f>P9-O9</f>
        <v>2212</v>
      </c>
    </row>
    <row r="25" spans="4:16">
      <c r="D25">
        <f>D10</f>
        <v>1342</v>
      </c>
      <c r="E25">
        <f>E10-D10</f>
        <v>674</v>
      </c>
      <c r="F25">
        <f>F10-E10</f>
        <v>611</v>
      </c>
      <c r="G25">
        <f>G10-F10</f>
        <v>609</v>
      </c>
      <c r="H25">
        <f>H10-G10</f>
        <v>686</v>
      </c>
      <c r="I25">
        <f>I10-H10</f>
        <v>781</v>
      </c>
      <c r="J25">
        <f>J10-I10</f>
        <v>645</v>
      </c>
      <c r="K25">
        <f>K10-J10</f>
        <v>664</v>
      </c>
      <c r="L25">
        <f>L10-K10</f>
        <v>642</v>
      </c>
      <c r="M25">
        <f>M10-L10</f>
        <v>773</v>
      </c>
      <c r="N25">
        <f>N10-M10</f>
        <v>693</v>
      </c>
      <c r="O25">
        <f>O10-N10</f>
        <v>1985</v>
      </c>
      <c r="P25">
        <f>P10-O10</f>
        <v>2018</v>
      </c>
    </row>
    <row r="26" spans="4:16">
      <c r="D26">
        <f>D11</f>
        <v>1521</v>
      </c>
      <c r="E26">
        <f>E11-D11</f>
        <v>713</v>
      </c>
      <c r="F26">
        <f>F11-E11</f>
        <v>611</v>
      </c>
      <c r="G26">
        <f>G11-F11</f>
        <v>612</v>
      </c>
      <c r="H26">
        <f>H11-G11</f>
        <v>675</v>
      </c>
      <c r="I26">
        <f>I11-H11</f>
        <v>693</v>
      </c>
      <c r="J26">
        <f>J11-I11</f>
        <v>614</v>
      </c>
      <c r="K26">
        <f>K11-J11</f>
        <v>669</v>
      </c>
      <c r="L26">
        <f>L11-K11</f>
        <v>639</v>
      </c>
      <c r="M26">
        <f>M11-L11</f>
        <v>674</v>
      </c>
      <c r="N26">
        <f>N11-M11</f>
        <v>632</v>
      </c>
      <c r="O26">
        <f>O11-N11</f>
        <v>3379</v>
      </c>
      <c r="P26">
        <f>P11-O11</f>
        <v>3015</v>
      </c>
    </row>
    <row r="27" spans="4:16">
      <c r="D27">
        <f>D12</f>
        <v>1442</v>
      </c>
      <c r="E27">
        <f>E12-D12</f>
        <v>713</v>
      </c>
      <c r="F27">
        <f>F12-E12</f>
        <v>754</v>
      </c>
      <c r="G27">
        <f>G12-F12</f>
        <v>700</v>
      </c>
      <c r="H27">
        <f>H12-G12</f>
        <v>740</v>
      </c>
      <c r="I27">
        <f>I12-H12</f>
        <v>785</v>
      </c>
      <c r="J27">
        <f>J12-I12</f>
        <v>1112</v>
      </c>
      <c r="K27">
        <f>K12-J12</f>
        <v>713</v>
      </c>
      <c r="L27">
        <f>L12-K12</f>
        <v>789</v>
      </c>
      <c r="M27">
        <f>M12-L12</f>
        <v>802</v>
      </c>
      <c r="N27">
        <f>N12-M12</f>
        <v>901</v>
      </c>
      <c r="O27">
        <f>O12-N12</f>
        <v>2391</v>
      </c>
      <c r="P27">
        <f>P12-O12</f>
        <v>2891</v>
      </c>
    </row>
    <row r="28" spans="4:16">
      <c r="D28">
        <f>D13</f>
        <v>1514</v>
      </c>
      <c r="E28">
        <f>E13-D13</f>
        <v>706</v>
      </c>
      <c r="F28">
        <f>F13-E13</f>
        <v>612</v>
      </c>
      <c r="G28">
        <f>G13-F13</f>
        <v>613</v>
      </c>
      <c r="H28">
        <f>H13-G13</f>
        <v>663</v>
      </c>
      <c r="I28">
        <f>I13-H13</f>
        <v>724</v>
      </c>
      <c r="J28">
        <f>J13-I13</f>
        <v>827</v>
      </c>
      <c r="K28">
        <f>K13-J13</f>
        <v>656</v>
      </c>
      <c r="L28">
        <f>L13-K13</f>
        <v>616</v>
      </c>
      <c r="M28">
        <f>M13-L13</f>
        <v>673</v>
      </c>
      <c r="N28">
        <f>N13-M13</f>
        <v>634</v>
      </c>
      <c r="O28">
        <f>O13-N13</f>
        <v>4206</v>
      </c>
      <c r="P28">
        <f>P13-O13</f>
        <v>2512</v>
      </c>
    </row>
    <row r="29" spans="4:16">
      <c r="D29">
        <f>D14</f>
        <v>2246</v>
      </c>
      <c r="E29">
        <f>E14-D14</f>
        <v>788</v>
      </c>
      <c r="F29">
        <f>F14-E14</f>
        <v>725</v>
      </c>
      <c r="G29">
        <f>G14-F14</f>
        <v>768</v>
      </c>
      <c r="H29">
        <f>H14-G14</f>
        <v>789</v>
      </c>
      <c r="I29">
        <f>I14-H14</f>
        <v>827</v>
      </c>
      <c r="J29">
        <f>J14-I14</f>
        <v>878</v>
      </c>
      <c r="K29">
        <f>K14-J14</f>
        <v>927</v>
      </c>
      <c r="L29">
        <f>L14-K14</f>
        <v>1091</v>
      </c>
      <c r="M29">
        <f>M14-L14</f>
        <v>968</v>
      </c>
      <c r="N29">
        <f>N14-M14</f>
        <v>900</v>
      </c>
      <c r="O29">
        <f>O14-N14</f>
        <v>4213</v>
      </c>
      <c r="P29">
        <f>P14-O14</f>
        <v>3738</v>
      </c>
    </row>
    <row r="30" spans="4:16">
      <c r="D30">
        <f>D15</f>
        <v>1536</v>
      </c>
      <c r="E30">
        <f>0</f>
        <v>0</v>
      </c>
      <c r="F30">
        <f>F15-E15</f>
        <v>0</v>
      </c>
      <c r="G30">
        <f>G15-F15</f>
        <v>0</v>
      </c>
      <c r="H30">
        <f>H15-G15</f>
        <v>0</v>
      </c>
      <c r="I30">
        <f>I15-H15</f>
        <v>0</v>
      </c>
      <c r="J30">
        <f>J15-I15</f>
        <v>0</v>
      </c>
      <c r="K30">
        <f>K15-J15</f>
        <v>0</v>
      </c>
      <c r="L30">
        <f>L15-K15</f>
        <v>0</v>
      </c>
      <c r="M30">
        <f>M15-L15</f>
        <v>0</v>
      </c>
      <c r="N30">
        <f>N15-M15</f>
        <v>0</v>
      </c>
      <c r="O30">
        <f>O15-N15</f>
        <v>0</v>
      </c>
      <c r="P30">
        <f>P15-O15</f>
        <v>0</v>
      </c>
    </row>
  </sheetData>
  <mergeCells count="2">
    <mergeCell ref="E3:M3"/>
    <mergeCell ref="C3:D3"/>
  </mergeCells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</dc:creator>
  <cp:lastModifiedBy>Mori</cp:lastModifiedBy>
  <dcterms:created xsi:type="dcterms:W3CDTF">2009-07-07T00:42:52Z</dcterms:created>
  <dcterms:modified xsi:type="dcterms:W3CDTF">2009-07-07T02:52:54Z</dcterms:modified>
</cp:coreProperties>
</file>