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355"/>
  </bookViews>
  <sheets>
    <sheet name="Sheet1" sheetId="1" r:id="rId1"/>
    <sheet name="Sheet2" sheetId="2" r:id="rId2"/>
  </sheets>
  <definedNames>
    <definedName name="_xlnm._FilterDatabase" localSheetId="0" hidden="1">Sheet1!$C$1:$C$44</definedName>
    <definedName name="time1">Sheet2!$D$4,Sheet2!$D$6,Sheet2!$D$8,Sheet2!$D$10,Sheet2!$D$12,Sheet2!$D$14,Sheet2!$D$16,Sheet2!$D$18,Sheet2!$D$20,Sheet2!$D$22,Sheet2!$D$24,Sheet2!$D$26,Sheet2!$D$28,Sheet2!$D$30,Sheet2!$D$32,Sheet2!$D$34,Sheet2!$D$36,Sheet2!$D$38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I24" i="1"/>
  <c r="J5" i="1"/>
  <c r="J3" i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J33" i="1"/>
  <c r="J35" i="1"/>
  <c r="J37" i="1"/>
  <c r="J39" i="1"/>
  <c r="J41" i="1"/>
  <c r="J43" i="1"/>
  <c r="J45" i="1"/>
  <c r="J47" i="1"/>
  <c r="J49" i="1"/>
  <c r="J51" i="1"/>
  <c r="J53" i="1"/>
  <c r="K5" i="1"/>
  <c r="K7" i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3" i="1"/>
  <c r="G6" i="1"/>
  <c r="I6" i="1"/>
  <c r="M6" i="2"/>
  <c r="I8" i="1"/>
  <c r="M8" i="2"/>
  <c r="I10" i="1"/>
  <c r="M10" i="2"/>
  <c r="I12" i="1"/>
  <c r="M12" i="2"/>
  <c r="I14" i="1"/>
  <c r="M14" i="2"/>
  <c r="I16" i="1"/>
  <c r="M16" i="2"/>
  <c r="I18" i="1"/>
  <c r="M18" i="2"/>
  <c r="I20" i="1"/>
  <c r="M20" i="2"/>
  <c r="I22" i="1"/>
  <c r="M22" i="2"/>
  <c r="M24" i="2"/>
  <c r="I26" i="1"/>
  <c r="M26" i="2"/>
  <c r="I28" i="1"/>
  <c r="M28" i="2"/>
  <c r="I30" i="1"/>
  <c r="M30" i="2"/>
  <c r="I32" i="1"/>
  <c r="M32" i="2"/>
  <c r="I34" i="1"/>
  <c r="M34" i="2"/>
  <c r="I36" i="1"/>
  <c r="M36" i="2"/>
  <c r="I38" i="1"/>
  <c r="M38" i="2"/>
  <c r="I40" i="1"/>
  <c r="M40" i="2"/>
  <c r="I42" i="1"/>
  <c r="M42" i="2"/>
  <c r="I44" i="1"/>
  <c r="M44" i="2"/>
  <c r="I46" i="1"/>
  <c r="M46" i="2"/>
  <c r="I48" i="1"/>
  <c r="M48" i="2"/>
  <c r="I50" i="1"/>
  <c r="M50" i="2"/>
  <c r="I52" i="1"/>
  <c r="M52" i="2"/>
  <c r="I54" i="1"/>
  <c r="M54" i="2"/>
  <c r="I4" i="1"/>
  <c r="M4" i="2"/>
  <c r="H6" i="1"/>
  <c r="K6" i="2"/>
  <c r="H8" i="1"/>
  <c r="K8" i="2"/>
  <c r="H10" i="1"/>
  <c r="K10" i="2"/>
  <c r="H12" i="1"/>
  <c r="K12" i="2"/>
  <c r="H14" i="1"/>
  <c r="K14" i="2"/>
  <c r="H16" i="1"/>
  <c r="K16" i="2"/>
  <c r="H18" i="1"/>
  <c r="K18" i="2"/>
  <c r="H20" i="1"/>
  <c r="K20" i="2"/>
  <c r="H22" i="1"/>
  <c r="K22" i="2"/>
  <c r="H24" i="1"/>
  <c r="K24" i="2"/>
  <c r="H26" i="1"/>
  <c r="K26" i="2"/>
  <c r="H28" i="1"/>
  <c r="K28" i="2"/>
  <c r="H30" i="1"/>
  <c r="K30" i="2"/>
  <c r="H32" i="1"/>
  <c r="K32" i="2"/>
  <c r="H34" i="1"/>
  <c r="K34" i="2"/>
  <c r="H36" i="1"/>
  <c r="K36" i="2"/>
  <c r="H38" i="1"/>
  <c r="K38" i="2"/>
  <c r="H40" i="1"/>
  <c r="K40" i="2"/>
  <c r="H42" i="1"/>
  <c r="K42" i="2"/>
  <c r="H44" i="1"/>
  <c r="K44" i="2"/>
  <c r="H46" i="1"/>
  <c r="K46" i="2"/>
  <c r="H48" i="1"/>
  <c r="K48" i="2"/>
  <c r="H50" i="1"/>
  <c r="K50" i="2"/>
  <c r="H52" i="1"/>
  <c r="K52" i="2"/>
  <c r="H54" i="1"/>
  <c r="K54" i="2"/>
  <c r="H4" i="1"/>
  <c r="K4" i="2"/>
  <c r="I6" i="2"/>
  <c r="G8" i="1"/>
  <c r="I8" i="2"/>
  <c r="G10" i="1"/>
  <c r="I10" i="2"/>
  <c r="G12" i="1"/>
  <c r="I12" i="2"/>
  <c r="G14" i="1"/>
  <c r="I14" i="2"/>
  <c r="G16" i="1"/>
  <c r="I16" i="2"/>
  <c r="G18" i="1"/>
  <c r="I18" i="2"/>
  <c r="G20" i="1"/>
  <c r="I20" i="2"/>
  <c r="G22" i="1"/>
  <c r="I22" i="2"/>
  <c r="G24" i="1"/>
  <c r="I24" i="2"/>
  <c r="G26" i="1"/>
  <c r="I26" i="2"/>
  <c r="G28" i="1"/>
  <c r="I28" i="2"/>
  <c r="G30" i="1"/>
  <c r="I30" i="2"/>
  <c r="G32" i="1"/>
  <c r="I32" i="2"/>
  <c r="G34" i="1"/>
  <c r="I34" i="2"/>
  <c r="G36" i="1"/>
  <c r="I36" i="2"/>
  <c r="G38" i="1"/>
  <c r="I38" i="2"/>
  <c r="G40" i="1"/>
  <c r="I40" i="2"/>
  <c r="G42" i="1"/>
  <c r="I42" i="2"/>
  <c r="G44" i="1"/>
  <c r="I44" i="2"/>
  <c r="G46" i="1"/>
  <c r="I46" i="2"/>
  <c r="G48" i="1"/>
  <c r="I48" i="2"/>
  <c r="G50" i="1"/>
  <c r="I50" i="2"/>
  <c r="G52" i="1"/>
  <c r="I52" i="2"/>
  <c r="G54" i="1"/>
  <c r="I54" i="2"/>
  <c r="G4" i="1"/>
  <c r="I4" i="2"/>
  <c r="F6" i="1"/>
  <c r="G6" i="2"/>
  <c r="F8" i="1"/>
  <c r="G8" i="2"/>
  <c r="F10" i="1"/>
  <c r="G10" i="2"/>
  <c r="F12" i="1"/>
  <c r="G12" i="2"/>
  <c r="F14" i="1"/>
  <c r="G14" i="2"/>
  <c r="F16" i="1"/>
  <c r="G16" i="2"/>
  <c r="F18" i="1"/>
  <c r="G18" i="2"/>
  <c r="F20" i="1"/>
  <c r="G20" i="2"/>
  <c r="F22" i="1"/>
  <c r="G22" i="2"/>
  <c r="F24" i="1"/>
  <c r="G24" i="2"/>
  <c r="F26" i="1"/>
  <c r="G26" i="2"/>
  <c r="F28" i="1"/>
  <c r="G28" i="2"/>
  <c r="F30" i="1"/>
  <c r="G30" i="2"/>
  <c r="F32" i="1"/>
  <c r="G32" i="2"/>
  <c r="F34" i="1"/>
  <c r="G34" i="2"/>
  <c r="F36" i="1"/>
  <c r="G36" i="2"/>
  <c r="F38" i="1"/>
  <c r="G38" i="2"/>
  <c r="F40" i="1"/>
  <c r="G40" i="2"/>
  <c r="F42" i="1"/>
  <c r="G42" i="2"/>
  <c r="F44" i="1"/>
  <c r="G44" i="2"/>
  <c r="F46" i="1"/>
  <c r="G46" i="2"/>
  <c r="F48" i="1"/>
  <c r="G48" i="2"/>
  <c r="F50" i="1"/>
  <c r="G50" i="2"/>
  <c r="F52" i="1"/>
  <c r="G52" i="2"/>
  <c r="F54" i="1"/>
  <c r="G54" i="2"/>
  <c r="F4" i="1"/>
  <c r="G4" i="2"/>
  <c r="E6" i="1"/>
  <c r="E6" i="2"/>
  <c r="E8" i="1"/>
  <c r="E8" i="2"/>
  <c r="E10" i="1"/>
  <c r="E10" i="2"/>
  <c r="E12" i="1"/>
  <c r="E12" i="2"/>
  <c r="E14" i="1"/>
  <c r="E14" i="2"/>
  <c r="E16" i="1"/>
  <c r="E16" i="2"/>
  <c r="E18" i="1"/>
  <c r="E18" i="2"/>
  <c r="E20" i="1"/>
  <c r="E20" i="2"/>
  <c r="E22" i="1"/>
  <c r="E22" i="2"/>
  <c r="E24" i="1"/>
  <c r="E24" i="2"/>
  <c r="E26" i="1"/>
  <c r="E26" i="2"/>
  <c r="E28" i="1"/>
  <c r="E28" i="2"/>
  <c r="E30" i="1"/>
  <c r="E30" i="2"/>
  <c r="E32" i="1"/>
  <c r="E32" i="2"/>
  <c r="E34" i="1"/>
  <c r="E34" i="2"/>
  <c r="E36" i="1"/>
  <c r="E36" i="2"/>
  <c r="E38" i="1"/>
  <c r="E38" i="2"/>
  <c r="E40" i="1"/>
  <c r="E40" i="2"/>
  <c r="E42" i="1"/>
  <c r="E42" i="2"/>
  <c r="E44" i="1"/>
  <c r="E44" i="2"/>
  <c r="E46" i="1"/>
  <c r="E46" i="2"/>
  <c r="E48" i="1"/>
  <c r="E48" i="2"/>
  <c r="E50" i="1"/>
  <c r="E50" i="2"/>
  <c r="E52" i="1"/>
  <c r="E52" i="2"/>
  <c r="E54" i="1"/>
  <c r="E54" i="2"/>
  <c r="E4" i="1"/>
  <c r="E4" i="2"/>
  <c r="D8" i="1"/>
  <c r="C8" i="2"/>
  <c r="D10" i="1"/>
  <c r="C10" i="2"/>
  <c r="D12" i="1"/>
  <c r="C12" i="2"/>
  <c r="D14" i="1"/>
  <c r="C14" i="2"/>
  <c r="D16" i="1"/>
  <c r="C16" i="2"/>
  <c r="D18" i="1"/>
  <c r="C18" i="2"/>
  <c r="D20" i="1"/>
  <c r="C20" i="2"/>
  <c r="D22" i="1"/>
  <c r="C22" i="2"/>
  <c r="D24" i="1"/>
  <c r="C24" i="2"/>
  <c r="D26" i="1"/>
  <c r="C26" i="2"/>
  <c r="D28" i="1"/>
  <c r="C28" i="2"/>
  <c r="D30" i="1"/>
  <c r="C30" i="2"/>
  <c r="D32" i="1"/>
  <c r="C32" i="2"/>
  <c r="D34" i="1"/>
  <c r="C34" i="2"/>
  <c r="D36" i="1"/>
  <c r="C36" i="2"/>
  <c r="D38" i="1"/>
  <c r="C38" i="2"/>
  <c r="D40" i="1"/>
  <c r="C40" i="2"/>
  <c r="D42" i="1"/>
  <c r="C42" i="2"/>
  <c r="D44" i="1"/>
  <c r="C44" i="2"/>
  <c r="D46" i="1"/>
  <c r="C46" i="2"/>
  <c r="D48" i="1"/>
  <c r="C48" i="2"/>
  <c r="D50" i="1"/>
  <c r="C50" i="2"/>
  <c r="D52" i="1"/>
  <c r="C52" i="2"/>
  <c r="D54" i="1"/>
  <c r="C54" i="2"/>
  <c r="D6" i="1"/>
  <c r="C6" i="2"/>
  <c r="C4" i="2"/>
  <c r="A4" i="2"/>
  <c r="D4" i="2"/>
  <c r="F4" i="2"/>
  <c r="H4" i="2"/>
  <c r="J4" i="2"/>
  <c r="L4" i="2"/>
  <c r="N4" i="2"/>
  <c r="A6" i="2"/>
  <c r="D6" i="2"/>
  <c r="F6" i="2"/>
  <c r="H6" i="2"/>
  <c r="J6" i="2"/>
  <c r="L6" i="2"/>
  <c r="N6" i="2"/>
  <c r="A8" i="2"/>
  <c r="D8" i="2"/>
  <c r="F8" i="2"/>
  <c r="H8" i="2"/>
  <c r="J8" i="2"/>
  <c r="L8" i="2"/>
  <c r="N8" i="2"/>
  <c r="A10" i="2"/>
  <c r="D10" i="2"/>
  <c r="F10" i="2"/>
  <c r="H10" i="2"/>
  <c r="J10" i="2"/>
  <c r="L10" i="2"/>
  <c r="N10" i="2"/>
  <c r="A12" i="2"/>
  <c r="D12" i="2"/>
  <c r="F12" i="2"/>
  <c r="H12" i="2"/>
  <c r="J12" i="2"/>
  <c r="L12" i="2"/>
  <c r="N12" i="2"/>
  <c r="A14" i="2"/>
  <c r="D14" i="2"/>
  <c r="F14" i="2"/>
  <c r="H14" i="2"/>
  <c r="J14" i="2"/>
  <c r="L14" i="2"/>
  <c r="N14" i="2"/>
  <c r="A16" i="2"/>
  <c r="D16" i="2"/>
  <c r="F16" i="2"/>
  <c r="H16" i="2"/>
  <c r="J16" i="2"/>
  <c r="L16" i="2"/>
  <c r="N16" i="2"/>
  <c r="A18" i="2"/>
  <c r="D18" i="2"/>
  <c r="F18" i="2"/>
  <c r="H18" i="2"/>
  <c r="J18" i="2"/>
  <c r="L18" i="2"/>
  <c r="N18" i="2"/>
  <c r="A20" i="2"/>
  <c r="D20" i="2"/>
  <c r="F20" i="2"/>
  <c r="H20" i="2"/>
  <c r="J20" i="2"/>
  <c r="L20" i="2"/>
  <c r="N20" i="2"/>
  <c r="A22" i="2"/>
  <c r="D22" i="2"/>
  <c r="F22" i="2"/>
  <c r="H22" i="2"/>
  <c r="J22" i="2"/>
  <c r="L22" i="2"/>
  <c r="N22" i="2"/>
  <c r="A24" i="2"/>
  <c r="D24" i="2"/>
  <c r="F24" i="2"/>
  <c r="H24" i="2"/>
  <c r="J24" i="2"/>
  <c r="L24" i="2"/>
  <c r="N24" i="2"/>
  <c r="A26" i="2"/>
  <c r="D26" i="2"/>
  <c r="F26" i="2"/>
  <c r="H26" i="2"/>
  <c r="J26" i="2"/>
  <c r="L26" i="2"/>
  <c r="N26" i="2"/>
  <c r="A28" i="2"/>
  <c r="D28" i="2"/>
  <c r="F28" i="2"/>
  <c r="H28" i="2"/>
  <c r="J28" i="2"/>
  <c r="L28" i="2"/>
  <c r="N28" i="2"/>
  <c r="A30" i="2"/>
  <c r="D30" i="2"/>
  <c r="F30" i="2"/>
  <c r="H30" i="2"/>
  <c r="J30" i="2"/>
  <c r="L30" i="2"/>
  <c r="N30" i="2"/>
  <c r="A32" i="2"/>
  <c r="D32" i="2"/>
  <c r="F32" i="2"/>
  <c r="H32" i="2"/>
  <c r="J32" i="2"/>
  <c r="L32" i="2"/>
  <c r="N32" i="2"/>
  <c r="A34" i="2"/>
  <c r="D34" i="2"/>
  <c r="F34" i="2"/>
  <c r="H34" i="2"/>
  <c r="J34" i="2"/>
  <c r="L34" i="2"/>
  <c r="N34" i="2"/>
  <c r="A36" i="2"/>
  <c r="D36" i="2"/>
  <c r="F36" i="2"/>
  <c r="H36" i="2"/>
  <c r="J36" i="2"/>
  <c r="L36" i="2"/>
  <c r="N36" i="2"/>
  <c r="A38" i="2"/>
  <c r="D38" i="2"/>
  <c r="F38" i="2"/>
  <c r="H38" i="2"/>
  <c r="J38" i="2"/>
  <c r="L38" i="2"/>
  <c r="N38" i="2"/>
  <c r="A40" i="2"/>
  <c r="D40" i="2"/>
  <c r="F40" i="2"/>
  <c r="H40" i="2"/>
  <c r="J40" i="2"/>
  <c r="L40" i="2"/>
  <c r="N40" i="2"/>
  <c r="A42" i="2"/>
  <c r="D42" i="2"/>
  <c r="F42" i="2"/>
  <c r="H42" i="2"/>
  <c r="J42" i="2"/>
  <c r="L42" i="2"/>
  <c r="N42" i="2"/>
  <c r="A44" i="2"/>
  <c r="D44" i="2"/>
  <c r="F44" i="2"/>
  <c r="H44" i="2"/>
  <c r="J44" i="2"/>
  <c r="L44" i="2"/>
  <c r="N44" i="2"/>
  <c r="A46" i="2"/>
  <c r="D46" i="2"/>
  <c r="F46" i="2"/>
  <c r="H46" i="2"/>
  <c r="J46" i="2"/>
  <c r="L46" i="2"/>
  <c r="N46" i="2"/>
  <c r="A48" i="2"/>
  <c r="D48" i="2"/>
  <c r="F48" i="2"/>
  <c r="H48" i="2"/>
  <c r="J48" i="2"/>
  <c r="L48" i="2"/>
  <c r="N48" i="2"/>
  <c r="A50" i="2"/>
  <c r="D50" i="2"/>
  <c r="F50" i="2"/>
  <c r="H50" i="2"/>
  <c r="J50" i="2"/>
  <c r="L50" i="2"/>
  <c r="N50" i="2"/>
  <c r="A52" i="2"/>
  <c r="D52" i="2"/>
  <c r="F52" i="2"/>
  <c r="H52" i="2"/>
  <c r="J52" i="2"/>
  <c r="L52" i="2"/>
  <c r="N52" i="2"/>
  <c r="A54" i="2"/>
  <c r="D54" i="2"/>
  <c r="F54" i="2"/>
  <c r="H54" i="2"/>
  <c r="J54" i="2"/>
  <c r="L54" i="2"/>
  <c r="N54" i="2"/>
</calcChain>
</file>

<file path=xl/sharedStrings.xml><?xml version="1.0" encoding="utf-8"?>
<sst xmlns="http://schemas.openxmlformats.org/spreadsheetml/2006/main" count="152" uniqueCount="62">
  <si>
    <t>チーム名</t>
    <rPh sb="3" eb="4">
      <t>メイ</t>
    </rPh>
    <phoneticPr fontId="1"/>
  </si>
  <si>
    <t>記号</t>
    <rPh sb="0" eb="2">
      <t>キゴウ</t>
    </rPh>
    <phoneticPr fontId="1"/>
  </si>
  <si>
    <t>第1区(3.8km)</t>
    <rPh sb="0" eb="1">
      <t>ダイ</t>
    </rPh>
    <rPh sb="2" eb="3">
      <t>ク</t>
    </rPh>
    <phoneticPr fontId="1"/>
  </si>
  <si>
    <t>第2区(1.6km)</t>
    <rPh sb="0" eb="1">
      <t>ダイ</t>
    </rPh>
    <rPh sb="2" eb="3">
      <t>ク</t>
    </rPh>
    <phoneticPr fontId="1"/>
  </si>
  <si>
    <t>第3区(1.6km)</t>
    <rPh sb="0" eb="1">
      <t>ダイ</t>
    </rPh>
    <rPh sb="2" eb="3">
      <t>ク</t>
    </rPh>
    <phoneticPr fontId="1"/>
  </si>
  <si>
    <t>第4区(1.6km)</t>
    <rPh sb="0" eb="1">
      <t>ダイ</t>
    </rPh>
    <rPh sb="2" eb="3">
      <t>ク</t>
    </rPh>
    <phoneticPr fontId="1"/>
  </si>
  <si>
    <t>第5区(3.8km)</t>
    <rPh sb="0" eb="1">
      <t>ダイ</t>
    </rPh>
    <rPh sb="2" eb="3">
      <t>ク</t>
    </rPh>
    <phoneticPr fontId="1"/>
  </si>
  <si>
    <t>第6区(3.8km)</t>
    <rPh sb="0" eb="1">
      <t>ダイ</t>
    </rPh>
    <rPh sb="2" eb="3">
      <t>ク</t>
    </rPh>
    <phoneticPr fontId="1"/>
  </si>
  <si>
    <t>総合タイム</t>
    <rPh sb="0" eb="2">
      <t>ソウゴウ</t>
    </rPh>
    <phoneticPr fontId="1"/>
  </si>
  <si>
    <t>順位</t>
    <rPh sb="0" eb="2">
      <t>ジュンイ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</si>
  <si>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</si>
  <si>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</si>
  <si>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</si>
  <si>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</si>
  <si>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</si>
  <si>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</si>
  <si>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</si>
  <si>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</si>
  <si>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</si>
  <si>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</si>
  <si>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</si>
  <si>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</si>
  <si>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</si>
  <si>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</si>
  <si>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</si>
  <si>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</si>
  <si>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通過タイム</t>
    <rPh sb="0" eb="2">
      <t>ツウカ</t>
    </rPh>
    <phoneticPr fontId="1"/>
  </si>
  <si>
    <t>区間タイム</t>
    <rPh sb="0" eb="2">
      <t>クカン</t>
    </rPh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</si>
  <si>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</si>
  <si>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</si>
  <si>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</si>
  <si>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</si>
  <si>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タイム</t>
    <phoneticPr fontId="1"/>
  </si>
  <si>
    <t>順位</t>
    <rPh sb="0" eb="2">
      <t>ジュンイ</t>
    </rPh>
    <phoneticPr fontId="1"/>
  </si>
  <si>
    <t>区間順位表</t>
    <rPh sb="0" eb="2">
      <t>クカン</t>
    </rPh>
    <rPh sb="2" eb="4">
      <t>ジュンイ</t>
    </rPh>
    <rPh sb="4" eb="5">
      <t>ヒョウ</t>
    </rPh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</si>
  <si>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</si>
  <si>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</si>
  <si>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</si>
  <si>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</si>
  <si>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</si>
  <si>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</si>
  <si>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U</t>
    <phoneticPr fontId="1"/>
  </si>
  <si>
    <t>V</t>
    <phoneticPr fontId="1"/>
  </si>
  <si>
    <t>W</t>
    <phoneticPr fontId="1"/>
  </si>
  <si>
    <t>Y</t>
    <phoneticPr fontId="1"/>
  </si>
  <si>
    <t>開学40周年記念駅伝大会タイム表</t>
    <rPh sb="0" eb="2">
      <t>カイガク</t>
    </rPh>
    <rPh sb="4" eb="6">
      <t>シュウネン</t>
    </rPh>
    <rPh sb="6" eb="8">
      <t>キネン</t>
    </rPh>
    <rPh sb="8" eb="10">
      <t>エキデン</t>
    </rPh>
    <rPh sb="10" eb="12">
      <t>タイカイ</t>
    </rPh>
    <rPh sb="15" eb="16">
      <t>ヒョウ</t>
    </rPh>
    <phoneticPr fontId="1"/>
  </si>
  <si>
    <t>Neruuppu da</t>
    <phoneticPr fontId="1"/>
  </si>
  <si>
    <t>竹市研</t>
    <phoneticPr fontId="1"/>
  </si>
  <si>
    <t>チームTUT</t>
    <phoneticPr fontId="1"/>
  </si>
  <si>
    <t>三浦研究室</t>
    <phoneticPr fontId="1"/>
  </si>
  <si>
    <t>さらばアルミナ</t>
    <phoneticPr fontId="1"/>
  </si>
  <si>
    <t>新生ＩＣＧ</t>
    <phoneticPr fontId="1"/>
  </si>
  <si>
    <t>36(サブロー)</t>
    <phoneticPr fontId="1"/>
  </si>
  <si>
    <t>水泳部</t>
    <phoneticPr fontId="1"/>
  </si>
  <si>
    <t>カメさんチーム</t>
    <phoneticPr fontId="1"/>
  </si>
  <si>
    <t>事務職員選抜'16</t>
    <phoneticPr fontId="1"/>
  </si>
  <si>
    <t>トライアスロン部</t>
    <phoneticPr fontId="1"/>
  </si>
  <si>
    <t>YamamotoBeautifuls</t>
    <phoneticPr fontId="1"/>
  </si>
  <si>
    <t>機械ダイナミクスA</t>
    <phoneticPr fontId="1"/>
  </si>
  <si>
    <t>機械ダイナミクスB</t>
    <phoneticPr fontId="1"/>
  </si>
  <si>
    <t>機械ダイナミクスC</t>
    <phoneticPr fontId="1"/>
  </si>
  <si>
    <t>打倒陸部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</si>
</sst>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mm]:ss.00"/>
    <numFmt numFmtId="177" formatCode="[h]:mm:ss.00"/>
    <numFmt numFmtId="178" formatCode="[$-F400]h:mm:ss\ AM/PM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6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1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24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0" fillId="0" borderId="5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7" xfId="0" applyNumberFormat="1" applyBorder="1" applyProtection="1">
      <alignment vertical="center"/>
      <protection locked="0"/>
    </xf>
    <xf numFmtId="177" fontId="0" fillId="2" borderId="3" xfId="0" applyNumberFormat="1" applyFill="1" applyBorder="1">
      <alignment vertical="center"/>
    </xf>
    <xf numFmtId="177" fontId="0" fillId="2" borderId="3" xfId="0" applyNumberFormat="1" applyFill="1" applyBorder="1" applyProtection="1">
      <alignment vertical="center"/>
    </xf>
    <xf numFmtId="177" fontId="0" fillId="2" borderId="22" xfId="0" applyNumberFormat="1" applyFill="1" applyBorder="1">
      <alignment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177" fontId="0" fillId="0" borderId="18" xfId="0" applyNumberForma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</xf>
    <xf numFmtId="177" fontId="0" fillId="0" borderId="21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0" xfId="0" applyNumberFormat="1" applyBorder="1" applyAlignment="1" applyProtection="1">
      <alignment horizontal="center" vertical="center"/>
    </xf>
    <xf numFmtId="177" fontId="0" fillId="0" borderId="3" xfId="0" applyNumberFormat="1" applyBorder="1" applyAlignment="1" applyProtection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177" fontId="0" fillId="0" borderId="22" xfId="0" applyNumberFormat="1" applyBorder="1" applyAlignment="1" applyProtection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177" fontId="0" fillId="0" borderId="11" xfId="0" applyNumberFormat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</cellXfs>
  <cellStyles count="21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workbookViewId="0">
      <selection activeCell="D5" sqref="D5"/>
    </sheetView>
  </sheetViews>
  <sheetFormatPr defaultColWidth="8.875" defaultRowHeight="13.5" x14ac:dyDescent="0.15"/>
  <cols>
    <col min="1" max="3" width="17.5" customWidth="1"/>
    <col min="4" max="9" width="17.5" style="20" customWidth="1"/>
    <col min="10" max="10" width="17.5" customWidth="1"/>
    <col min="11" max="11" width="9.5" customWidth="1"/>
  </cols>
  <sheetData>
    <row r="1" spans="1:15" ht="27" customHeight="1" thickBot="1" x14ac:dyDescent="0.2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9"/>
    </row>
    <row r="2" spans="1:15" s="1" customFormat="1" ht="14.25" thickBot="1" x14ac:dyDescent="0.2">
      <c r="A2" s="2" t="s">
        <v>0</v>
      </c>
      <c r="B2" s="3" t="s">
        <v>1</v>
      </c>
      <c r="C2" s="3"/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3" t="s">
        <v>8</v>
      </c>
      <c r="K2" s="4" t="s">
        <v>9</v>
      </c>
      <c r="L2" s="10"/>
    </row>
    <row r="3" spans="1:15" ht="18" customHeight="1" thickTop="1" x14ac:dyDescent="0.15">
      <c r="A3" s="31" t="s">
        <v>46</v>
      </c>
      <c r="B3" s="30" t="s">
        <v>10</v>
      </c>
      <c r="C3" s="6" t="s">
        <v>26</v>
      </c>
      <c r="D3" s="21">
        <v>1.383101851851852E-2</v>
      </c>
      <c r="E3" s="21">
        <v>0.02</v>
      </c>
      <c r="F3" s="21">
        <v>2.5763888888888892E-2</v>
      </c>
      <c r="G3" s="21">
        <v>3.1226851851851853E-2</v>
      </c>
      <c r="H3" s="21">
        <v>4.5150462962962962E-2</v>
      </c>
      <c r="I3" s="21">
        <v>6.2164351851851853E-2</v>
      </c>
      <c r="J3" s="38">
        <f>IF(I3="","",I3)</f>
        <v>6.2164351851851853E-2</v>
      </c>
      <c r="K3" s="36">
        <f>IF(J3="","",RANK(J3,$J$3:$J$53,TRUE))</f>
        <v>13</v>
      </c>
      <c r="L3" s="10"/>
      <c r="M3" s="17"/>
      <c r="N3" s="17"/>
      <c r="O3" s="17"/>
    </row>
    <row r="4" spans="1:15" ht="17.100000000000001" customHeight="1" x14ac:dyDescent="0.15">
      <c r="A4" s="27"/>
      <c r="B4" s="29"/>
      <c r="C4" s="5" t="s">
        <v>27</v>
      </c>
      <c r="D4" s="22">
        <f>IF(D3="","",D3)</f>
        <v>1.383101851851852E-2</v>
      </c>
      <c r="E4" s="22">
        <f>IF(E3="","",E3-D3)</f>
        <v>6.1689814814814802E-3</v>
      </c>
      <c r="F4" s="22">
        <f>IF(F3="","",F3-E3)</f>
        <v>5.7638888888888913E-3</v>
      </c>
      <c r="G4" s="22">
        <f>IF(G3="","",G3-F3)</f>
        <v>5.4629629629629611E-3</v>
      </c>
      <c r="H4" s="22">
        <f>IF(H3="","",H3-G3)</f>
        <v>1.3923611111111109E-2</v>
      </c>
      <c r="I4" s="22">
        <f>IF(I3="","",I3-H3)</f>
        <v>1.7013888888888891E-2</v>
      </c>
      <c r="J4" s="35"/>
      <c r="K4" s="37"/>
      <c r="L4" s="10"/>
      <c r="M4" s="17"/>
      <c r="N4" s="17"/>
      <c r="O4" s="17"/>
    </row>
    <row r="5" spans="1:15" ht="17.100000000000001" customHeight="1" x14ac:dyDescent="0.15">
      <c r="A5" s="26" t="s">
        <v>47</v>
      </c>
      <c r="B5" s="28" t="s">
        <v>11</v>
      </c>
      <c r="C5" s="7" t="s">
        <v>26</v>
      </c>
      <c r="D5" s="21">
        <v>1.315972222222222E-2</v>
      </c>
      <c r="E5" s="21">
        <v>1.8506944444444444E-2</v>
      </c>
      <c r="F5" s="21">
        <v>2.3807870370370368E-2</v>
      </c>
      <c r="G5" s="21">
        <v>2.9537037037037039E-2</v>
      </c>
      <c r="H5" s="21">
        <v>4.1377314814814818E-2</v>
      </c>
      <c r="I5" s="21">
        <v>5.451388888888889E-2</v>
      </c>
      <c r="J5" s="35">
        <f t="shared" ref="J5" si="0">IF(I5="","",I5)</f>
        <v>5.451388888888889E-2</v>
      </c>
      <c r="K5" s="32">
        <f t="shared" ref="K5" si="1">IF(J5="","",RANK(J5,$J$3:$J$53,TRUE))</f>
        <v>8</v>
      </c>
      <c r="L5" s="10"/>
      <c r="M5" s="18"/>
      <c r="N5" s="18"/>
      <c r="O5" s="18"/>
    </row>
    <row r="6" spans="1:15" ht="17.100000000000001" customHeight="1" x14ac:dyDescent="0.15">
      <c r="A6" s="27"/>
      <c r="B6" s="29"/>
      <c r="C6" s="5" t="s">
        <v>27</v>
      </c>
      <c r="D6" s="22">
        <f>IF(D5="","",D5)</f>
        <v>1.315972222222222E-2</v>
      </c>
      <c r="E6" s="22">
        <f>IF(E5="","",E5-D5)</f>
        <v>5.3472222222222237E-3</v>
      </c>
      <c r="F6" s="22">
        <f>IF(F5="","",F5-E5)</f>
        <v>5.3009259259259242E-3</v>
      </c>
      <c r="G6" s="22">
        <f>IF(G5="","",G5-F5)</f>
        <v>5.7291666666666706E-3</v>
      </c>
      <c r="H6" s="22">
        <f>IF(H5="","",H5-G5)</f>
        <v>1.1840277777777779E-2</v>
      </c>
      <c r="I6" s="22">
        <f>IF(I5="","",I5-H5)</f>
        <v>1.3136574074074071E-2</v>
      </c>
      <c r="J6" s="35"/>
      <c r="K6" s="33"/>
      <c r="L6" s="10"/>
      <c r="M6" s="18"/>
      <c r="N6" s="18"/>
      <c r="O6" s="18"/>
    </row>
    <row r="7" spans="1:15" x14ac:dyDescent="0.15">
      <c r="A7" s="26" t="s">
        <v>48</v>
      </c>
      <c r="B7" s="28" t="s">
        <v>12</v>
      </c>
      <c r="C7" s="7" t="s">
        <v>26</v>
      </c>
      <c r="D7" s="21"/>
      <c r="E7" s="21"/>
      <c r="F7" s="21"/>
      <c r="G7" s="21"/>
      <c r="H7" s="21"/>
      <c r="I7" s="21"/>
      <c r="J7" s="35" t="str">
        <f t="shared" ref="J7" si="2">IF(I7="","",I7)</f>
        <v/>
      </c>
      <c r="K7" s="32" t="str">
        <f t="shared" ref="K7" si="3">IF(J7="","",RANK(J7,$J$3:$J$53,TRUE))</f>
        <v/>
      </c>
      <c r="L7" s="10"/>
    </row>
    <row r="8" spans="1:15" x14ac:dyDescent="0.15">
      <c r="A8" s="27"/>
      <c r="B8" s="29"/>
      <c r="C8" s="5" t="s">
        <v>27</v>
      </c>
      <c r="D8" s="22" t="str">
        <f>IF(D7="","",D7)</f>
        <v/>
      </c>
      <c r="E8" s="22" t="str">
        <f>IF(E7="","",E7-D7)</f>
        <v/>
      </c>
      <c r="F8" s="22" t="str">
        <f>IF(F7="","",F7-E7)</f>
        <v/>
      </c>
      <c r="G8" s="22" t="str">
        <f>IF(G7="","",G7-F7)</f>
        <v/>
      </c>
      <c r="H8" s="22" t="str">
        <f>IF(H7="","",H7-G7)</f>
        <v/>
      </c>
      <c r="I8" s="22" t="str">
        <f>IF(I7="","",I7-H7)</f>
        <v/>
      </c>
      <c r="J8" s="35"/>
      <c r="K8" s="33"/>
      <c r="L8" s="10"/>
    </row>
    <row r="9" spans="1:15" x14ac:dyDescent="0.15">
      <c r="A9" s="26" t="s">
        <v>49</v>
      </c>
      <c r="B9" s="28" t="s">
        <v>13</v>
      </c>
      <c r="C9" s="7" t="s">
        <v>26</v>
      </c>
      <c r="D9" s="21">
        <v>1.6203703703703703E-2</v>
      </c>
      <c r="E9" s="21">
        <v>2.2361111111111113E-2</v>
      </c>
      <c r="F9" s="21">
        <v>2.8819444444444443E-2</v>
      </c>
      <c r="G9" s="21">
        <v>3.5092592592592592E-2</v>
      </c>
      <c r="H9" s="21">
        <v>4.7511574074074081E-2</v>
      </c>
      <c r="I9" s="21">
        <v>6.3032407407407412E-2</v>
      </c>
      <c r="J9" s="35">
        <f t="shared" ref="J9" si="4">IF(I9="","",I9)</f>
        <v>6.3032407407407412E-2</v>
      </c>
      <c r="K9" s="32">
        <f t="shared" ref="K9" si="5">IF(J9="","",RANK(J9,$J$3:$J$53,TRUE))</f>
        <v>14</v>
      </c>
      <c r="L9" s="10"/>
    </row>
    <row r="10" spans="1:15" x14ac:dyDescent="0.15">
      <c r="A10" s="27"/>
      <c r="B10" s="29"/>
      <c r="C10" s="5" t="s">
        <v>27</v>
      </c>
      <c r="D10" s="22">
        <f>IF(D9="","",D9)</f>
        <v>1.6203703703703703E-2</v>
      </c>
      <c r="E10" s="22">
        <f>IF(E9="","",E9-D9)</f>
        <v>6.15740740740741E-3</v>
      </c>
      <c r="F10" s="22">
        <f>IF(F9="","",F9-E9)</f>
        <v>6.4583333333333298E-3</v>
      </c>
      <c r="G10" s="22">
        <f>IF(G9="","",G9-F9)</f>
        <v>6.2731481481481492E-3</v>
      </c>
      <c r="H10" s="22">
        <f>IF(H9="","",H9-G9)</f>
        <v>1.2418981481481489E-2</v>
      </c>
      <c r="I10" s="22">
        <f>IF(I9="","",I9-H9)</f>
        <v>1.5520833333333331E-2</v>
      </c>
      <c r="J10" s="35"/>
      <c r="K10" s="33"/>
      <c r="L10" s="10"/>
    </row>
    <row r="11" spans="1:15" x14ac:dyDescent="0.15">
      <c r="A11" s="26" t="s">
        <v>50</v>
      </c>
      <c r="B11" s="28" t="s">
        <v>14</v>
      </c>
      <c r="C11" s="7" t="s">
        <v>26</v>
      </c>
      <c r="D11" s="21">
        <v>1.1898148148148149E-2</v>
      </c>
      <c r="E11" s="21">
        <v>1.7291666666666667E-2</v>
      </c>
      <c r="F11" s="21">
        <v>2.2233796296296297E-2</v>
      </c>
      <c r="G11" s="21">
        <v>2.6990740740740742E-2</v>
      </c>
      <c r="H11" s="21">
        <v>3.9178240740740743E-2</v>
      </c>
      <c r="I11" s="21">
        <v>5.4467592592592595E-2</v>
      </c>
      <c r="J11" s="35">
        <f t="shared" ref="J11" si="6">IF(I11="","",I11)</f>
        <v>5.4467592592592595E-2</v>
      </c>
      <c r="K11" s="32">
        <f t="shared" ref="K11" si="7">IF(J11="","",RANK(J11,$J$3:$J$53,TRUE))</f>
        <v>7</v>
      </c>
      <c r="L11" s="10"/>
    </row>
    <row r="12" spans="1:15" x14ac:dyDescent="0.15">
      <c r="A12" s="27"/>
      <c r="B12" s="29"/>
      <c r="C12" s="5" t="s">
        <v>27</v>
      </c>
      <c r="D12" s="22">
        <f>IF(D11="","",D11)</f>
        <v>1.1898148148148149E-2</v>
      </c>
      <c r="E12" s="22">
        <f>IF(E11="","",E11-D11)</f>
        <v>5.393518518518518E-3</v>
      </c>
      <c r="F12" s="22">
        <f>IF(F11="","",F11-E11)</f>
        <v>4.9421296296296297E-3</v>
      </c>
      <c r="G12" s="22">
        <f>IF(G11="","",G11-F11)</f>
        <v>4.7569444444444456E-3</v>
      </c>
      <c r="H12" s="22">
        <f>IF(H11="","",H11-G11)</f>
        <v>1.21875E-2</v>
      </c>
      <c r="I12" s="22">
        <f>IF(I11="","",I11-H11)</f>
        <v>1.5289351851851853E-2</v>
      </c>
      <c r="J12" s="35"/>
      <c r="K12" s="33"/>
      <c r="L12" s="10"/>
    </row>
    <row r="13" spans="1:15" x14ac:dyDescent="0.15">
      <c r="A13" s="26" t="s">
        <v>51</v>
      </c>
      <c r="B13" s="28" t="s">
        <v>15</v>
      </c>
      <c r="C13" s="7" t="s">
        <v>26</v>
      </c>
      <c r="D13" s="21">
        <v>1.4305555555555557E-2</v>
      </c>
      <c r="E13" s="21">
        <v>2.0474537037037038E-2</v>
      </c>
      <c r="F13" s="21">
        <v>2.6655092592592591E-2</v>
      </c>
      <c r="G13" s="21">
        <v>3.1122685185185187E-2</v>
      </c>
      <c r="H13" s="21">
        <v>4.7164351851851853E-2</v>
      </c>
      <c r="I13" s="21">
        <v>5.9895833333333336E-2</v>
      </c>
      <c r="J13" s="35">
        <f t="shared" ref="J13" si="8">IF(I13="","",I13)</f>
        <v>5.9895833333333336E-2</v>
      </c>
      <c r="K13" s="32">
        <f t="shared" ref="K13" si="9">IF(J13="","",RANK(J13,$J$3:$J$53,TRUE))</f>
        <v>11</v>
      </c>
      <c r="L13" s="10"/>
    </row>
    <row r="14" spans="1:15" x14ac:dyDescent="0.15">
      <c r="A14" s="27"/>
      <c r="B14" s="29"/>
      <c r="C14" s="5" t="s">
        <v>27</v>
      </c>
      <c r="D14" s="22">
        <f>IF(D13="","",D13)</f>
        <v>1.4305555555555557E-2</v>
      </c>
      <c r="E14" s="22">
        <f>IF(E13="","",E13-D13)</f>
        <v>6.1689814814814802E-3</v>
      </c>
      <c r="F14" s="22">
        <f>IF(F13="","",F13-E13)</f>
        <v>6.1805555555555537E-3</v>
      </c>
      <c r="G14" s="22">
        <f>IF(G13="","",G13-F13)</f>
        <v>4.4675925925925959E-3</v>
      </c>
      <c r="H14" s="22">
        <f>IF(H13="","",H13-G13)</f>
        <v>1.6041666666666666E-2</v>
      </c>
      <c r="I14" s="22">
        <f>IF(I13="","",I13-H13)</f>
        <v>1.2731481481481483E-2</v>
      </c>
      <c r="J14" s="35"/>
      <c r="K14" s="33"/>
      <c r="L14" s="10"/>
    </row>
    <row r="15" spans="1:15" x14ac:dyDescent="0.15">
      <c r="A15" s="26" t="s">
        <v>52</v>
      </c>
      <c r="B15" s="28" t="s">
        <v>16</v>
      </c>
      <c r="C15" s="7" t="s">
        <v>26</v>
      </c>
      <c r="D15" s="21">
        <v>2.0150462962962964E-2</v>
      </c>
      <c r="E15" s="21">
        <v>2.8032407407407409E-2</v>
      </c>
      <c r="F15" s="21">
        <v>3.3391203703703708E-2</v>
      </c>
      <c r="G15" s="21">
        <v>3.9097222222222221E-2</v>
      </c>
      <c r="H15" s="21">
        <v>5.1446759259259255E-2</v>
      </c>
      <c r="I15" s="21">
        <v>6.4120370370370369E-2</v>
      </c>
      <c r="J15" s="35">
        <f t="shared" ref="J15" si="10">IF(I15="","",I15)</f>
        <v>6.4120370370370369E-2</v>
      </c>
      <c r="K15" s="32">
        <f t="shared" ref="K15" si="11">IF(J15="","",RANK(J15,$J$3:$J$53,TRUE))</f>
        <v>15</v>
      </c>
      <c r="L15" s="10"/>
    </row>
    <row r="16" spans="1:15" x14ac:dyDescent="0.15">
      <c r="A16" s="27"/>
      <c r="B16" s="29"/>
      <c r="C16" s="5" t="s">
        <v>27</v>
      </c>
      <c r="D16" s="22">
        <f>IF(D15="","",D15)</f>
        <v>2.0150462962962964E-2</v>
      </c>
      <c r="E16" s="22">
        <f>IF(E15="","",E15-D15)</f>
        <v>7.8819444444444449E-3</v>
      </c>
      <c r="F16" s="22">
        <f>IF(F15="","",F15-E15)</f>
        <v>5.358796296296299E-3</v>
      </c>
      <c r="G16" s="22">
        <f>IF(G15="","",G15-F15)</f>
        <v>5.706018518518513E-3</v>
      </c>
      <c r="H16" s="22">
        <f>IF(H15="","",H15-G15)</f>
        <v>1.2349537037037034E-2</v>
      </c>
      <c r="I16" s="22">
        <f>IF(I15="","",I15-H15)</f>
        <v>1.2673611111111115E-2</v>
      </c>
      <c r="J16" s="35"/>
      <c r="K16" s="33"/>
      <c r="L16" s="10"/>
    </row>
    <row r="17" spans="1:12" x14ac:dyDescent="0.15">
      <c r="A17" s="26" t="s">
        <v>53</v>
      </c>
      <c r="B17" s="28" t="s">
        <v>17</v>
      </c>
      <c r="C17" s="7" t="s">
        <v>26</v>
      </c>
      <c r="D17" s="21">
        <v>1.0358796296296295E-2</v>
      </c>
      <c r="E17" s="21">
        <v>1.5358796296296296E-2</v>
      </c>
      <c r="F17" s="21">
        <v>2.0405092592592593E-2</v>
      </c>
      <c r="G17" s="21">
        <v>2.5902777777777775E-2</v>
      </c>
      <c r="H17" s="21">
        <v>3.7557870370370373E-2</v>
      </c>
      <c r="I17" s="21">
        <v>4.8321759259259252E-2</v>
      </c>
      <c r="J17" s="35">
        <f t="shared" ref="J17" si="12">IF(I17="","",I17)</f>
        <v>4.8321759259259252E-2</v>
      </c>
      <c r="K17" s="32">
        <f t="shared" ref="K17" si="13">IF(J17="","",RANK(J17,$J$3:$J$53,TRUE))</f>
        <v>4</v>
      </c>
      <c r="L17" s="10"/>
    </row>
    <row r="18" spans="1:12" x14ac:dyDescent="0.15">
      <c r="A18" s="27"/>
      <c r="B18" s="29"/>
      <c r="C18" s="5" t="s">
        <v>27</v>
      </c>
      <c r="D18" s="22">
        <f>IF(D17="","",D17)</f>
        <v>1.0358796296296295E-2</v>
      </c>
      <c r="E18" s="22">
        <f>IF(E17="","",E17-D17)</f>
        <v>5.000000000000001E-3</v>
      </c>
      <c r="F18" s="22">
        <f>IF(F17="","",F17-E17)</f>
        <v>5.046296296296297E-3</v>
      </c>
      <c r="G18" s="22">
        <f>IF(G17="","",G17-F17)</f>
        <v>5.4976851851851818E-3</v>
      </c>
      <c r="H18" s="22">
        <f>IF(H17="","",H17-G17)</f>
        <v>1.1655092592592599E-2</v>
      </c>
      <c r="I18" s="22">
        <f>IF(I17="","",I17-H17)</f>
        <v>1.0763888888888878E-2</v>
      </c>
      <c r="J18" s="35"/>
      <c r="K18" s="33"/>
      <c r="L18" s="10"/>
    </row>
    <row r="19" spans="1:12" x14ac:dyDescent="0.15">
      <c r="A19" s="26" t="s">
        <v>54</v>
      </c>
      <c r="B19" s="28" t="s">
        <v>18</v>
      </c>
      <c r="C19" s="7" t="s">
        <v>26</v>
      </c>
      <c r="D19" s="21">
        <v>1.306712962962963E-2</v>
      </c>
      <c r="E19" s="21">
        <v>1.7326388888888888E-2</v>
      </c>
      <c r="F19" s="21">
        <v>2.3472222222222217E-2</v>
      </c>
      <c r="G19" s="21">
        <v>2.8981481481481483E-2</v>
      </c>
      <c r="H19" s="21">
        <v>4.2407407407407414E-2</v>
      </c>
      <c r="I19" s="21">
        <v>5.6689814814814825E-2</v>
      </c>
      <c r="J19" s="35">
        <f t="shared" ref="J19" si="14">IF(I19="","",I19)</f>
        <v>5.6689814814814825E-2</v>
      </c>
      <c r="K19" s="32">
        <f t="shared" ref="K19" si="15">IF(J19="","",RANK(J19,$J$3:$J$53,TRUE))</f>
        <v>10</v>
      </c>
      <c r="L19" s="10"/>
    </row>
    <row r="20" spans="1:12" x14ac:dyDescent="0.15">
      <c r="A20" s="27"/>
      <c r="B20" s="29"/>
      <c r="C20" s="5" t="s">
        <v>27</v>
      </c>
      <c r="D20" s="22">
        <f>IF(D19="","",D19)</f>
        <v>1.306712962962963E-2</v>
      </c>
      <c r="E20" s="22">
        <f>IF(E19="","",E19-D19)</f>
        <v>4.2592592592592578E-3</v>
      </c>
      <c r="F20" s="22">
        <f>IF(F19="","",F19-E19)</f>
        <v>6.1458333333333295E-3</v>
      </c>
      <c r="G20" s="22">
        <f>IF(G19="","",G19-F19)</f>
        <v>5.5092592592592658E-3</v>
      </c>
      <c r="H20" s="22">
        <f>IF(H19="","",H19-G19)</f>
        <v>1.3425925925925931E-2</v>
      </c>
      <c r="I20" s="22">
        <f>IF(I19="","",I19-H19)</f>
        <v>1.428240740740741E-2</v>
      </c>
      <c r="J20" s="35"/>
      <c r="K20" s="33"/>
      <c r="L20" s="10"/>
    </row>
    <row r="21" spans="1:12" x14ac:dyDescent="0.15">
      <c r="A21" s="26" t="s">
        <v>55</v>
      </c>
      <c r="B21" s="28" t="s">
        <v>19</v>
      </c>
      <c r="C21" s="7" t="s">
        <v>26</v>
      </c>
      <c r="D21" s="21">
        <v>1.0092592592592592E-2</v>
      </c>
      <c r="E21" s="21">
        <v>1.4699074074074074E-2</v>
      </c>
      <c r="F21" s="21">
        <v>1.9560185185185184E-2</v>
      </c>
      <c r="G21" s="21">
        <v>2.4201388888888887E-2</v>
      </c>
      <c r="H21" s="21">
        <v>3.6377314814814814E-2</v>
      </c>
      <c r="I21" s="21">
        <v>4.8877314814814825E-2</v>
      </c>
      <c r="J21" s="35">
        <f t="shared" ref="J21" si="16">IF(I21="","",I21)</f>
        <v>4.8877314814814825E-2</v>
      </c>
      <c r="K21" s="32">
        <f t="shared" ref="K21" si="17">IF(J21="","",RANK(J21,$J$3:$J$53,TRUE))</f>
        <v>5</v>
      </c>
      <c r="L21" s="10"/>
    </row>
    <row r="22" spans="1:12" x14ac:dyDescent="0.15">
      <c r="A22" s="27"/>
      <c r="B22" s="29"/>
      <c r="C22" s="5" t="s">
        <v>27</v>
      </c>
      <c r="D22" s="22">
        <f>IF(D21="","",D21)</f>
        <v>1.0092592592592592E-2</v>
      </c>
      <c r="E22" s="22">
        <f>IF(E21="","",E21-D21)</f>
        <v>4.6064814814814822E-3</v>
      </c>
      <c r="F22" s="22">
        <f>IF(F21="","",F21-E21)</f>
        <v>4.8611111111111095E-3</v>
      </c>
      <c r="G22" s="22">
        <f>IF(G21="","",G21-F21)</f>
        <v>4.6412037037037029E-3</v>
      </c>
      <c r="H22" s="22">
        <f>IF(H21="","",H21-G21)</f>
        <v>1.2175925925925927E-2</v>
      </c>
      <c r="I22" s="22">
        <f>IF(I21="","",I21-H21)</f>
        <v>1.2500000000000011E-2</v>
      </c>
      <c r="J22" s="35"/>
      <c r="K22" s="33"/>
      <c r="L22" s="10"/>
    </row>
    <row r="23" spans="1:12" x14ac:dyDescent="0.15">
      <c r="A23" s="26" t="s">
        <v>56</v>
      </c>
      <c r="B23" s="34" t="s">
        <v>20</v>
      </c>
      <c r="C23" s="7" t="s">
        <v>26</v>
      </c>
      <c r="D23" s="21">
        <v>1.0636574074074074E-2</v>
      </c>
      <c r="E23" s="21">
        <v>1.5092592592592593E-2</v>
      </c>
      <c r="F23" s="21">
        <v>1.9386574074074073E-2</v>
      </c>
      <c r="G23" s="21">
        <v>2.3668981481481485E-2</v>
      </c>
      <c r="H23" s="21">
        <v>3.5381944444444445E-2</v>
      </c>
      <c r="I23" s="21">
        <v>4.5914351851851852E-2</v>
      </c>
      <c r="J23" s="35">
        <f t="shared" ref="J23" si="18">IF(I23="","",I23)</f>
        <v>4.5914351851851852E-2</v>
      </c>
      <c r="K23" s="32">
        <f t="shared" ref="K23" si="19">IF(J23="","",RANK(J23,$J$3:$J$53,TRUE))</f>
        <v>1</v>
      </c>
      <c r="L23" s="10"/>
    </row>
    <row r="24" spans="1:12" x14ac:dyDescent="0.15">
      <c r="A24" s="27"/>
      <c r="B24" s="34"/>
      <c r="C24" s="5" t="s">
        <v>27</v>
      </c>
      <c r="D24" s="22">
        <f>IF(D23="","",D23)</f>
        <v>1.0636574074074074E-2</v>
      </c>
      <c r="E24" s="22">
        <f>IF(E23="","",E23-D23)</f>
        <v>4.4560185185185189E-3</v>
      </c>
      <c r="F24" s="22">
        <f>IF(F23="","",F23-E23)</f>
        <v>4.2939814814814802E-3</v>
      </c>
      <c r="G24" s="22">
        <f>IF(G23="","",G23-F23)</f>
        <v>4.2824074074074119E-3</v>
      </c>
      <c r="H24" s="22">
        <f>IF(H23="","",H23-G23)</f>
        <v>1.171296296296296E-2</v>
      </c>
      <c r="I24" s="22">
        <f>IF(I23="","",I23-H23)</f>
        <v>1.0532407407407407E-2</v>
      </c>
      <c r="J24" s="35"/>
      <c r="K24" s="33"/>
      <c r="L24" s="10"/>
    </row>
    <row r="25" spans="1:12" x14ac:dyDescent="0.15">
      <c r="A25" s="26" t="s">
        <v>57</v>
      </c>
      <c r="B25" s="34" t="s">
        <v>21</v>
      </c>
      <c r="C25" s="7" t="s">
        <v>26</v>
      </c>
      <c r="D25" s="21">
        <v>1.5625E-2</v>
      </c>
      <c r="E25" s="21">
        <v>2.1423611111111112E-2</v>
      </c>
      <c r="F25" s="21">
        <v>3.1122685185185187E-2</v>
      </c>
      <c r="G25" s="21">
        <v>3.5312500000000004E-2</v>
      </c>
      <c r="H25" s="21">
        <v>4.7534722222222221E-2</v>
      </c>
      <c r="I25" s="21">
        <v>6.1342592592592587E-2</v>
      </c>
      <c r="J25" s="35">
        <f t="shared" ref="J25" si="20">IF(I25="","",I25)</f>
        <v>6.1342592592592587E-2</v>
      </c>
      <c r="K25" s="32">
        <f t="shared" ref="K25" si="21">IF(J25="","",RANK(J25,$J$3:$J$53,TRUE))</f>
        <v>12</v>
      </c>
      <c r="L25" s="10"/>
    </row>
    <row r="26" spans="1:12" x14ac:dyDescent="0.15">
      <c r="A26" s="27"/>
      <c r="B26" s="34"/>
      <c r="C26" s="5" t="s">
        <v>27</v>
      </c>
      <c r="D26" s="23">
        <f>IF(D25="","",D25)</f>
        <v>1.5625E-2</v>
      </c>
      <c r="E26" s="22">
        <f>IF(E25="","",E25-D25)</f>
        <v>5.798611111111112E-3</v>
      </c>
      <c r="F26" s="22">
        <f>IF(F25="","",F25-E25)</f>
        <v>9.6990740740740752E-3</v>
      </c>
      <c r="G26" s="22">
        <f>IF(G25="","",G25-F25)</f>
        <v>4.1898148148148164E-3</v>
      </c>
      <c r="H26" s="22">
        <f>IF(H25="","",H25-G25)</f>
        <v>1.2222222222222218E-2</v>
      </c>
      <c r="I26" s="22">
        <f>IF(I25="","",I25-H25)</f>
        <v>1.3807870370370366E-2</v>
      </c>
      <c r="J26" s="35"/>
      <c r="K26" s="33"/>
      <c r="L26" s="10"/>
    </row>
    <row r="27" spans="1:12" x14ac:dyDescent="0.15">
      <c r="A27" s="26" t="s">
        <v>58</v>
      </c>
      <c r="B27" s="34" t="s">
        <v>22</v>
      </c>
      <c r="C27" s="7" t="s">
        <v>26</v>
      </c>
      <c r="D27" s="21">
        <v>1.050925925925926E-2</v>
      </c>
      <c r="E27" s="21">
        <v>1.4976851851851852E-2</v>
      </c>
      <c r="F27" s="21">
        <v>1.9629629629629629E-2</v>
      </c>
      <c r="G27" s="21">
        <v>2.4212962962962964E-2</v>
      </c>
      <c r="H27" s="21">
        <v>3.6238425925925924E-2</v>
      </c>
      <c r="I27" s="21">
        <v>4.6979166666666676E-2</v>
      </c>
      <c r="J27" s="35">
        <f t="shared" ref="J27" si="22">IF(I27="","",I27)</f>
        <v>4.6979166666666676E-2</v>
      </c>
      <c r="K27" s="32">
        <f t="shared" ref="K27" si="23">IF(J27="","",RANK(J27,$J$3:$J$53,TRUE))</f>
        <v>2</v>
      </c>
      <c r="L27" s="10"/>
    </row>
    <row r="28" spans="1:12" x14ac:dyDescent="0.15">
      <c r="A28" s="27"/>
      <c r="B28" s="34"/>
      <c r="C28" s="5" t="s">
        <v>27</v>
      </c>
      <c r="D28" s="23">
        <f>IF(D27="","",D27)</f>
        <v>1.050925925925926E-2</v>
      </c>
      <c r="E28" s="22">
        <f>IF(E27="","",E27-D27)</f>
        <v>4.4675925925925924E-3</v>
      </c>
      <c r="F28" s="22">
        <f>IF(F27="","",F27-E27)</f>
        <v>4.6527777777777765E-3</v>
      </c>
      <c r="G28" s="22">
        <f>IF(G27="","",G27-F27)</f>
        <v>4.5833333333333351E-3</v>
      </c>
      <c r="H28" s="22">
        <f>IF(H27="","",H27-G27)</f>
        <v>1.202546296296296E-2</v>
      </c>
      <c r="I28" s="22">
        <f>IF(I27="","",I27-H27)</f>
        <v>1.0740740740740752E-2</v>
      </c>
      <c r="J28" s="35"/>
      <c r="K28" s="33"/>
      <c r="L28" s="10"/>
    </row>
    <row r="29" spans="1:12" x14ac:dyDescent="0.15">
      <c r="A29" s="26" t="s">
        <v>59</v>
      </c>
      <c r="B29" s="34" t="s">
        <v>23</v>
      </c>
      <c r="C29" s="7" t="s">
        <v>26</v>
      </c>
      <c r="D29" s="21">
        <v>1.207175925925926E-2</v>
      </c>
      <c r="E29" s="21">
        <v>1.7395833333333336E-2</v>
      </c>
      <c r="F29" s="21">
        <v>2.2638888888888889E-2</v>
      </c>
      <c r="G29" s="21">
        <v>2.7372685185185184E-2</v>
      </c>
      <c r="H29" s="21">
        <v>3.9178240740740743E-2</v>
      </c>
      <c r="I29" s="21">
        <v>5.4340277777777779E-2</v>
      </c>
      <c r="J29" s="35">
        <f t="shared" ref="J29" si="24">IF(I29="","",I29)</f>
        <v>5.4340277777777779E-2</v>
      </c>
      <c r="K29" s="32">
        <f t="shared" ref="K29" si="25">IF(J29="","",RANK(J29,$J$3:$J$53,TRUE))</f>
        <v>6</v>
      </c>
      <c r="L29" s="10"/>
    </row>
    <row r="30" spans="1:12" x14ac:dyDescent="0.15">
      <c r="A30" s="27"/>
      <c r="B30" s="34"/>
      <c r="C30" s="5" t="s">
        <v>27</v>
      </c>
      <c r="D30" s="22">
        <f>IF(D29="","",D29)</f>
        <v>1.207175925925926E-2</v>
      </c>
      <c r="E30" s="22">
        <f>IF(E29="","",E29-D29)</f>
        <v>5.3240740740740766E-3</v>
      </c>
      <c r="F30" s="22">
        <f>IF(F29="","",F29-E29)</f>
        <v>5.2430555555555529E-3</v>
      </c>
      <c r="G30" s="22">
        <f>IF(G29="","",G29-F29)</f>
        <v>4.733796296296295E-3</v>
      </c>
      <c r="H30" s="22">
        <f>IF(H29="","",H29-G29)</f>
        <v>1.1805555555555559E-2</v>
      </c>
      <c r="I30" s="22">
        <f>IF(I29="","",I29-H29)</f>
        <v>1.5162037037037036E-2</v>
      </c>
      <c r="J30" s="35"/>
      <c r="K30" s="33"/>
      <c r="L30" s="10"/>
    </row>
    <row r="31" spans="1:12" x14ac:dyDescent="0.15">
      <c r="A31" s="26" t="s">
        <v>60</v>
      </c>
      <c r="B31" s="34" t="s">
        <v>24</v>
      </c>
      <c r="C31" s="7" t="s">
        <v>26</v>
      </c>
      <c r="D31" s="21">
        <v>1.2615740740740742E-2</v>
      </c>
      <c r="E31" s="21">
        <v>1.8136574074074072E-2</v>
      </c>
      <c r="F31" s="21">
        <v>2.3229166666666665E-2</v>
      </c>
      <c r="G31" s="21">
        <v>2.988425925925926E-2</v>
      </c>
      <c r="H31" s="21">
        <v>4.1805555555555561E-2</v>
      </c>
      <c r="I31" s="21">
        <v>5.6134259259259252E-2</v>
      </c>
      <c r="J31" s="35">
        <f t="shared" ref="J31" si="26">IF(I31="","",I31)</f>
        <v>5.6134259259259252E-2</v>
      </c>
      <c r="K31" s="32">
        <f t="shared" ref="K31" si="27">IF(J31="","",RANK(J31,$J$3:$J$53,TRUE))</f>
        <v>9</v>
      </c>
      <c r="L31" s="10"/>
    </row>
    <row r="32" spans="1:12" x14ac:dyDescent="0.15">
      <c r="A32" s="27"/>
      <c r="B32" s="34"/>
      <c r="C32" s="5" t="s">
        <v>27</v>
      </c>
      <c r="D32" s="22">
        <f>IF(D31="","",D31)</f>
        <v>1.2615740740740742E-2</v>
      </c>
      <c r="E32" s="22">
        <f>IF(E31="","",E31-D31)</f>
        <v>5.5208333333333307E-3</v>
      </c>
      <c r="F32" s="22">
        <f>IF(F31="","",F31-E31)</f>
        <v>5.092592592592593E-3</v>
      </c>
      <c r="G32" s="22">
        <f>IF(G31="","",G31-F31)</f>
        <v>6.6550925925925944E-3</v>
      </c>
      <c r="H32" s="22">
        <f>IF(H31="","",H31-G31)</f>
        <v>1.1921296296296301E-2</v>
      </c>
      <c r="I32" s="22">
        <f>IF(I31="","",I31-H31)</f>
        <v>1.4328703703703691E-2</v>
      </c>
      <c r="J32" s="35"/>
      <c r="K32" s="33"/>
      <c r="L32" s="10"/>
    </row>
    <row r="33" spans="1:12" x14ac:dyDescent="0.15">
      <c r="A33" s="26" t="s">
        <v>61</v>
      </c>
      <c r="B33" s="34" t="s">
        <v>25</v>
      </c>
      <c r="C33" s="7" t="s">
        <v>26</v>
      </c>
      <c r="D33" s="21">
        <v>1.1226851851851854E-2</v>
      </c>
      <c r="E33" s="21">
        <v>1.6249999999999997E-2</v>
      </c>
      <c r="F33" s="21">
        <v>2.1354166666666664E-2</v>
      </c>
      <c r="G33" s="21">
        <v>2.5879629629629627E-2</v>
      </c>
      <c r="H33" s="21">
        <v>3.8078703703703705E-2</v>
      </c>
      <c r="I33" s="21">
        <v>4.8263888888888891E-2</v>
      </c>
      <c r="J33" s="35">
        <f t="shared" ref="J33" si="28">IF(I33="","",I33)</f>
        <v>4.8263888888888891E-2</v>
      </c>
      <c r="K33" s="32">
        <f t="shared" ref="K33" si="29">IF(J33="","",RANK(J33,$J$3:$J$53,TRUE))</f>
        <v>3</v>
      </c>
      <c r="L33" s="10"/>
    </row>
    <row r="34" spans="1:12" x14ac:dyDescent="0.15">
      <c r="A34" s="27"/>
      <c r="B34" s="34"/>
      <c r="C34" s="5" t="s">
        <v>27</v>
      </c>
      <c r="D34" s="22">
        <f>IF(D33="","",D33)</f>
        <v>1.1226851851851854E-2</v>
      </c>
      <c r="E34" s="22">
        <f>IF(E33="","",E33-D33)</f>
        <v>5.0231481481481429E-3</v>
      </c>
      <c r="F34" s="22">
        <f>IF(F33="","",F33-E33)</f>
        <v>5.1041666666666666E-3</v>
      </c>
      <c r="G34" s="22">
        <f>IF(G33="","",G33-F33)</f>
        <v>4.5254629629629638E-3</v>
      </c>
      <c r="H34" s="22">
        <f>IF(H33="","",H33-G33)</f>
        <v>1.2199074074074077E-2</v>
      </c>
      <c r="I34" s="22">
        <f>IF(I33="","",I33-H33)</f>
        <v>1.0185185185185186E-2</v>
      </c>
      <c r="J34" s="35"/>
      <c r="K34" s="33"/>
      <c r="L34" s="10"/>
    </row>
    <row r="35" spans="1:12" x14ac:dyDescent="0.15">
      <c r="A35" s="26"/>
      <c r="B35" s="34" t="s">
        <v>28</v>
      </c>
      <c r="C35" s="7" t="s">
        <v>26</v>
      </c>
      <c r="D35" s="21"/>
      <c r="E35" s="21"/>
      <c r="F35" s="21"/>
      <c r="G35" s="21"/>
      <c r="H35" s="21"/>
      <c r="I35" s="21"/>
      <c r="J35" s="35" t="str">
        <f t="shared" ref="J35" si="30">IF(I35="","",I35)</f>
        <v/>
      </c>
      <c r="K35" s="32" t="str">
        <f t="shared" ref="K35" si="31">IF(J35="","",RANK(J35,$J$3:$J$53,TRUE))</f>
        <v/>
      </c>
      <c r="L35" s="10"/>
    </row>
    <row r="36" spans="1:12" x14ac:dyDescent="0.15">
      <c r="A36" s="27"/>
      <c r="B36" s="29"/>
      <c r="C36" s="5" t="s">
        <v>27</v>
      </c>
      <c r="D36" s="22" t="str">
        <f>IF(D35="","",D35)</f>
        <v/>
      </c>
      <c r="E36" s="22" t="str">
        <f>IF(E35="","",E35-D35)</f>
        <v/>
      </c>
      <c r="F36" s="22" t="str">
        <f>IF(F35="","",F35-E35)</f>
        <v/>
      </c>
      <c r="G36" s="22" t="str">
        <f>IF(G35="","",G35-F35)</f>
        <v/>
      </c>
      <c r="H36" s="22" t="str">
        <f>IF(H35="","",H35-G35)</f>
        <v/>
      </c>
      <c r="I36" s="22" t="str">
        <f>IF(I35="","",I35-H35)</f>
        <v/>
      </c>
      <c r="J36" s="35"/>
      <c r="K36" s="33"/>
      <c r="L36" s="10"/>
    </row>
    <row r="37" spans="1:12" x14ac:dyDescent="0.15">
      <c r="A37" s="26"/>
      <c r="B37" s="34" t="s">
        <v>29</v>
      </c>
      <c r="C37" s="7" t="s">
        <v>26</v>
      </c>
      <c r="D37" s="21"/>
      <c r="E37" s="21"/>
      <c r="F37" s="21"/>
      <c r="G37" s="21"/>
      <c r="H37" s="21"/>
      <c r="I37" s="21"/>
      <c r="J37" s="35" t="str">
        <f t="shared" ref="J37" si="32">IF(I37="","",I37)</f>
        <v/>
      </c>
      <c r="K37" s="32" t="str">
        <f t="shared" ref="K37" si="33">IF(J37="","",RANK(J37,$J$3:$J$53,TRUE))</f>
        <v/>
      </c>
      <c r="L37" s="10"/>
    </row>
    <row r="38" spans="1:12" x14ac:dyDescent="0.15">
      <c r="A38" s="27"/>
      <c r="B38" s="29"/>
      <c r="C38" s="5" t="s">
        <v>27</v>
      </c>
      <c r="D38" s="22" t="str">
        <f>IF(D37="","",D37)</f>
        <v/>
      </c>
      <c r="E38" s="22" t="str">
        <f>IF(E37="","",E37-D37)</f>
        <v/>
      </c>
      <c r="F38" s="22" t="str">
        <f>IF(F37="","",F37-E37)</f>
        <v/>
      </c>
      <c r="G38" s="22" t="str">
        <f>IF(G37="","",G37-F37)</f>
        <v/>
      </c>
      <c r="H38" s="22" t="str">
        <f>IF(H37="","",H37-G37)</f>
        <v/>
      </c>
      <c r="I38" s="22" t="str">
        <f>IF(I37="","",I37-H37)</f>
        <v/>
      </c>
      <c r="J38" s="35"/>
      <c r="K38" s="33"/>
      <c r="L38" s="10"/>
    </row>
    <row r="39" spans="1:12" x14ac:dyDescent="0.15">
      <c r="A39" s="26"/>
      <c r="B39" s="34" t="s">
        <v>30</v>
      </c>
      <c r="C39" s="7" t="s">
        <v>26</v>
      </c>
      <c r="D39" s="21"/>
      <c r="E39" s="21"/>
      <c r="F39" s="21"/>
      <c r="G39" s="21"/>
      <c r="H39" s="21"/>
      <c r="I39" s="21"/>
      <c r="J39" s="35" t="str">
        <f t="shared" ref="J39" si="34">IF(I39="","",I39)</f>
        <v/>
      </c>
      <c r="K39" s="32" t="str">
        <f t="shared" ref="K39" si="35">IF(J39="","",RANK(J39,$J$3:$J$53,TRUE))</f>
        <v/>
      </c>
      <c r="L39" s="10"/>
    </row>
    <row r="40" spans="1:12" x14ac:dyDescent="0.15">
      <c r="A40" s="27"/>
      <c r="B40" s="29"/>
      <c r="C40" s="5" t="s">
        <v>27</v>
      </c>
      <c r="D40" s="22" t="str">
        <f>IF(D39="","",D39)</f>
        <v/>
      </c>
      <c r="E40" s="22" t="str">
        <f>IF(E39="","",E39-D39)</f>
        <v/>
      </c>
      <c r="F40" s="22" t="str">
        <f>IF(F39="","",F39-E39)</f>
        <v/>
      </c>
      <c r="G40" s="22" t="str">
        <f>IF(G39="","",G39-F39)</f>
        <v/>
      </c>
      <c r="H40" s="22" t="str">
        <f>IF(H39="","",H39-G39)</f>
        <v/>
      </c>
      <c r="I40" s="22" t="str">
        <f>IF(I39="","",I39-H39)</f>
        <v/>
      </c>
      <c r="J40" s="35"/>
      <c r="K40" s="33"/>
      <c r="L40" s="10"/>
    </row>
    <row r="41" spans="1:12" x14ac:dyDescent="0.15">
      <c r="A41" s="26"/>
      <c r="B41" s="34" t="s">
        <v>31</v>
      </c>
      <c r="C41" s="7" t="s">
        <v>26</v>
      </c>
      <c r="D41" s="21"/>
      <c r="E41" s="21"/>
      <c r="F41" s="21"/>
      <c r="G41" s="21"/>
      <c r="H41" s="21"/>
      <c r="I41" s="21"/>
      <c r="J41" s="35" t="str">
        <f t="shared" ref="J41" si="36">IF(I41="","",I41)</f>
        <v/>
      </c>
      <c r="K41" s="32" t="str">
        <f t="shared" ref="K41" si="37">IF(J41="","",RANK(J41,$J$3:$J$53,TRUE))</f>
        <v/>
      </c>
      <c r="L41" s="10"/>
    </row>
    <row r="42" spans="1:12" x14ac:dyDescent="0.15">
      <c r="A42" s="27"/>
      <c r="B42" s="29"/>
      <c r="C42" s="5" t="s">
        <v>27</v>
      </c>
      <c r="D42" s="22" t="str">
        <f>IF(D41="","",D41)</f>
        <v/>
      </c>
      <c r="E42" s="22" t="str">
        <f>IF(E41="","",E41-D41)</f>
        <v/>
      </c>
      <c r="F42" s="22" t="str">
        <f>IF(F41="","",F41-E41)</f>
        <v/>
      </c>
      <c r="G42" s="22" t="str">
        <f>IF(G41="","",G41-F41)</f>
        <v/>
      </c>
      <c r="H42" s="22" t="str">
        <f>IF(H41="","",H41-G41)</f>
        <v/>
      </c>
      <c r="I42" s="22" t="str">
        <f>IF(I41="","",I41-H41)</f>
        <v/>
      </c>
      <c r="J42" s="35"/>
      <c r="K42" s="33"/>
      <c r="L42" s="10"/>
    </row>
    <row r="43" spans="1:12" x14ac:dyDescent="0.15">
      <c r="A43" s="26"/>
      <c r="B43" s="34" t="s">
        <v>41</v>
      </c>
      <c r="C43" s="7" t="s">
        <v>26</v>
      </c>
      <c r="D43" s="21"/>
      <c r="E43" s="21"/>
      <c r="F43" s="21"/>
      <c r="G43" s="21"/>
      <c r="H43" s="21"/>
      <c r="I43" s="21"/>
      <c r="J43" s="35" t="str">
        <f t="shared" ref="J43" si="38">IF(I43="","",I43)</f>
        <v/>
      </c>
      <c r="K43" s="32" t="str">
        <f t="shared" ref="K43" si="39">IF(J43="","",RANK(J43,$J$3:$J$53,TRUE))</f>
        <v/>
      </c>
      <c r="L43" s="8"/>
    </row>
    <row r="44" spans="1:12" x14ac:dyDescent="0.15">
      <c r="A44" s="27"/>
      <c r="B44" s="29"/>
      <c r="C44" s="5" t="s">
        <v>27</v>
      </c>
      <c r="D44" s="22" t="str">
        <f>IF(D43="","",D43)</f>
        <v/>
      </c>
      <c r="E44" s="22" t="str">
        <f>IF(E43="","",E43-D43)</f>
        <v/>
      </c>
      <c r="F44" s="22" t="str">
        <f>IF(F43="","",F43-E43)</f>
        <v/>
      </c>
      <c r="G44" s="22" t="str">
        <f>IF(G43="","",G43-F43)</f>
        <v/>
      </c>
      <c r="H44" s="22" t="str">
        <f>IF(H43="","",H43-G43)</f>
        <v/>
      </c>
      <c r="I44" s="22" t="str">
        <f>IF(I43="","",I43-H43)</f>
        <v/>
      </c>
      <c r="J44" s="35"/>
      <c r="K44" s="33"/>
      <c r="L44" s="8"/>
    </row>
    <row r="45" spans="1:12" x14ac:dyDescent="0.15">
      <c r="A45" s="26"/>
      <c r="B45" s="34" t="s">
        <v>42</v>
      </c>
      <c r="C45" s="7" t="s">
        <v>26</v>
      </c>
      <c r="D45" s="21"/>
      <c r="E45" s="21"/>
      <c r="F45" s="21"/>
      <c r="G45" s="21"/>
      <c r="H45" s="21"/>
      <c r="I45" s="21"/>
      <c r="J45" s="35" t="str">
        <f t="shared" ref="J45" si="40">IF(I45="","",I45)</f>
        <v/>
      </c>
      <c r="K45" s="32" t="str">
        <f t="shared" ref="K45" si="41">IF(J45="","",RANK(J45,$J$3:$J$53,TRUE))</f>
        <v/>
      </c>
    </row>
    <row r="46" spans="1:12" x14ac:dyDescent="0.15">
      <c r="A46" s="27"/>
      <c r="B46" s="29"/>
      <c r="C46" s="5" t="s">
        <v>27</v>
      </c>
      <c r="D46" s="22" t="str">
        <f>IF(D45="","",D45)</f>
        <v/>
      </c>
      <c r="E46" s="22" t="str">
        <f>IF(E45="","",E45-D45)</f>
        <v/>
      </c>
      <c r="F46" s="22" t="str">
        <f>IF(F45="","",F45-E45)</f>
        <v/>
      </c>
      <c r="G46" s="22" t="str">
        <f>IF(G45="","",G45-F45)</f>
        <v/>
      </c>
      <c r="H46" s="22" t="str">
        <f>IF(H45="","",H45-G45)</f>
        <v/>
      </c>
      <c r="I46" s="22" t="str">
        <f>IF(I45="","",I45-H45)</f>
        <v/>
      </c>
      <c r="J46" s="35"/>
      <c r="K46" s="33"/>
    </row>
    <row r="47" spans="1:12" x14ac:dyDescent="0.15">
      <c r="A47" s="26"/>
      <c r="B47" s="34" t="s">
        <v>43</v>
      </c>
      <c r="C47" s="7" t="s">
        <v>26</v>
      </c>
      <c r="D47" s="21"/>
      <c r="E47" s="21"/>
      <c r="F47" s="21"/>
      <c r="G47" s="21"/>
      <c r="H47" s="21"/>
      <c r="I47" s="21"/>
      <c r="J47" s="35" t="str">
        <f t="shared" ref="J47" si="42">IF(I47="","",I47)</f>
        <v/>
      </c>
      <c r="K47" s="32" t="str">
        <f t="shared" ref="K47" si="43">IF(J47="","",RANK(J47,$J$3:$J$53,TRUE))</f>
        <v/>
      </c>
    </row>
    <row r="48" spans="1:12" x14ac:dyDescent="0.15">
      <c r="A48" s="27"/>
      <c r="B48" s="29"/>
      <c r="C48" s="5" t="s">
        <v>27</v>
      </c>
      <c r="D48" s="22" t="str">
        <f>IF(D47="","",D47)</f>
        <v/>
      </c>
      <c r="E48" s="22" t="str">
        <f>IF(E47="","",E47-D47)</f>
        <v/>
      </c>
      <c r="F48" s="22" t="str">
        <f>IF(F47="","",F47-E47)</f>
        <v/>
      </c>
      <c r="G48" s="22" t="str">
        <f>IF(G47="","",G47-F47)</f>
        <v/>
      </c>
      <c r="H48" s="22" t="str">
        <f>IF(H47="","",H47-G47)</f>
        <v/>
      </c>
      <c r="I48" s="22" t="str">
        <f>IF(I47="","",I47-H47)</f>
        <v/>
      </c>
      <c r="J48" s="35"/>
      <c r="K48" s="33"/>
    </row>
    <row r="49" spans="1:11" x14ac:dyDescent="0.15">
      <c r="A49" s="26"/>
      <c r="B49" s="34" t="s">
        <v>38</v>
      </c>
      <c r="C49" s="7" t="s">
        <v>26</v>
      </c>
      <c r="D49" s="21"/>
      <c r="E49" s="21"/>
      <c r="F49" s="21"/>
      <c r="G49" s="21"/>
      <c r="H49" s="21"/>
      <c r="I49" s="21"/>
      <c r="J49" s="35" t="str">
        <f t="shared" ref="J49" si="44">IF(I49="","",I49)</f>
        <v/>
      </c>
      <c r="K49" s="32" t="str">
        <f t="shared" ref="K49" si="45">IF(J49="","",RANK(J49,$J$3:$J$53,TRUE))</f>
        <v/>
      </c>
    </row>
    <row r="50" spans="1:11" x14ac:dyDescent="0.15">
      <c r="A50" s="27"/>
      <c r="B50" s="29"/>
      <c r="C50" s="5" t="s">
        <v>27</v>
      </c>
      <c r="D50" s="22" t="str">
        <f>IF(D49="","",D49)</f>
        <v/>
      </c>
      <c r="E50" s="22" t="str">
        <f>IF(E49="","",E49-D49)</f>
        <v/>
      </c>
      <c r="F50" s="22" t="str">
        <f>IF(F49="","",F49-E49)</f>
        <v/>
      </c>
      <c r="G50" s="22" t="str">
        <f>IF(G49="","",G49-F49)</f>
        <v/>
      </c>
      <c r="H50" s="22" t="str">
        <f>IF(H49="","",H49-G49)</f>
        <v/>
      </c>
      <c r="I50" s="22" t="str">
        <f>IF(I49="","",I49-H49)</f>
        <v/>
      </c>
      <c r="J50" s="35"/>
      <c r="K50" s="33"/>
    </row>
    <row r="51" spans="1:11" x14ac:dyDescent="0.15">
      <c r="A51" s="26"/>
      <c r="B51" s="34" t="s">
        <v>44</v>
      </c>
      <c r="C51" s="7" t="s">
        <v>26</v>
      </c>
      <c r="D51" s="21"/>
      <c r="E51" s="21"/>
      <c r="F51" s="21"/>
      <c r="G51" s="21"/>
      <c r="H51" s="21"/>
      <c r="I51" s="21"/>
      <c r="J51" s="35" t="str">
        <f t="shared" ref="J51" si="46">IF(I51="","",I51)</f>
        <v/>
      </c>
      <c r="K51" s="32" t="str">
        <f t="shared" ref="K51" si="47">IF(J51="","",RANK(J51,$J$3:$J$53,TRUE))</f>
        <v/>
      </c>
    </row>
    <row r="52" spans="1:11" x14ac:dyDescent="0.15">
      <c r="A52" s="27"/>
      <c r="B52" s="29"/>
      <c r="C52" s="5" t="s">
        <v>27</v>
      </c>
      <c r="D52" s="22" t="str">
        <f>IF(D51="","",D51)</f>
        <v/>
      </c>
      <c r="E52" s="22" t="str">
        <f>IF(E51="","",E51-D51)</f>
        <v/>
      </c>
      <c r="F52" s="22" t="str">
        <f>IF(F51="","",F51-E51)</f>
        <v/>
      </c>
      <c r="G52" s="22" t="str">
        <f>IF(G51="","",G51-F51)</f>
        <v/>
      </c>
      <c r="H52" s="22" t="str">
        <f>IF(H51="","",H51-G51)</f>
        <v/>
      </c>
      <c r="I52" s="22" t="str">
        <f>IF(I51="","",I51-H51)</f>
        <v/>
      </c>
      <c r="J52" s="35"/>
      <c r="K52" s="33"/>
    </row>
    <row r="53" spans="1:11" x14ac:dyDescent="0.15">
      <c r="A53" s="26"/>
      <c r="B53" s="34" t="s">
        <v>40</v>
      </c>
      <c r="C53" s="7" t="s">
        <v>26</v>
      </c>
      <c r="D53" s="21"/>
      <c r="E53" s="21"/>
      <c r="F53" s="21"/>
      <c r="G53" s="21"/>
      <c r="H53" s="21"/>
      <c r="I53" s="21"/>
      <c r="J53" s="35" t="str">
        <f t="shared" ref="J53" si="48">IF(I53="","",I53)</f>
        <v/>
      </c>
      <c r="K53" s="32" t="str">
        <f t="shared" ref="K53" si="49">IF(J53="","",RANK(J53,$J$3:$J$53,TRUE))</f>
        <v/>
      </c>
    </row>
    <row r="54" spans="1:11" ht="14.25" thickBot="1" x14ac:dyDescent="0.2">
      <c r="A54" s="39"/>
      <c r="B54" s="40"/>
      <c r="C54" s="11" t="s">
        <v>27</v>
      </c>
      <c r="D54" s="24" t="str">
        <f>IF(D53="","",D53)</f>
        <v/>
      </c>
      <c r="E54" s="24" t="str">
        <f>IF(E53="","",E53-D53)</f>
        <v/>
      </c>
      <c r="F54" s="24" t="str">
        <f>IF(F53="","",F53-E53)</f>
        <v/>
      </c>
      <c r="G54" s="24" t="str">
        <f>IF(G53="","",G53-F53)</f>
        <v/>
      </c>
      <c r="H54" s="24" t="str">
        <f>IF(H53="","",H53-G53)</f>
        <v/>
      </c>
      <c r="I54" s="24" t="str">
        <f>IF(I53="","",I53-H53)</f>
        <v/>
      </c>
      <c r="J54" s="41"/>
      <c r="K54" s="42"/>
    </row>
  </sheetData>
  <sheetProtection sheet="1" objects="1" scenarios="1" selectLockedCells="1" sort="0" autoFilter="0"/>
  <autoFilter ref="C1:C44"/>
  <mergeCells count="105">
    <mergeCell ref="A47:A48"/>
    <mergeCell ref="B47:B48"/>
    <mergeCell ref="J47:J48"/>
    <mergeCell ref="K47:K48"/>
    <mergeCell ref="A53:A54"/>
    <mergeCell ref="B53:B54"/>
    <mergeCell ref="J53:J54"/>
    <mergeCell ref="K53:K54"/>
    <mergeCell ref="A49:A50"/>
    <mergeCell ref="B49:B50"/>
    <mergeCell ref="J49:J50"/>
    <mergeCell ref="K49:K50"/>
    <mergeCell ref="A51:A52"/>
    <mergeCell ref="B51:B52"/>
    <mergeCell ref="J51:J52"/>
    <mergeCell ref="K51:K52"/>
    <mergeCell ref="K43:K44"/>
    <mergeCell ref="K41:K42"/>
    <mergeCell ref="K39:K40"/>
    <mergeCell ref="J43:J44"/>
    <mergeCell ref="J41:J42"/>
    <mergeCell ref="J39:J40"/>
    <mergeCell ref="A43:A44"/>
    <mergeCell ref="B43:B44"/>
    <mergeCell ref="A45:A46"/>
    <mergeCell ref="B45:B46"/>
    <mergeCell ref="J45:J46"/>
    <mergeCell ref="K45:K46"/>
    <mergeCell ref="A41:A42"/>
    <mergeCell ref="A39:A40"/>
    <mergeCell ref="K37:K38"/>
    <mergeCell ref="K35:K36"/>
    <mergeCell ref="K33:K34"/>
    <mergeCell ref="K31:K32"/>
    <mergeCell ref="K29:K30"/>
    <mergeCell ref="K27:K28"/>
    <mergeCell ref="J37:J38"/>
    <mergeCell ref="J35:J36"/>
    <mergeCell ref="J33:J34"/>
    <mergeCell ref="J31:J32"/>
    <mergeCell ref="J29:J30"/>
    <mergeCell ref="J27:J28"/>
    <mergeCell ref="J25:J26"/>
    <mergeCell ref="J23:J24"/>
    <mergeCell ref="J21:J22"/>
    <mergeCell ref="K19:K20"/>
    <mergeCell ref="J19:J20"/>
    <mergeCell ref="J17:J18"/>
    <mergeCell ref="K17:K18"/>
    <mergeCell ref="K25:K26"/>
    <mergeCell ref="K23:K24"/>
    <mergeCell ref="K21:K22"/>
    <mergeCell ref="J15:J16"/>
    <mergeCell ref="K5:K6"/>
    <mergeCell ref="K3:K4"/>
    <mergeCell ref="J5:J6"/>
    <mergeCell ref="J3:J4"/>
    <mergeCell ref="J13:J14"/>
    <mergeCell ref="K13:K14"/>
    <mergeCell ref="K11:K12"/>
    <mergeCell ref="J11:J12"/>
    <mergeCell ref="J9:J10"/>
    <mergeCell ref="K9:K10"/>
    <mergeCell ref="K7:K8"/>
    <mergeCell ref="J7:J8"/>
    <mergeCell ref="A37:A38"/>
    <mergeCell ref="A21:A22"/>
    <mergeCell ref="A27:A28"/>
    <mergeCell ref="A25:A26"/>
    <mergeCell ref="A23:A24"/>
    <mergeCell ref="B21:B22"/>
    <mergeCell ref="B41:B42"/>
    <mergeCell ref="B39:B40"/>
    <mergeCell ref="B37:B38"/>
    <mergeCell ref="B35:B36"/>
    <mergeCell ref="B33:B34"/>
    <mergeCell ref="B31:B32"/>
    <mergeCell ref="B29:B30"/>
    <mergeCell ref="B27:B28"/>
    <mergeCell ref="B25:B26"/>
    <mergeCell ref="B23:B24"/>
    <mergeCell ref="A1:K1"/>
    <mergeCell ref="A35:A36"/>
    <mergeCell ref="A33:A34"/>
    <mergeCell ref="A31:A32"/>
    <mergeCell ref="A29:A30"/>
    <mergeCell ref="A19:A20"/>
    <mergeCell ref="A17:A18"/>
    <mergeCell ref="A15:A16"/>
    <mergeCell ref="B7:B8"/>
    <mergeCell ref="B5:B6"/>
    <mergeCell ref="B3:B4"/>
    <mergeCell ref="A7:A8"/>
    <mergeCell ref="A3:A4"/>
    <mergeCell ref="A13:A14"/>
    <mergeCell ref="A11:A12"/>
    <mergeCell ref="A9:A10"/>
    <mergeCell ref="A5:A6"/>
    <mergeCell ref="B19:B20"/>
    <mergeCell ref="B17:B18"/>
    <mergeCell ref="B15:B16"/>
    <mergeCell ref="B13:B14"/>
    <mergeCell ref="B11:B12"/>
    <mergeCell ref="B9:B10"/>
    <mergeCell ref="K15:K16"/>
  </mergeCells>
  <phoneticPr fontId="1"/>
  <pageMargins left="0.7" right="0.7" top="0.75" bottom="0.75" header="0.3" footer="0.3"/>
  <pageSetup paperSize="9" scale="52" orientation="landscape" horizontalDpi="4294967293" vertic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>
      <selection sqref="A1:N1"/>
    </sheetView>
  </sheetViews>
  <sheetFormatPr defaultColWidth="8.875" defaultRowHeight="13.5" x14ac:dyDescent="0.15"/>
  <cols>
    <col min="1" max="1" width="23.125" customWidth="1"/>
    <col min="3" max="3" width="18" style="16" customWidth="1"/>
    <col min="4" max="4" width="9.5" style="13" customWidth="1"/>
    <col min="5" max="5" width="18" style="16" customWidth="1"/>
    <col min="6" max="6" width="9.5" style="13" customWidth="1"/>
    <col min="7" max="7" width="18" style="16" customWidth="1"/>
    <col min="8" max="8" width="9.5" style="13" customWidth="1"/>
    <col min="9" max="9" width="18" style="16" customWidth="1"/>
    <col min="10" max="10" width="9.5" style="13" customWidth="1"/>
    <col min="11" max="11" width="18" style="16" customWidth="1"/>
    <col min="12" max="12" width="9.5" style="13" customWidth="1"/>
    <col min="13" max="13" width="18" style="16" customWidth="1"/>
    <col min="14" max="14" width="9.5" style="13" customWidth="1"/>
    <col min="15" max="15" width="8.875" customWidth="1"/>
  </cols>
  <sheetData>
    <row r="1" spans="1:14" ht="19.5" thickBot="1" x14ac:dyDescent="0.2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x14ac:dyDescent="0.15">
      <c r="A2" s="59" t="s">
        <v>0</v>
      </c>
      <c r="B2" s="61" t="s">
        <v>1</v>
      </c>
      <c r="C2" s="51" t="s">
        <v>2</v>
      </c>
      <c r="D2" s="52"/>
      <c r="E2" s="51" t="s">
        <v>3</v>
      </c>
      <c r="F2" s="52"/>
      <c r="G2" s="51" t="s">
        <v>4</v>
      </c>
      <c r="H2" s="52"/>
      <c r="I2" s="51" t="s">
        <v>5</v>
      </c>
      <c r="J2" s="52"/>
      <c r="K2" s="51" t="s">
        <v>6</v>
      </c>
      <c r="L2" s="52"/>
      <c r="M2" s="51" t="s">
        <v>7</v>
      </c>
      <c r="N2" s="73"/>
    </row>
    <row r="3" spans="1:14" ht="14.25" thickBot="1" x14ac:dyDescent="0.2">
      <c r="A3" s="60"/>
      <c r="B3" s="62"/>
      <c r="C3" s="15" t="s">
        <v>32</v>
      </c>
      <c r="D3" s="12" t="s">
        <v>33</v>
      </c>
      <c r="E3" s="15" t="s">
        <v>32</v>
      </c>
      <c r="F3" s="12" t="s">
        <v>33</v>
      </c>
      <c r="G3" s="15" t="s">
        <v>32</v>
      </c>
      <c r="H3" s="12" t="s">
        <v>33</v>
      </c>
      <c r="I3" s="15" t="s">
        <v>32</v>
      </c>
      <c r="J3" s="12" t="s">
        <v>33</v>
      </c>
      <c r="K3" s="15" t="s">
        <v>32</v>
      </c>
      <c r="L3" s="12" t="s">
        <v>33</v>
      </c>
      <c r="M3" s="15" t="s">
        <v>32</v>
      </c>
      <c r="N3" s="14" t="s">
        <v>33</v>
      </c>
    </row>
    <row r="4" spans="1:14" ht="14.25" thickTop="1" x14ac:dyDescent="0.15">
      <c r="A4" s="43" t="str">
        <f>IF(Sheet1!A3="","",Sheet1!A3)</f>
        <v>Neruuppu da</v>
      </c>
      <c r="B4" s="45" t="s">
        <v>10</v>
      </c>
      <c r="C4" s="53">
        <f>IF(Sheet1!D4="","",Sheet1!D4)</f>
        <v>1.383101851851852E-2</v>
      </c>
      <c r="D4" s="55">
        <f>IF(ISERROR(RANK(C4,C$4:C$54,TRUE)),"",RANK(C4,C$4:C$54,TRUE))</f>
        <v>11</v>
      </c>
      <c r="E4" s="72">
        <f>IF(Sheet1!E4="","",Sheet1!E4)</f>
        <v>6.1689814814814802E-3</v>
      </c>
      <c r="F4" s="55">
        <f>IF(ISERROR(RANK(E4,E$4:E$54,TRUE)),"",RANK(E4,E$4:E$54,TRUE))</f>
        <v>13</v>
      </c>
      <c r="G4" s="72">
        <f>IF(Sheet1!F4="","",Sheet1!F4)</f>
        <v>5.7638888888888913E-3</v>
      </c>
      <c r="H4" s="55">
        <f>IF(ISERROR(RANK(G4,G$4:G$54,TRUE)),"",RANK(G4,G$4:G$54,TRUE))</f>
        <v>11</v>
      </c>
      <c r="I4" s="72">
        <f>IF(Sheet1!G4="","",Sheet1!G4)</f>
        <v>5.4629629629629611E-3</v>
      </c>
      <c r="J4" s="55">
        <f>IF(ISERROR(RANK(I4,I$4:I$54,TRUE)),"",RANK(I4,I$4:I$54,TRUE))</f>
        <v>9</v>
      </c>
      <c r="K4" s="72">
        <f>IF(Sheet1!H4="","",Sheet1!H4)</f>
        <v>1.3923611111111109E-2</v>
      </c>
      <c r="L4" s="55">
        <f>IF(ISERROR(RANK(K4,K$4:K$54,TRUE)),"",RANK(K4,K$4:K$54,TRUE))</f>
        <v>14</v>
      </c>
      <c r="M4" s="72">
        <f>IF(Sheet1!I4="","",Sheet1!I4)</f>
        <v>1.7013888888888891E-2</v>
      </c>
      <c r="N4" s="74">
        <f>IF(ISERROR(RANK(M4,M$4:M$54,TRUE)),"",RANK(M4,M$4:M$54,TRUE))</f>
        <v>15</v>
      </c>
    </row>
    <row r="5" spans="1:14" x14ac:dyDescent="0.15">
      <c r="A5" s="44"/>
      <c r="B5" s="46"/>
      <c r="C5" s="54"/>
      <c r="D5" s="56"/>
      <c r="E5" s="64"/>
      <c r="F5" s="56"/>
      <c r="G5" s="64"/>
      <c r="H5" s="56"/>
      <c r="I5" s="64"/>
      <c r="J5" s="56"/>
      <c r="K5" s="64"/>
      <c r="L5" s="56"/>
      <c r="M5" s="64"/>
      <c r="N5" s="66"/>
    </row>
    <row r="6" spans="1:14" x14ac:dyDescent="0.15">
      <c r="A6" s="47" t="str">
        <f>IF(Sheet1!A5="","",Sheet1!A5)</f>
        <v>竹市研</v>
      </c>
      <c r="B6" s="48" t="s">
        <v>11</v>
      </c>
      <c r="C6" s="57">
        <f>IF(Sheet1!D6="","",Sheet1!D6)</f>
        <v>1.315972222222222E-2</v>
      </c>
      <c r="D6" s="58">
        <f t="shared" ref="D6:F6" si="0">IF(ISERROR(RANK(C6,C$4:C$54,TRUE)),"",RANK(C6,C$4:C$54,TRUE))</f>
        <v>10</v>
      </c>
      <c r="E6" s="63">
        <f>IF(Sheet1!E6="","",Sheet1!E6)</f>
        <v>5.3472222222222237E-3</v>
      </c>
      <c r="F6" s="58">
        <f t="shared" si="0"/>
        <v>8</v>
      </c>
      <c r="G6" s="63">
        <f>IF(Sheet1!F6="","",Sheet1!F6)</f>
        <v>5.3009259259259242E-3</v>
      </c>
      <c r="H6" s="58">
        <f t="shared" ref="H6" si="1">IF(ISERROR(RANK(G6,G$4:G$54,TRUE)),"",RANK(G6,G$4:G$54,TRUE))</f>
        <v>9</v>
      </c>
      <c r="I6" s="63">
        <f>IF(Sheet1!G6="","",Sheet1!G6)</f>
        <v>5.7291666666666706E-3</v>
      </c>
      <c r="J6" s="58">
        <f t="shared" ref="J6" si="2">IF(ISERROR(RANK(I6,I$4:I$54,TRUE)),"",RANK(I6,I$4:I$54,TRUE))</f>
        <v>13</v>
      </c>
      <c r="K6" s="63">
        <f>IF(Sheet1!H6="","",Sheet1!H6)</f>
        <v>1.1840277777777779E-2</v>
      </c>
      <c r="L6" s="58">
        <f t="shared" ref="L6" si="3">IF(ISERROR(RANK(K6,K$4:K$54,TRUE)),"",RANK(K6,K$4:K$54,TRUE))</f>
        <v>4</v>
      </c>
      <c r="M6" s="63">
        <f>IF(Sheet1!I6="","",Sheet1!I6)</f>
        <v>1.3136574074074071E-2</v>
      </c>
      <c r="N6" s="65">
        <f t="shared" ref="N6" si="4">IF(ISERROR(RANK(M6,M$4:M$54,TRUE)),"",RANK(M6,M$4:M$54,TRUE))</f>
        <v>8</v>
      </c>
    </row>
    <row r="7" spans="1:14" x14ac:dyDescent="0.15">
      <c r="A7" s="44"/>
      <c r="B7" s="46"/>
      <c r="C7" s="54"/>
      <c r="D7" s="56"/>
      <c r="E7" s="64"/>
      <c r="F7" s="56"/>
      <c r="G7" s="64"/>
      <c r="H7" s="56"/>
      <c r="I7" s="64"/>
      <c r="J7" s="56"/>
      <c r="K7" s="64"/>
      <c r="L7" s="56"/>
      <c r="M7" s="64"/>
      <c r="N7" s="66"/>
    </row>
    <row r="8" spans="1:14" x14ac:dyDescent="0.15">
      <c r="A8" s="47" t="str">
        <f>IF(Sheet1!A7="","",Sheet1!A7)</f>
        <v>チームTUT</v>
      </c>
      <c r="B8" s="48" t="s">
        <v>12</v>
      </c>
      <c r="C8" s="57" t="str">
        <f>IF(Sheet1!D8="","",Sheet1!D8)</f>
        <v/>
      </c>
      <c r="D8" s="58" t="str">
        <f t="shared" ref="D8:F8" si="5">IF(ISERROR(RANK(C8,C$4:C$54,TRUE)),"",RANK(C8,C$4:C$54,TRUE))</f>
        <v/>
      </c>
      <c r="E8" s="63" t="str">
        <f>IF(Sheet1!E8="","",Sheet1!E8)</f>
        <v/>
      </c>
      <c r="F8" s="58" t="str">
        <f t="shared" si="5"/>
        <v/>
      </c>
      <c r="G8" s="63" t="str">
        <f>IF(Sheet1!F8="","",Sheet1!F8)</f>
        <v/>
      </c>
      <c r="H8" s="58" t="str">
        <f t="shared" ref="H8" si="6">IF(ISERROR(RANK(G8,G$4:G$54,TRUE)),"",RANK(G8,G$4:G$54,TRUE))</f>
        <v/>
      </c>
      <c r="I8" s="63" t="str">
        <f>IF(Sheet1!G8="","",Sheet1!G8)</f>
        <v/>
      </c>
      <c r="J8" s="58" t="str">
        <f t="shared" ref="J8" si="7">IF(ISERROR(RANK(I8,I$4:I$54,TRUE)),"",RANK(I8,I$4:I$54,TRUE))</f>
        <v/>
      </c>
      <c r="K8" s="63" t="str">
        <f>IF(Sheet1!H8="","",Sheet1!H8)</f>
        <v/>
      </c>
      <c r="L8" s="58" t="str">
        <f t="shared" ref="L8" si="8">IF(ISERROR(RANK(K8,K$4:K$54,TRUE)),"",RANK(K8,K$4:K$54,TRUE))</f>
        <v/>
      </c>
      <c r="M8" s="63" t="str">
        <f>IF(Sheet1!I8="","",Sheet1!I8)</f>
        <v/>
      </c>
      <c r="N8" s="65" t="str">
        <f t="shared" ref="N8" si="9">IF(ISERROR(RANK(M8,M$4:M$54,TRUE)),"",RANK(M8,M$4:M$54,TRUE))</f>
        <v/>
      </c>
    </row>
    <row r="9" spans="1:14" x14ac:dyDescent="0.15">
      <c r="A9" s="44"/>
      <c r="B9" s="46"/>
      <c r="C9" s="54"/>
      <c r="D9" s="56"/>
      <c r="E9" s="64"/>
      <c r="F9" s="56"/>
      <c r="G9" s="64"/>
      <c r="H9" s="56"/>
      <c r="I9" s="64"/>
      <c r="J9" s="56"/>
      <c r="K9" s="64"/>
      <c r="L9" s="56"/>
      <c r="M9" s="64"/>
      <c r="N9" s="66"/>
    </row>
    <row r="10" spans="1:14" x14ac:dyDescent="0.15">
      <c r="A10" s="47" t="str">
        <f>IF(Sheet1!A9="","",Sheet1!A9)</f>
        <v>三浦研究室</v>
      </c>
      <c r="B10" s="48" t="s">
        <v>13</v>
      </c>
      <c r="C10" s="57">
        <f>IF(Sheet1!D10="","",Sheet1!D10)</f>
        <v>1.6203703703703703E-2</v>
      </c>
      <c r="D10" s="58">
        <f t="shared" ref="D10:F10" si="10">IF(ISERROR(RANK(C10,C$4:C$54,TRUE)),"",RANK(C10,C$4:C$54,TRUE))</f>
        <v>14</v>
      </c>
      <c r="E10" s="63">
        <f>IF(Sheet1!E10="","",Sheet1!E10)</f>
        <v>6.15740740740741E-3</v>
      </c>
      <c r="F10" s="58">
        <f t="shared" si="10"/>
        <v>12</v>
      </c>
      <c r="G10" s="63">
        <f>IF(Sheet1!F10="","",Sheet1!F10)</f>
        <v>6.4583333333333298E-3</v>
      </c>
      <c r="H10" s="58">
        <f t="shared" ref="H10" si="11">IF(ISERROR(RANK(G10,G$4:G$54,TRUE)),"",RANK(G10,G$4:G$54,TRUE))</f>
        <v>14</v>
      </c>
      <c r="I10" s="63">
        <f>IF(Sheet1!G10="","",Sheet1!G10)</f>
        <v>6.2731481481481492E-3</v>
      </c>
      <c r="J10" s="58">
        <f t="shared" ref="J10" si="12">IF(ISERROR(RANK(I10,I$4:I$54,TRUE)),"",RANK(I10,I$4:I$54,TRUE))</f>
        <v>14</v>
      </c>
      <c r="K10" s="63">
        <f>IF(Sheet1!H10="","",Sheet1!H10)</f>
        <v>1.2418981481481489E-2</v>
      </c>
      <c r="L10" s="58">
        <f t="shared" ref="L10" si="13">IF(ISERROR(RANK(K10,K$4:K$54,TRUE)),"",RANK(K10,K$4:K$54,TRUE))</f>
        <v>12</v>
      </c>
      <c r="M10" s="63">
        <f>IF(Sheet1!I10="","",Sheet1!I10)</f>
        <v>1.5520833333333331E-2</v>
      </c>
      <c r="N10" s="65">
        <f t="shared" ref="N10" si="14">IF(ISERROR(RANK(M10,M$4:M$54,TRUE)),"",RANK(M10,M$4:M$54,TRUE))</f>
        <v>14</v>
      </c>
    </row>
    <row r="11" spans="1:14" x14ac:dyDescent="0.15">
      <c r="A11" s="44"/>
      <c r="B11" s="46"/>
      <c r="C11" s="54"/>
      <c r="D11" s="56"/>
      <c r="E11" s="64"/>
      <c r="F11" s="56"/>
      <c r="G11" s="64"/>
      <c r="H11" s="56"/>
      <c r="I11" s="64"/>
      <c r="J11" s="56"/>
      <c r="K11" s="64"/>
      <c r="L11" s="56"/>
      <c r="M11" s="64"/>
      <c r="N11" s="66"/>
    </row>
    <row r="12" spans="1:14" x14ac:dyDescent="0.15">
      <c r="A12" s="47" t="str">
        <f>IF(Sheet1!A11="","",Sheet1!A11)</f>
        <v>さらばアルミナ</v>
      </c>
      <c r="B12" s="48" t="s">
        <v>14</v>
      </c>
      <c r="C12" s="57">
        <f>IF(Sheet1!D12="","",Sheet1!D12)</f>
        <v>1.1898148148148149E-2</v>
      </c>
      <c r="D12" s="58">
        <f t="shared" ref="D12:F12" si="15">IF(ISERROR(RANK(C12,C$4:C$54,TRUE)),"",RANK(C12,C$4:C$54,TRUE))</f>
        <v>6</v>
      </c>
      <c r="E12" s="63">
        <f>IF(Sheet1!E12="","",Sheet1!E12)</f>
        <v>5.393518518518518E-3</v>
      </c>
      <c r="F12" s="58">
        <f t="shared" si="15"/>
        <v>9</v>
      </c>
      <c r="G12" s="63">
        <f>IF(Sheet1!F12="","",Sheet1!F12)</f>
        <v>4.9421296296296297E-3</v>
      </c>
      <c r="H12" s="58">
        <f t="shared" ref="H12" si="16">IF(ISERROR(RANK(G12,G$4:G$54,TRUE)),"",RANK(G12,G$4:G$54,TRUE))</f>
        <v>4</v>
      </c>
      <c r="I12" s="63">
        <f>IF(Sheet1!G12="","",Sheet1!G12)</f>
        <v>4.7569444444444456E-3</v>
      </c>
      <c r="J12" s="58">
        <f t="shared" ref="J12" si="17">IF(ISERROR(RANK(I12,I$4:I$54,TRUE)),"",RANK(I12,I$4:I$54,TRUE))</f>
        <v>8</v>
      </c>
      <c r="K12" s="63">
        <f>IF(Sheet1!H12="","",Sheet1!H12)</f>
        <v>1.21875E-2</v>
      </c>
      <c r="L12" s="58">
        <f t="shared" ref="L12" si="18">IF(ISERROR(RANK(K12,K$4:K$54,TRUE)),"",RANK(K12,K$4:K$54,TRUE))</f>
        <v>8</v>
      </c>
      <c r="M12" s="63">
        <f>IF(Sheet1!I12="","",Sheet1!I12)</f>
        <v>1.5289351851851853E-2</v>
      </c>
      <c r="N12" s="65">
        <f t="shared" ref="N12" si="19">IF(ISERROR(RANK(M12,M$4:M$54,TRUE)),"",RANK(M12,M$4:M$54,TRUE))</f>
        <v>13</v>
      </c>
    </row>
    <row r="13" spans="1:14" x14ac:dyDescent="0.15">
      <c r="A13" s="44"/>
      <c r="B13" s="46"/>
      <c r="C13" s="54"/>
      <c r="D13" s="56"/>
      <c r="E13" s="64"/>
      <c r="F13" s="56"/>
      <c r="G13" s="64"/>
      <c r="H13" s="56"/>
      <c r="I13" s="64"/>
      <c r="J13" s="56"/>
      <c r="K13" s="64"/>
      <c r="L13" s="56"/>
      <c r="M13" s="64"/>
      <c r="N13" s="66"/>
    </row>
    <row r="14" spans="1:14" x14ac:dyDescent="0.15">
      <c r="A14" s="47" t="str">
        <f>IF(Sheet1!A13="","",Sheet1!A13)</f>
        <v>新生ＩＣＧ</v>
      </c>
      <c r="B14" s="48" t="s">
        <v>15</v>
      </c>
      <c r="C14" s="57">
        <f>IF(Sheet1!D14="","",Sheet1!D14)</f>
        <v>1.4305555555555557E-2</v>
      </c>
      <c r="D14" s="58">
        <f t="shared" ref="D14:F14" si="20">IF(ISERROR(RANK(C14,C$4:C$54,TRUE)),"",RANK(C14,C$4:C$54,TRUE))</f>
        <v>12</v>
      </c>
      <c r="E14" s="63">
        <f>IF(Sheet1!E14="","",Sheet1!E14)</f>
        <v>6.1689814814814802E-3</v>
      </c>
      <c r="F14" s="58">
        <f t="shared" si="20"/>
        <v>13</v>
      </c>
      <c r="G14" s="63">
        <f>IF(Sheet1!F14="","",Sheet1!F14)</f>
        <v>6.1805555555555537E-3</v>
      </c>
      <c r="H14" s="58">
        <f t="shared" ref="H14" si="21">IF(ISERROR(RANK(G14,G$4:G$54,TRUE)),"",RANK(G14,G$4:G$54,TRUE))</f>
        <v>13</v>
      </c>
      <c r="I14" s="63">
        <f>IF(Sheet1!G14="","",Sheet1!G14)</f>
        <v>4.4675925925925959E-3</v>
      </c>
      <c r="J14" s="58">
        <f t="shared" ref="J14" si="22">IF(ISERROR(RANK(I14,I$4:I$54,TRUE)),"",RANK(I14,I$4:I$54,TRUE))</f>
        <v>3</v>
      </c>
      <c r="K14" s="63">
        <f>IF(Sheet1!H14="","",Sheet1!H14)</f>
        <v>1.6041666666666666E-2</v>
      </c>
      <c r="L14" s="58">
        <f t="shared" ref="L14" si="23">IF(ISERROR(RANK(K14,K$4:K$54,TRUE)),"",RANK(K14,K$4:K$54,TRUE))</f>
        <v>15</v>
      </c>
      <c r="M14" s="63">
        <f>IF(Sheet1!I14="","",Sheet1!I14)</f>
        <v>1.2731481481481483E-2</v>
      </c>
      <c r="N14" s="65">
        <f t="shared" ref="N14" si="24">IF(ISERROR(RANK(M14,M$4:M$54,TRUE)),"",RANK(M14,M$4:M$54,TRUE))</f>
        <v>7</v>
      </c>
    </row>
    <row r="15" spans="1:14" x14ac:dyDescent="0.15">
      <c r="A15" s="44"/>
      <c r="B15" s="46"/>
      <c r="C15" s="54"/>
      <c r="D15" s="56"/>
      <c r="E15" s="64"/>
      <c r="F15" s="56"/>
      <c r="G15" s="64"/>
      <c r="H15" s="56"/>
      <c r="I15" s="64"/>
      <c r="J15" s="56"/>
      <c r="K15" s="64"/>
      <c r="L15" s="56"/>
      <c r="M15" s="64"/>
      <c r="N15" s="66"/>
    </row>
    <row r="16" spans="1:14" x14ac:dyDescent="0.15">
      <c r="A16" s="47" t="str">
        <f>IF(Sheet1!A15="","",Sheet1!A15)</f>
        <v>36(サブロー)</v>
      </c>
      <c r="B16" s="48" t="s">
        <v>16</v>
      </c>
      <c r="C16" s="57">
        <f>IF(Sheet1!D16="","",Sheet1!D16)</f>
        <v>2.0150462962962964E-2</v>
      </c>
      <c r="D16" s="58">
        <f t="shared" ref="D16:F16" si="25">IF(ISERROR(RANK(C16,C$4:C$54,TRUE)),"",RANK(C16,C$4:C$54,TRUE))</f>
        <v>15</v>
      </c>
      <c r="E16" s="63">
        <f>IF(Sheet1!E16="","",Sheet1!E16)</f>
        <v>7.8819444444444449E-3</v>
      </c>
      <c r="F16" s="58">
        <f t="shared" si="25"/>
        <v>15</v>
      </c>
      <c r="G16" s="63">
        <f>IF(Sheet1!F16="","",Sheet1!F16)</f>
        <v>5.358796296296299E-3</v>
      </c>
      <c r="H16" s="58">
        <f t="shared" ref="H16" si="26">IF(ISERROR(RANK(G16,G$4:G$54,TRUE)),"",RANK(G16,G$4:G$54,TRUE))</f>
        <v>10</v>
      </c>
      <c r="I16" s="63">
        <f>IF(Sheet1!G16="","",Sheet1!G16)</f>
        <v>5.706018518518513E-3</v>
      </c>
      <c r="J16" s="58">
        <f t="shared" ref="J16" si="27">IF(ISERROR(RANK(I16,I$4:I$54,TRUE)),"",RANK(I16,I$4:I$54,TRUE))</f>
        <v>12</v>
      </c>
      <c r="K16" s="63">
        <f>IF(Sheet1!H16="","",Sheet1!H16)</f>
        <v>1.2349537037037034E-2</v>
      </c>
      <c r="L16" s="58">
        <f t="shared" ref="L16" si="28">IF(ISERROR(RANK(K16,K$4:K$54,TRUE)),"",RANK(K16,K$4:K$54,TRUE))</f>
        <v>11</v>
      </c>
      <c r="M16" s="63">
        <f>IF(Sheet1!I16="","",Sheet1!I16)</f>
        <v>1.2673611111111115E-2</v>
      </c>
      <c r="N16" s="65">
        <f t="shared" ref="N16" si="29">IF(ISERROR(RANK(M16,M$4:M$54,TRUE)),"",RANK(M16,M$4:M$54,TRUE))</f>
        <v>6</v>
      </c>
    </row>
    <row r="17" spans="1:14" x14ac:dyDescent="0.15">
      <c r="A17" s="44"/>
      <c r="B17" s="46"/>
      <c r="C17" s="54"/>
      <c r="D17" s="56"/>
      <c r="E17" s="64"/>
      <c r="F17" s="56"/>
      <c r="G17" s="64"/>
      <c r="H17" s="56"/>
      <c r="I17" s="64"/>
      <c r="J17" s="56"/>
      <c r="K17" s="64"/>
      <c r="L17" s="56"/>
      <c r="M17" s="64"/>
      <c r="N17" s="66"/>
    </row>
    <row r="18" spans="1:14" x14ac:dyDescent="0.15">
      <c r="A18" s="47" t="str">
        <f>IF(Sheet1!A17="","",Sheet1!A17)</f>
        <v>水泳部</v>
      </c>
      <c r="B18" s="48" t="s">
        <v>17</v>
      </c>
      <c r="C18" s="57">
        <f>IF(Sheet1!D18="","",Sheet1!D18)</f>
        <v>1.0358796296296295E-2</v>
      </c>
      <c r="D18" s="58">
        <f t="shared" ref="D18:F18" si="30">IF(ISERROR(RANK(C18,C$4:C$54,TRUE)),"",RANK(C18,C$4:C$54,TRUE))</f>
        <v>2</v>
      </c>
      <c r="E18" s="63">
        <f>IF(Sheet1!E18="","",Sheet1!E18)</f>
        <v>5.000000000000001E-3</v>
      </c>
      <c r="F18" s="58">
        <f t="shared" si="30"/>
        <v>5</v>
      </c>
      <c r="G18" s="63">
        <f>IF(Sheet1!F18="","",Sheet1!F18)</f>
        <v>5.046296296296297E-3</v>
      </c>
      <c r="H18" s="58">
        <f t="shared" ref="H18" si="31">IF(ISERROR(RANK(G18,G$4:G$54,TRUE)),"",RANK(G18,G$4:G$54,TRUE))</f>
        <v>5</v>
      </c>
      <c r="I18" s="63">
        <f>IF(Sheet1!G18="","",Sheet1!G18)</f>
        <v>5.4976851851851818E-3</v>
      </c>
      <c r="J18" s="58">
        <f t="shared" ref="J18" si="32">IF(ISERROR(RANK(I18,I$4:I$54,TRUE)),"",RANK(I18,I$4:I$54,TRUE))</f>
        <v>10</v>
      </c>
      <c r="K18" s="63">
        <f>IF(Sheet1!H18="","",Sheet1!H18)</f>
        <v>1.1655092592592599E-2</v>
      </c>
      <c r="L18" s="58">
        <f t="shared" ref="L18" si="33">IF(ISERROR(RANK(K18,K$4:K$54,TRUE)),"",RANK(K18,K$4:K$54,TRUE))</f>
        <v>1</v>
      </c>
      <c r="M18" s="63">
        <f>IF(Sheet1!I18="","",Sheet1!I18)</f>
        <v>1.0763888888888878E-2</v>
      </c>
      <c r="N18" s="65">
        <f t="shared" ref="N18" si="34">IF(ISERROR(RANK(M18,M$4:M$54,TRUE)),"",RANK(M18,M$4:M$54,TRUE))</f>
        <v>4</v>
      </c>
    </row>
    <row r="19" spans="1:14" x14ac:dyDescent="0.15">
      <c r="A19" s="44"/>
      <c r="B19" s="46"/>
      <c r="C19" s="54"/>
      <c r="D19" s="56"/>
      <c r="E19" s="64"/>
      <c r="F19" s="56"/>
      <c r="G19" s="64"/>
      <c r="H19" s="56"/>
      <c r="I19" s="64"/>
      <c r="J19" s="56"/>
      <c r="K19" s="64"/>
      <c r="L19" s="56"/>
      <c r="M19" s="64"/>
      <c r="N19" s="66"/>
    </row>
    <row r="20" spans="1:14" x14ac:dyDescent="0.15">
      <c r="A20" s="47" t="str">
        <f>IF(Sheet1!A19="","",Sheet1!A19)</f>
        <v>カメさんチーム</v>
      </c>
      <c r="B20" s="48" t="s">
        <v>18</v>
      </c>
      <c r="C20" s="57">
        <f>IF(Sheet1!D20="","",Sheet1!D20)</f>
        <v>1.306712962962963E-2</v>
      </c>
      <c r="D20" s="58">
        <f t="shared" ref="D20:F20" si="35">IF(ISERROR(RANK(C20,C$4:C$54,TRUE)),"",RANK(C20,C$4:C$54,TRUE))</f>
        <v>9</v>
      </c>
      <c r="E20" s="63">
        <f>IF(Sheet1!E20="","",Sheet1!E20)</f>
        <v>4.2592592592592578E-3</v>
      </c>
      <c r="F20" s="58">
        <f t="shared" si="35"/>
        <v>1</v>
      </c>
      <c r="G20" s="63">
        <f>IF(Sheet1!F20="","",Sheet1!F20)</f>
        <v>6.1458333333333295E-3</v>
      </c>
      <c r="H20" s="58">
        <f t="shared" ref="H20" si="36">IF(ISERROR(RANK(G20,G$4:G$54,TRUE)),"",RANK(G20,G$4:G$54,TRUE))</f>
        <v>12</v>
      </c>
      <c r="I20" s="63">
        <f>IF(Sheet1!G20="","",Sheet1!G20)</f>
        <v>5.5092592592592658E-3</v>
      </c>
      <c r="J20" s="58">
        <f t="shared" ref="J20" si="37">IF(ISERROR(RANK(I20,I$4:I$54,TRUE)),"",RANK(I20,I$4:I$54,TRUE))</f>
        <v>11</v>
      </c>
      <c r="K20" s="63">
        <f>IF(Sheet1!H20="","",Sheet1!H20)</f>
        <v>1.3425925925925931E-2</v>
      </c>
      <c r="L20" s="58">
        <f t="shared" ref="L20" si="38">IF(ISERROR(RANK(K20,K$4:K$54,TRUE)),"",RANK(K20,K$4:K$54,TRUE))</f>
        <v>13</v>
      </c>
      <c r="M20" s="63">
        <f>IF(Sheet1!I20="","",Sheet1!I20)</f>
        <v>1.428240740740741E-2</v>
      </c>
      <c r="N20" s="65">
        <f t="shared" ref="N20" si="39">IF(ISERROR(RANK(M20,M$4:M$54,TRUE)),"",RANK(M20,M$4:M$54,TRUE))</f>
        <v>10</v>
      </c>
    </row>
    <row r="21" spans="1:14" x14ac:dyDescent="0.15">
      <c r="A21" s="44"/>
      <c r="B21" s="46"/>
      <c r="C21" s="54"/>
      <c r="D21" s="56"/>
      <c r="E21" s="64"/>
      <c r="F21" s="56"/>
      <c r="G21" s="64"/>
      <c r="H21" s="56"/>
      <c r="I21" s="64"/>
      <c r="J21" s="56"/>
      <c r="K21" s="64"/>
      <c r="L21" s="56"/>
      <c r="M21" s="64"/>
      <c r="N21" s="66"/>
    </row>
    <row r="22" spans="1:14" x14ac:dyDescent="0.15">
      <c r="A22" s="47" t="str">
        <f>IF(Sheet1!A21="","",Sheet1!A21)</f>
        <v>事務職員選抜'16</v>
      </c>
      <c r="B22" s="48" t="s">
        <v>19</v>
      </c>
      <c r="C22" s="57">
        <f>IF(Sheet1!D22="","",Sheet1!D22)</f>
        <v>1.0092592592592592E-2</v>
      </c>
      <c r="D22" s="58">
        <f t="shared" ref="D22:F22" si="40">IF(ISERROR(RANK(C22,C$4:C$54,TRUE)),"",RANK(C22,C$4:C$54,TRUE))</f>
        <v>1</v>
      </c>
      <c r="E22" s="63">
        <f>IF(Sheet1!E22="","",Sheet1!E22)</f>
        <v>4.6064814814814822E-3</v>
      </c>
      <c r="F22" s="58">
        <f t="shared" si="40"/>
        <v>4</v>
      </c>
      <c r="G22" s="63">
        <f>IF(Sheet1!F22="","",Sheet1!F22)</f>
        <v>4.8611111111111095E-3</v>
      </c>
      <c r="H22" s="58">
        <f t="shared" ref="H22" si="41">IF(ISERROR(RANK(G22,G$4:G$54,TRUE)),"",RANK(G22,G$4:G$54,TRUE))</f>
        <v>3</v>
      </c>
      <c r="I22" s="63">
        <f>IF(Sheet1!G22="","",Sheet1!G22)</f>
        <v>4.6412037037037029E-3</v>
      </c>
      <c r="J22" s="58">
        <f t="shared" ref="J22" si="42">IF(ISERROR(RANK(I22,I$4:I$54,TRUE)),"",RANK(I22,I$4:I$54,TRUE))</f>
        <v>6</v>
      </c>
      <c r="K22" s="63">
        <f>IF(Sheet1!H22="","",Sheet1!H22)</f>
        <v>1.2175925925925927E-2</v>
      </c>
      <c r="L22" s="58">
        <f t="shared" ref="L22" si="43">IF(ISERROR(RANK(K22,K$4:K$54,TRUE)),"",RANK(K22,K$4:K$54,TRUE))</f>
        <v>7</v>
      </c>
      <c r="M22" s="63">
        <f>IF(Sheet1!I22="","",Sheet1!I22)</f>
        <v>1.2500000000000011E-2</v>
      </c>
      <c r="N22" s="65">
        <f t="shared" ref="N22" si="44">IF(ISERROR(RANK(M22,M$4:M$54,TRUE)),"",RANK(M22,M$4:M$54,TRUE))</f>
        <v>5</v>
      </c>
    </row>
    <row r="23" spans="1:14" x14ac:dyDescent="0.15">
      <c r="A23" s="44"/>
      <c r="B23" s="46"/>
      <c r="C23" s="54"/>
      <c r="D23" s="56"/>
      <c r="E23" s="64"/>
      <c r="F23" s="56"/>
      <c r="G23" s="64"/>
      <c r="H23" s="56"/>
      <c r="I23" s="64"/>
      <c r="J23" s="56"/>
      <c r="K23" s="64"/>
      <c r="L23" s="56"/>
      <c r="M23" s="64"/>
      <c r="N23" s="66"/>
    </row>
    <row r="24" spans="1:14" x14ac:dyDescent="0.15">
      <c r="A24" s="47" t="str">
        <f>IF(Sheet1!A23="","",Sheet1!A23)</f>
        <v>トライアスロン部</v>
      </c>
      <c r="B24" s="48" t="s">
        <v>20</v>
      </c>
      <c r="C24" s="57">
        <f>IF(Sheet1!D24="","",Sheet1!D24)</f>
        <v>1.0636574074074074E-2</v>
      </c>
      <c r="D24" s="58">
        <f t="shared" ref="D24:F24" si="45">IF(ISERROR(RANK(C24,C$4:C$54,TRUE)),"",RANK(C24,C$4:C$54,TRUE))</f>
        <v>4</v>
      </c>
      <c r="E24" s="63">
        <f>IF(Sheet1!E24="","",Sheet1!E24)</f>
        <v>4.4560185185185189E-3</v>
      </c>
      <c r="F24" s="58">
        <f t="shared" si="45"/>
        <v>2</v>
      </c>
      <c r="G24" s="63">
        <f>IF(Sheet1!F24="","",Sheet1!F24)</f>
        <v>4.2939814814814802E-3</v>
      </c>
      <c r="H24" s="58">
        <f t="shared" ref="H24" si="46">IF(ISERROR(RANK(G24,G$4:G$54,TRUE)),"",RANK(G24,G$4:G$54,TRUE))</f>
        <v>1</v>
      </c>
      <c r="I24" s="63">
        <f>IF(Sheet1!G24="","",Sheet1!G24)</f>
        <v>4.2824074074074119E-3</v>
      </c>
      <c r="J24" s="58">
        <f t="shared" ref="J24" si="47">IF(ISERROR(RANK(I24,I$4:I$54,TRUE)),"",RANK(I24,I$4:I$54,TRUE))</f>
        <v>2</v>
      </c>
      <c r="K24" s="63">
        <f>IF(Sheet1!H24="","",Sheet1!H24)</f>
        <v>1.171296296296296E-2</v>
      </c>
      <c r="L24" s="58">
        <f t="shared" ref="L24" si="48">IF(ISERROR(RANK(K24,K$4:K$54,TRUE)),"",RANK(K24,K$4:K$54,TRUE))</f>
        <v>2</v>
      </c>
      <c r="M24" s="63">
        <f>IF(Sheet1!I24="","",Sheet1!I24)</f>
        <v>1.0532407407407407E-2</v>
      </c>
      <c r="N24" s="65">
        <f t="shared" ref="N24" si="49">IF(ISERROR(RANK(M24,M$4:M$54,TRUE)),"",RANK(M24,M$4:M$54,TRUE))</f>
        <v>2</v>
      </c>
    </row>
    <row r="25" spans="1:14" x14ac:dyDescent="0.15">
      <c r="A25" s="44"/>
      <c r="B25" s="46"/>
      <c r="C25" s="54"/>
      <c r="D25" s="56"/>
      <c r="E25" s="64"/>
      <c r="F25" s="56"/>
      <c r="G25" s="64"/>
      <c r="H25" s="56"/>
      <c r="I25" s="64"/>
      <c r="J25" s="56"/>
      <c r="K25" s="64"/>
      <c r="L25" s="56"/>
      <c r="M25" s="64"/>
      <c r="N25" s="66"/>
    </row>
    <row r="26" spans="1:14" x14ac:dyDescent="0.15">
      <c r="A26" s="47" t="str">
        <f>IF(Sheet1!A25="","",Sheet1!A25)</f>
        <v>YamamotoBeautifuls</v>
      </c>
      <c r="B26" s="48" t="s">
        <v>21</v>
      </c>
      <c r="C26" s="57">
        <f>IF(Sheet1!D26="","",Sheet1!D26)</f>
        <v>1.5625E-2</v>
      </c>
      <c r="D26" s="58">
        <f t="shared" ref="D26:F26" si="50">IF(ISERROR(RANK(C26,C$4:C$54,TRUE)),"",RANK(C26,C$4:C$54,TRUE))</f>
        <v>13</v>
      </c>
      <c r="E26" s="63">
        <f>IF(Sheet1!E26="","",Sheet1!E26)</f>
        <v>5.798611111111112E-3</v>
      </c>
      <c r="F26" s="58">
        <f t="shared" si="50"/>
        <v>11</v>
      </c>
      <c r="G26" s="63">
        <f>IF(Sheet1!F26="","",Sheet1!F26)</f>
        <v>9.6990740740740752E-3</v>
      </c>
      <c r="H26" s="58">
        <f t="shared" ref="H26" si="51">IF(ISERROR(RANK(G26,G$4:G$54,TRUE)),"",RANK(G26,G$4:G$54,TRUE))</f>
        <v>15</v>
      </c>
      <c r="I26" s="63">
        <f>IF(Sheet1!G26="","",Sheet1!G26)</f>
        <v>4.1898148148148164E-3</v>
      </c>
      <c r="J26" s="58">
        <f t="shared" ref="J26" si="52">IF(ISERROR(RANK(I26,I$4:I$54,TRUE)),"",RANK(I26,I$4:I$54,TRUE))</f>
        <v>1</v>
      </c>
      <c r="K26" s="63">
        <f>IF(Sheet1!H26="","",Sheet1!H26)</f>
        <v>1.2222222222222218E-2</v>
      </c>
      <c r="L26" s="58">
        <f t="shared" ref="L26" si="53">IF(ISERROR(RANK(K26,K$4:K$54,TRUE)),"",RANK(K26,K$4:K$54,TRUE))</f>
        <v>10</v>
      </c>
      <c r="M26" s="63">
        <f>IF(Sheet1!I26="","",Sheet1!I26)</f>
        <v>1.3807870370370366E-2</v>
      </c>
      <c r="N26" s="65">
        <f t="shared" ref="N26" si="54">IF(ISERROR(RANK(M26,M$4:M$54,TRUE)),"",RANK(M26,M$4:M$54,TRUE))</f>
        <v>9</v>
      </c>
    </row>
    <row r="27" spans="1:14" x14ac:dyDescent="0.15">
      <c r="A27" s="44"/>
      <c r="B27" s="46"/>
      <c r="C27" s="54"/>
      <c r="D27" s="56"/>
      <c r="E27" s="64"/>
      <c r="F27" s="56"/>
      <c r="G27" s="64"/>
      <c r="H27" s="56"/>
      <c r="I27" s="64"/>
      <c r="J27" s="56"/>
      <c r="K27" s="64"/>
      <c r="L27" s="56"/>
      <c r="M27" s="64"/>
      <c r="N27" s="66"/>
    </row>
    <row r="28" spans="1:14" x14ac:dyDescent="0.15">
      <c r="A28" s="47" t="str">
        <f>IF(Sheet1!A27="","",Sheet1!A27)</f>
        <v>機械ダイナミクスA</v>
      </c>
      <c r="B28" s="48" t="s">
        <v>22</v>
      </c>
      <c r="C28" s="57">
        <f>IF(Sheet1!D28="","",Sheet1!D28)</f>
        <v>1.050925925925926E-2</v>
      </c>
      <c r="D28" s="58">
        <f t="shared" ref="D28:F28" si="55">IF(ISERROR(RANK(C28,C$4:C$54,TRUE)),"",RANK(C28,C$4:C$54,TRUE))</f>
        <v>3</v>
      </c>
      <c r="E28" s="63">
        <f>IF(Sheet1!E28="","",Sheet1!E28)</f>
        <v>4.4675925925925924E-3</v>
      </c>
      <c r="F28" s="58">
        <f t="shared" si="55"/>
        <v>3</v>
      </c>
      <c r="G28" s="63">
        <f>IF(Sheet1!F28="","",Sheet1!F28)</f>
        <v>4.6527777777777765E-3</v>
      </c>
      <c r="H28" s="58">
        <f t="shared" ref="H28" si="56">IF(ISERROR(RANK(G28,G$4:G$54,TRUE)),"",RANK(G28,G$4:G$54,TRUE))</f>
        <v>2</v>
      </c>
      <c r="I28" s="63">
        <f>IF(Sheet1!G28="","",Sheet1!G28)</f>
        <v>4.5833333333333351E-3</v>
      </c>
      <c r="J28" s="58">
        <f t="shared" ref="J28" si="57">IF(ISERROR(RANK(I28,I$4:I$54,TRUE)),"",RANK(I28,I$4:I$54,TRUE))</f>
        <v>5</v>
      </c>
      <c r="K28" s="63">
        <f>IF(Sheet1!H28="","",Sheet1!H28)</f>
        <v>1.202546296296296E-2</v>
      </c>
      <c r="L28" s="58">
        <f t="shared" ref="L28" si="58">IF(ISERROR(RANK(K28,K$4:K$54,TRUE)),"",RANK(K28,K$4:K$54,TRUE))</f>
        <v>6</v>
      </c>
      <c r="M28" s="63">
        <f>IF(Sheet1!I28="","",Sheet1!I28)</f>
        <v>1.0740740740740752E-2</v>
      </c>
      <c r="N28" s="65">
        <f t="shared" ref="N28" si="59">IF(ISERROR(RANK(M28,M$4:M$54,TRUE)),"",RANK(M28,M$4:M$54,TRUE))</f>
        <v>3</v>
      </c>
    </row>
    <row r="29" spans="1:14" x14ac:dyDescent="0.15">
      <c r="A29" s="44"/>
      <c r="B29" s="46"/>
      <c r="C29" s="54"/>
      <c r="D29" s="56"/>
      <c r="E29" s="64"/>
      <c r="F29" s="56"/>
      <c r="G29" s="64"/>
      <c r="H29" s="56"/>
      <c r="I29" s="64"/>
      <c r="J29" s="56"/>
      <c r="K29" s="64"/>
      <c r="L29" s="56"/>
      <c r="M29" s="64"/>
      <c r="N29" s="66"/>
    </row>
    <row r="30" spans="1:14" x14ac:dyDescent="0.15">
      <c r="A30" s="47" t="str">
        <f>IF(Sheet1!A29="","",Sheet1!A29)</f>
        <v>機械ダイナミクスB</v>
      </c>
      <c r="B30" s="48" t="s">
        <v>23</v>
      </c>
      <c r="C30" s="57">
        <f>IF(Sheet1!D30="","",Sheet1!D30)</f>
        <v>1.207175925925926E-2</v>
      </c>
      <c r="D30" s="58">
        <f t="shared" ref="D30:F30" si="60">IF(ISERROR(RANK(C30,C$4:C$54,TRUE)),"",RANK(C30,C$4:C$54,TRUE))</f>
        <v>7</v>
      </c>
      <c r="E30" s="63">
        <f>IF(Sheet1!E30="","",Sheet1!E30)</f>
        <v>5.3240740740740766E-3</v>
      </c>
      <c r="F30" s="58">
        <f t="shared" si="60"/>
        <v>7</v>
      </c>
      <c r="G30" s="63">
        <f>IF(Sheet1!F30="","",Sheet1!F30)</f>
        <v>5.2430555555555529E-3</v>
      </c>
      <c r="H30" s="58">
        <f t="shared" ref="H30" si="61">IF(ISERROR(RANK(G30,G$4:G$54,TRUE)),"",RANK(G30,G$4:G$54,TRUE))</f>
        <v>8</v>
      </c>
      <c r="I30" s="63">
        <f>IF(Sheet1!G30="","",Sheet1!G30)</f>
        <v>4.733796296296295E-3</v>
      </c>
      <c r="J30" s="58">
        <f t="shared" ref="J30" si="62">IF(ISERROR(RANK(I30,I$4:I$54,TRUE)),"",RANK(I30,I$4:I$54,TRUE))</f>
        <v>7</v>
      </c>
      <c r="K30" s="63">
        <f>IF(Sheet1!H30="","",Sheet1!H30)</f>
        <v>1.1805555555555559E-2</v>
      </c>
      <c r="L30" s="58">
        <f t="shared" ref="L30" si="63">IF(ISERROR(RANK(K30,K$4:K$54,TRUE)),"",RANK(K30,K$4:K$54,TRUE))</f>
        <v>3</v>
      </c>
      <c r="M30" s="63">
        <f>IF(Sheet1!I30="","",Sheet1!I30)</f>
        <v>1.5162037037037036E-2</v>
      </c>
      <c r="N30" s="65">
        <f t="shared" ref="N30" si="64">IF(ISERROR(RANK(M30,M$4:M$54,TRUE)),"",RANK(M30,M$4:M$54,TRUE))</f>
        <v>12</v>
      </c>
    </row>
    <row r="31" spans="1:14" x14ac:dyDescent="0.15">
      <c r="A31" s="44"/>
      <c r="B31" s="46"/>
      <c r="C31" s="54"/>
      <c r="D31" s="56"/>
      <c r="E31" s="64"/>
      <c r="F31" s="56"/>
      <c r="G31" s="64"/>
      <c r="H31" s="56"/>
      <c r="I31" s="64"/>
      <c r="J31" s="56"/>
      <c r="K31" s="64"/>
      <c r="L31" s="56"/>
      <c r="M31" s="64"/>
      <c r="N31" s="66"/>
    </row>
    <row r="32" spans="1:14" x14ac:dyDescent="0.15">
      <c r="A32" s="47" t="str">
        <f>IF(Sheet1!A31="","",Sheet1!A31)</f>
        <v>機械ダイナミクスC</v>
      </c>
      <c r="B32" s="48" t="s">
        <v>24</v>
      </c>
      <c r="C32" s="57">
        <f>IF(Sheet1!D32="","",Sheet1!D32)</f>
        <v>1.2615740740740742E-2</v>
      </c>
      <c r="D32" s="58">
        <f t="shared" ref="D32:F32" si="65">IF(ISERROR(RANK(C32,C$4:C$54,TRUE)),"",RANK(C32,C$4:C$54,TRUE))</f>
        <v>8</v>
      </c>
      <c r="E32" s="63">
        <f>IF(Sheet1!E32="","",Sheet1!E32)</f>
        <v>5.5208333333333307E-3</v>
      </c>
      <c r="F32" s="58">
        <f t="shared" si="65"/>
        <v>10</v>
      </c>
      <c r="G32" s="63">
        <f>IF(Sheet1!F32="","",Sheet1!F32)</f>
        <v>5.092592592592593E-3</v>
      </c>
      <c r="H32" s="58">
        <f t="shared" ref="H32" si="66">IF(ISERROR(RANK(G32,G$4:G$54,TRUE)),"",RANK(G32,G$4:G$54,TRUE))</f>
        <v>6</v>
      </c>
      <c r="I32" s="63">
        <f>IF(Sheet1!G32="","",Sheet1!G32)</f>
        <v>6.6550925925925944E-3</v>
      </c>
      <c r="J32" s="58">
        <f t="shared" ref="J32" si="67">IF(ISERROR(RANK(I32,I$4:I$54,TRUE)),"",RANK(I32,I$4:I$54,TRUE))</f>
        <v>15</v>
      </c>
      <c r="K32" s="63">
        <f>IF(Sheet1!H32="","",Sheet1!H32)</f>
        <v>1.1921296296296301E-2</v>
      </c>
      <c r="L32" s="58">
        <f t="shared" ref="L32" si="68">IF(ISERROR(RANK(K32,K$4:K$54,TRUE)),"",RANK(K32,K$4:K$54,TRUE))</f>
        <v>5</v>
      </c>
      <c r="M32" s="63">
        <f>IF(Sheet1!I32="","",Sheet1!I32)</f>
        <v>1.4328703703703691E-2</v>
      </c>
      <c r="N32" s="65">
        <f t="shared" ref="N32" si="69">IF(ISERROR(RANK(M32,M$4:M$54,TRUE)),"",RANK(M32,M$4:M$54,TRUE))</f>
        <v>11</v>
      </c>
    </row>
    <row r="33" spans="1:14" x14ac:dyDescent="0.15">
      <c r="A33" s="44"/>
      <c r="B33" s="46"/>
      <c r="C33" s="54"/>
      <c r="D33" s="56"/>
      <c r="E33" s="64"/>
      <c r="F33" s="56"/>
      <c r="G33" s="64"/>
      <c r="H33" s="56"/>
      <c r="I33" s="64"/>
      <c r="J33" s="56"/>
      <c r="K33" s="64"/>
      <c r="L33" s="56"/>
      <c r="M33" s="64"/>
      <c r="N33" s="66"/>
    </row>
    <row r="34" spans="1:14" x14ac:dyDescent="0.15">
      <c r="A34" s="47" t="str">
        <f>IF(Sheet1!A33="","",Sheet1!A33)</f>
        <v>打倒陸部</v>
      </c>
      <c r="B34" s="48" t="s">
        <v>25</v>
      </c>
      <c r="C34" s="57">
        <f>IF(Sheet1!D34="","",Sheet1!D34)</f>
        <v>1.1226851851851854E-2</v>
      </c>
      <c r="D34" s="58">
        <f t="shared" ref="D34:F34" si="70">IF(ISERROR(RANK(C34,C$4:C$54,TRUE)),"",RANK(C34,C$4:C$54,TRUE))</f>
        <v>5</v>
      </c>
      <c r="E34" s="63">
        <f>IF(Sheet1!E34="","",Sheet1!E34)</f>
        <v>5.0231481481481429E-3</v>
      </c>
      <c r="F34" s="58">
        <f t="shared" si="70"/>
        <v>6</v>
      </c>
      <c r="G34" s="63">
        <f>IF(Sheet1!F34="","",Sheet1!F34)</f>
        <v>5.1041666666666666E-3</v>
      </c>
      <c r="H34" s="58">
        <f t="shared" ref="H34" si="71">IF(ISERROR(RANK(G34,G$4:G$54,TRUE)),"",RANK(G34,G$4:G$54,TRUE))</f>
        <v>7</v>
      </c>
      <c r="I34" s="63">
        <f>IF(Sheet1!G34="","",Sheet1!G34)</f>
        <v>4.5254629629629638E-3</v>
      </c>
      <c r="J34" s="58">
        <f t="shared" ref="J34" si="72">IF(ISERROR(RANK(I34,I$4:I$54,TRUE)),"",RANK(I34,I$4:I$54,TRUE))</f>
        <v>4</v>
      </c>
      <c r="K34" s="63">
        <f>IF(Sheet1!H34="","",Sheet1!H34)</f>
        <v>1.2199074074074077E-2</v>
      </c>
      <c r="L34" s="58">
        <f t="shared" ref="L34" si="73">IF(ISERROR(RANK(K34,K$4:K$54,TRUE)),"",RANK(K34,K$4:K$54,TRUE))</f>
        <v>9</v>
      </c>
      <c r="M34" s="63">
        <f>IF(Sheet1!I34="","",Sheet1!I34)</f>
        <v>1.0185185185185186E-2</v>
      </c>
      <c r="N34" s="65">
        <f t="shared" ref="N34" si="74">IF(ISERROR(RANK(M34,M$4:M$54,TRUE)),"",RANK(M34,M$4:M$54,TRUE))</f>
        <v>1</v>
      </c>
    </row>
    <row r="35" spans="1:14" x14ac:dyDescent="0.15">
      <c r="A35" s="44"/>
      <c r="B35" s="46"/>
      <c r="C35" s="54"/>
      <c r="D35" s="56"/>
      <c r="E35" s="64"/>
      <c r="F35" s="56"/>
      <c r="G35" s="64"/>
      <c r="H35" s="56"/>
      <c r="I35" s="64"/>
      <c r="J35" s="56"/>
      <c r="K35" s="64"/>
      <c r="L35" s="56"/>
      <c r="M35" s="64"/>
      <c r="N35" s="66"/>
    </row>
    <row r="36" spans="1:14" x14ac:dyDescent="0.15">
      <c r="A36" s="47" t="str">
        <f>IF(Sheet1!A35="","",Sheet1!A35)</f>
        <v/>
      </c>
      <c r="B36" s="48" t="s">
        <v>28</v>
      </c>
      <c r="C36" s="57" t="str">
        <f>IF(Sheet1!D36="","",Sheet1!D36)</f>
        <v/>
      </c>
      <c r="D36" s="58" t="str">
        <f t="shared" ref="D36:F36" si="75">IF(ISERROR(RANK(C36,C$4:C$54,TRUE)),"",RANK(C36,C$4:C$54,TRUE))</f>
        <v/>
      </c>
      <c r="E36" s="63" t="str">
        <f>IF(Sheet1!E36="","",Sheet1!E36)</f>
        <v/>
      </c>
      <c r="F36" s="58" t="str">
        <f t="shared" si="75"/>
        <v/>
      </c>
      <c r="G36" s="63" t="str">
        <f>IF(Sheet1!F36="","",Sheet1!F36)</f>
        <v/>
      </c>
      <c r="H36" s="58" t="str">
        <f t="shared" ref="H36" si="76">IF(ISERROR(RANK(G36,G$4:G$54,TRUE)),"",RANK(G36,G$4:G$54,TRUE))</f>
        <v/>
      </c>
      <c r="I36" s="63" t="str">
        <f>IF(Sheet1!G36="","",Sheet1!G36)</f>
        <v/>
      </c>
      <c r="J36" s="58" t="str">
        <f t="shared" ref="J36" si="77">IF(ISERROR(RANK(I36,I$4:I$54,TRUE)),"",RANK(I36,I$4:I$54,TRUE))</f>
        <v/>
      </c>
      <c r="K36" s="63" t="str">
        <f>IF(Sheet1!H36="","",Sheet1!H36)</f>
        <v/>
      </c>
      <c r="L36" s="58" t="str">
        <f t="shared" ref="L36" si="78">IF(ISERROR(RANK(K36,K$4:K$54,TRUE)),"",RANK(K36,K$4:K$54,TRUE))</f>
        <v/>
      </c>
      <c r="M36" s="63" t="str">
        <f>IF(Sheet1!I36="","",Sheet1!I36)</f>
        <v/>
      </c>
      <c r="N36" s="65" t="str">
        <f t="shared" ref="N36" si="79">IF(ISERROR(RANK(M36,M$4:M$54,TRUE)),"",RANK(M36,M$4:M$54,TRUE))</f>
        <v/>
      </c>
    </row>
    <row r="37" spans="1:14" x14ac:dyDescent="0.15">
      <c r="A37" s="44"/>
      <c r="B37" s="46"/>
      <c r="C37" s="54"/>
      <c r="D37" s="56"/>
      <c r="E37" s="64"/>
      <c r="F37" s="56"/>
      <c r="G37" s="64"/>
      <c r="H37" s="56"/>
      <c r="I37" s="64"/>
      <c r="J37" s="56"/>
      <c r="K37" s="64"/>
      <c r="L37" s="56"/>
      <c r="M37" s="64"/>
      <c r="N37" s="66"/>
    </row>
    <row r="38" spans="1:14" x14ac:dyDescent="0.15">
      <c r="A38" s="47" t="str">
        <f>IF(Sheet1!A37="","",Sheet1!A37)</f>
        <v/>
      </c>
      <c r="B38" s="48" t="s">
        <v>29</v>
      </c>
      <c r="C38" s="57" t="str">
        <f>IF(Sheet1!D38="","",Sheet1!D38)</f>
        <v/>
      </c>
      <c r="D38" s="58" t="str">
        <f t="shared" ref="D38:F38" si="80">IF(ISERROR(RANK(C38,C$4:C$54,TRUE)),"",RANK(C38,C$4:C$54,TRUE))</f>
        <v/>
      </c>
      <c r="E38" s="63" t="str">
        <f>IF(Sheet1!E38="","",Sheet1!E38)</f>
        <v/>
      </c>
      <c r="F38" s="58" t="str">
        <f t="shared" si="80"/>
        <v/>
      </c>
      <c r="G38" s="63" t="str">
        <f>IF(Sheet1!F38="","",Sheet1!F38)</f>
        <v/>
      </c>
      <c r="H38" s="58" t="str">
        <f t="shared" ref="H38" si="81">IF(ISERROR(RANK(G38,G$4:G$54,TRUE)),"",RANK(G38,G$4:G$54,TRUE))</f>
        <v/>
      </c>
      <c r="I38" s="63" t="str">
        <f>IF(Sheet1!G38="","",Sheet1!G38)</f>
        <v/>
      </c>
      <c r="J38" s="58" t="str">
        <f t="shared" ref="J38" si="82">IF(ISERROR(RANK(I38,I$4:I$54,TRUE)),"",RANK(I38,I$4:I$54,TRUE))</f>
        <v/>
      </c>
      <c r="K38" s="63" t="str">
        <f>IF(Sheet1!H38="","",Sheet1!H38)</f>
        <v/>
      </c>
      <c r="L38" s="58" t="str">
        <f t="shared" ref="L38" si="83">IF(ISERROR(RANK(K38,K$4:K$54,TRUE)),"",RANK(K38,K$4:K$54,TRUE))</f>
        <v/>
      </c>
      <c r="M38" s="63" t="str">
        <f>IF(Sheet1!I38="","",Sheet1!I38)</f>
        <v/>
      </c>
      <c r="N38" s="65" t="str">
        <f t="shared" ref="N38" si="84">IF(ISERROR(RANK(M38,M$4:M$54,TRUE)),"",RANK(M38,M$4:M$54,TRUE))</f>
        <v/>
      </c>
    </row>
    <row r="39" spans="1:14" x14ac:dyDescent="0.15">
      <c r="A39" s="44"/>
      <c r="B39" s="46"/>
      <c r="C39" s="54"/>
      <c r="D39" s="56"/>
      <c r="E39" s="64"/>
      <c r="F39" s="56"/>
      <c r="G39" s="64"/>
      <c r="H39" s="56"/>
      <c r="I39" s="64"/>
      <c r="J39" s="56"/>
      <c r="K39" s="64"/>
      <c r="L39" s="56"/>
      <c r="M39" s="64"/>
      <c r="N39" s="66"/>
    </row>
    <row r="40" spans="1:14" x14ac:dyDescent="0.15">
      <c r="A40" s="47" t="str">
        <f>IF(Sheet1!A39="","",Sheet1!A39)</f>
        <v/>
      </c>
      <c r="B40" s="48" t="s">
        <v>30</v>
      </c>
      <c r="C40" s="57" t="str">
        <f>IF(Sheet1!D40="","",Sheet1!D40)</f>
        <v/>
      </c>
      <c r="D40" s="58" t="str">
        <f t="shared" ref="D40:F40" si="85">IF(ISERROR(RANK(C40,C$4:C$54,TRUE)),"",RANK(C40,C$4:C$54,TRUE))</f>
        <v/>
      </c>
      <c r="E40" s="63" t="str">
        <f>IF(Sheet1!E40="","",Sheet1!E40)</f>
        <v/>
      </c>
      <c r="F40" s="58" t="str">
        <f t="shared" si="85"/>
        <v/>
      </c>
      <c r="G40" s="63" t="str">
        <f>IF(Sheet1!F40="","",Sheet1!F40)</f>
        <v/>
      </c>
      <c r="H40" s="58" t="str">
        <f t="shared" ref="H40" si="86">IF(ISERROR(RANK(G40,G$4:G$54,TRUE)),"",RANK(G40,G$4:G$54,TRUE))</f>
        <v/>
      </c>
      <c r="I40" s="63" t="str">
        <f>IF(Sheet1!G40="","",Sheet1!G40)</f>
        <v/>
      </c>
      <c r="J40" s="58" t="str">
        <f t="shared" ref="J40" si="87">IF(ISERROR(RANK(I40,I$4:I$54,TRUE)),"",RANK(I40,I$4:I$54,TRUE))</f>
        <v/>
      </c>
      <c r="K40" s="63" t="str">
        <f>IF(Sheet1!H40="","",Sheet1!H40)</f>
        <v/>
      </c>
      <c r="L40" s="58" t="str">
        <f t="shared" ref="L40" si="88">IF(ISERROR(RANK(K40,K$4:K$54,TRUE)),"",RANK(K40,K$4:K$54,TRUE))</f>
        <v/>
      </c>
      <c r="M40" s="63" t="str">
        <f>IF(Sheet1!I40="","",Sheet1!I40)</f>
        <v/>
      </c>
      <c r="N40" s="65" t="str">
        <f t="shared" ref="N40" si="89">IF(ISERROR(RANK(M40,M$4:M$54,TRUE)),"",RANK(M40,M$4:M$54,TRUE))</f>
        <v/>
      </c>
    </row>
    <row r="41" spans="1:14" x14ac:dyDescent="0.15">
      <c r="A41" s="44"/>
      <c r="B41" s="46"/>
      <c r="C41" s="54"/>
      <c r="D41" s="56"/>
      <c r="E41" s="64"/>
      <c r="F41" s="56"/>
      <c r="G41" s="64"/>
      <c r="H41" s="56"/>
      <c r="I41" s="64"/>
      <c r="J41" s="56"/>
      <c r="K41" s="64"/>
      <c r="L41" s="56"/>
      <c r="M41" s="64"/>
      <c r="N41" s="66"/>
    </row>
    <row r="42" spans="1:14" x14ac:dyDescent="0.15">
      <c r="A42" s="47" t="str">
        <f>IF(Sheet1!A41="","",Sheet1!A41)</f>
        <v/>
      </c>
      <c r="B42" s="48" t="s">
        <v>31</v>
      </c>
      <c r="C42" s="57" t="str">
        <f>IF(Sheet1!D42="","",Sheet1!D42)</f>
        <v/>
      </c>
      <c r="D42" s="58" t="str">
        <f t="shared" ref="D42:F42" si="90">IF(ISERROR(RANK(C42,C$4:C$54,TRUE)),"",RANK(C42,C$4:C$54,TRUE))</f>
        <v/>
      </c>
      <c r="E42" s="63" t="str">
        <f>IF(Sheet1!E42="","",Sheet1!E42)</f>
        <v/>
      </c>
      <c r="F42" s="58" t="str">
        <f t="shared" si="90"/>
        <v/>
      </c>
      <c r="G42" s="63" t="str">
        <f>IF(Sheet1!F42="","",Sheet1!F42)</f>
        <v/>
      </c>
      <c r="H42" s="58" t="str">
        <f t="shared" ref="H42" si="91">IF(ISERROR(RANK(G42,G$4:G$54,TRUE)),"",RANK(G42,G$4:G$54,TRUE))</f>
        <v/>
      </c>
      <c r="I42" s="63" t="str">
        <f>IF(Sheet1!G42="","",Sheet1!G42)</f>
        <v/>
      </c>
      <c r="J42" s="58" t="str">
        <f t="shared" ref="J42" si="92">IF(ISERROR(RANK(I42,I$4:I$54,TRUE)),"",RANK(I42,I$4:I$54,TRUE))</f>
        <v/>
      </c>
      <c r="K42" s="63" t="str">
        <f>IF(Sheet1!H42="","",Sheet1!H42)</f>
        <v/>
      </c>
      <c r="L42" s="58" t="str">
        <f t="shared" ref="L42" si="93">IF(ISERROR(RANK(K42,K$4:K$54,TRUE)),"",RANK(K42,K$4:K$54,TRUE))</f>
        <v/>
      </c>
      <c r="M42" s="63" t="str">
        <f>IF(Sheet1!I42="","",Sheet1!I42)</f>
        <v/>
      </c>
      <c r="N42" s="65" t="str">
        <f t="shared" ref="N42" si="94">IF(ISERROR(RANK(M42,M$4:M$54,TRUE)),"",RANK(M42,M$4:M$54,TRUE))</f>
        <v/>
      </c>
    </row>
    <row r="43" spans="1:14" x14ac:dyDescent="0.15">
      <c r="A43" s="44"/>
      <c r="B43" s="46"/>
      <c r="C43" s="54"/>
      <c r="D43" s="56"/>
      <c r="E43" s="64"/>
      <c r="F43" s="56"/>
      <c r="G43" s="64"/>
      <c r="H43" s="56"/>
      <c r="I43" s="64"/>
      <c r="J43" s="56"/>
      <c r="K43" s="64"/>
      <c r="L43" s="56"/>
      <c r="M43" s="64"/>
      <c r="N43" s="66"/>
    </row>
    <row r="44" spans="1:14" x14ac:dyDescent="0.15">
      <c r="A44" s="47" t="str">
        <f>IF(Sheet1!A43="","",Sheet1!A43)</f>
        <v/>
      </c>
      <c r="B44" s="48" t="s">
        <v>35</v>
      </c>
      <c r="C44" s="57" t="str">
        <f>IF(Sheet1!D44="","",Sheet1!D44)</f>
        <v/>
      </c>
      <c r="D44" s="58" t="str">
        <f t="shared" ref="D44:F44" si="95">IF(ISERROR(RANK(C44,C$4:C$54,TRUE)),"",RANK(C44,C$4:C$54,TRUE))</f>
        <v/>
      </c>
      <c r="E44" s="63" t="str">
        <f>IF(Sheet1!E44="","",Sheet1!E44)</f>
        <v/>
      </c>
      <c r="F44" s="58" t="str">
        <f t="shared" si="95"/>
        <v/>
      </c>
      <c r="G44" s="63" t="str">
        <f>IF(Sheet1!F44="","",Sheet1!F44)</f>
        <v/>
      </c>
      <c r="H44" s="58" t="str">
        <f t="shared" ref="H44" si="96">IF(ISERROR(RANK(G44,G$4:G$54,TRUE)),"",RANK(G44,G$4:G$54,TRUE))</f>
        <v/>
      </c>
      <c r="I44" s="63" t="str">
        <f>IF(Sheet1!G44="","",Sheet1!G44)</f>
        <v/>
      </c>
      <c r="J44" s="58" t="str">
        <f t="shared" ref="J44" si="97">IF(ISERROR(RANK(I44,I$4:I$54,TRUE)),"",RANK(I44,I$4:I$54,TRUE))</f>
        <v/>
      </c>
      <c r="K44" s="63" t="str">
        <f>IF(Sheet1!H44="","",Sheet1!H44)</f>
        <v/>
      </c>
      <c r="L44" s="58" t="str">
        <f t="shared" ref="L44" si="98">IF(ISERROR(RANK(K44,K$4:K$54,TRUE)),"",RANK(K44,K$4:K$54,TRUE))</f>
        <v/>
      </c>
      <c r="M44" s="63" t="str">
        <f>IF(Sheet1!I44="","",Sheet1!I44)</f>
        <v/>
      </c>
      <c r="N44" s="65" t="str">
        <f t="shared" ref="N44" si="99">IF(ISERROR(RANK(M44,M$4:M$54,TRUE)),"",RANK(M44,M$4:M$54,TRUE))</f>
        <v/>
      </c>
    </row>
    <row r="45" spans="1:14" x14ac:dyDescent="0.15">
      <c r="A45" s="44"/>
      <c r="B45" s="46"/>
      <c r="C45" s="54"/>
      <c r="D45" s="56"/>
      <c r="E45" s="64"/>
      <c r="F45" s="56"/>
      <c r="G45" s="64"/>
      <c r="H45" s="56"/>
      <c r="I45" s="64"/>
      <c r="J45" s="56"/>
      <c r="K45" s="64"/>
      <c r="L45" s="56"/>
      <c r="M45" s="64"/>
      <c r="N45" s="66"/>
    </row>
    <row r="46" spans="1:14" x14ac:dyDescent="0.15">
      <c r="A46" s="47" t="str">
        <f>IF(Sheet1!A45="","",Sheet1!A45)</f>
        <v/>
      </c>
      <c r="B46" s="48" t="s">
        <v>36</v>
      </c>
      <c r="C46" s="57" t="str">
        <f>IF(Sheet1!D46="","",Sheet1!D46)</f>
        <v/>
      </c>
      <c r="D46" s="58" t="str">
        <f t="shared" ref="D46:F46" si="100">IF(ISERROR(RANK(C46,C$4:C$54,TRUE)),"",RANK(C46,C$4:C$54,TRUE))</f>
        <v/>
      </c>
      <c r="E46" s="63" t="str">
        <f>IF(Sheet1!E46="","",Sheet1!E46)</f>
        <v/>
      </c>
      <c r="F46" s="58" t="str">
        <f t="shared" si="100"/>
        <v/>
      </c>
      <c r="G46" s="63" t="str">
        <f>IF(Sheet1!F46="","",Sheet1!F46)</f>
        <v/>
      </c>
      <c r="H46" s="58" t="str">
        <f t="shared" ref="H46" si="101">IF(ISERROR(RANK(G46,G$4:G$54,TRUE)),"",RANK(G46,G$4:G$54,TRUE))</f>
        <v/>
      </c>
      <c r="I46" s="63" t="str">
        <f>IF(Sheet1!G46="","",Sheet1!G46)</f>
        <v/>
      </c>
      <c r="J46" s="58" t="str">
        <f t="shared" ref="J46" si="102">IF(ISERROR(RANK(I46,I$4:I$54,TRUE)),"",RANK(I46,I$4:I$54,TRUE))</f>
        <v/>
      </c>
      <c r="K46" s="63" t="str">
        <f>IF(Sheet1!H46="","",Sheet1!H46)</f>
        <v/>
      </c>
      <c r="L46" s="58" t="str">
        <f t="shared" ref="L46" si="103">IF(ISERROR(RANK(K46,K$4:K$54,TRUE)),"",RANK(K46,K$4:K$54,TRUE))</f>
        <v/>
      </c>
      <c r="M46" s="63" t="str">
        <f>IF(Sheet1!I46="","",Sheet1!I46)</f>
        <v/>
      </c>
      <c r="N46" s="65" t="str">
        <f t="shared" ref="N46" si="104">IF(ISERROR(RANK(M46,M$4:M$54,TRUE)),"",RANK(M46,M$4:M$54,TRUE))</f>
        <v/>
      </c>
    </row>
    <row r="47" spans="1:14" x14ac:dyDescent="0.15">
      <c r="A47" s="44"/>
      <c r="B47" s="46"/>
      <c r="C47" s="54"/>
      <c r="D47" s="56"/>
      <c r="E47" s="64"/>
      <c r="F47" s="56"/>
      <c r="G47" s="64"/>
      <c r="H47" s="56"/>
      <c r="I47" s="64"/>
      <c r="J47" s="56"/>
      <c r="K47" s="64"/>
      <c r="L47" s="56"/>
      <c r="M47" s="64"/>
      <c r="N47" s="66"/>
    </row>
    <row r="48" spans="1:14" x14ac:dyDescent="0.15">
      <c r="A48" s="47" t="str">
        <f>IF(Sheet1!A47="","",Sheet1!A47)</f>
        <v/>
      </c>
      <c r="B48" s="48" t="s">
        <v>37</v>
      </c>
      <c r="C48" s="57" t="str">
        <f>IF(Sheet1!D48="","",Sheet1!D48)</f>
        <v/>
      </c>
      <c r="D48" s="58" t="str">
        <f t="shared" ref="D48:F48" si="105">IF(ISERROR(RANK(C48,C$4:C$54,TRUE)),"",RANK(C48,C$4:C$54,TRUE))</f>
        <v/>
      </c>
      <c r="E48" s="63" t="str">
        <f>IF(Sheet1!E48="","",Sheet1!E48)</f>
        <v/>
      </c>
      <c r="F48" s="58" t="str">
        <f t="shared" si="105"/>
        <v/>
      </c>
      <c r="G48" s="63" t="str">
        <f>IF(Sheet1!F48="","",Sheet1!F48)</f>
        <v/>
      </c>
      <c r="H48" s="58" t="str">
        <f t="shared" ref="H48" si="106">IF(ISERROR(RANK(G48,G$4:G$54,TRUE)),"",RANK(G48,G$4:G$54,TRUE))</f>
        <v/>
      </c>
      <c r="I48" s="63" t="str">
        <f>IF(Sheet1!G48="","",Sheet1!G48)</f>
        <v/>
      </c>
      <c r="J48" s="58" t="str">
        <f t="shared" ref="J48" si="107">IF(ISERROR(RANK(I48,I$4:I$54,TRUE)),"",RANK(I48,I$4:I$54,TRUE))</f>
        <v/>
      </c>
      <c r="K48" s="63" t="str">
        <f>IF(Sheet1!H48="","",Sheet1!H48)</f>
        <v/>
      </c>
      <c r="L48" s="58" t="str">
        <f t="shared" ref="L48" si="108">IF(ISERROR(RANK(K48,K$4:K$54,TRUE)),"",RANK(K48,K$4:K$54,TRUE))</f>
        <v/>
      </c>
      <c r="M48" s="63" t="str">
        <f>IF(Sheet1!I48="","",Sheet1!I48)</f>
        <v/>
      </c>
      <c r="N48" s="65" t="str">
        <f t="shared" ref="N48" si="109">IF(ISERROR(RANK(M48,M$4:M$54,TRUE)),"",RANK(M48,M$4:M$54,TRUE))</f>
        <v/>
      </c>
    </row>
    <row r="49" spans="1:14" x14ac:dyDescent="0.15">
      <c r="A49" s="44"/>
      <c r="B49" s="46"/>
      <c r="C49" s="54"/>
      <c r="D49" s="56"/>
      <c r="E49" s="64"/>
      <c r="F49" s="56"/>
      <c r="G49" s="64"/>
      <c r="H49" s="56"/>
      <c r="I49" s="64"/>
      <c r="J49" s="56"/>
      <c r="K49" s="64"/>
      <c r="L49" s="56"/>
      <c r="M49" s="64"/>
      <c r="N49" s="66"/>
    </row>
    <row r="50" spans="1:14" x14ac:dyDescent="0.15">
      <c r="A50" s="47" t="str">
        <f>IF(Sheet1!A49="","",Sheet1!A49)</f>
        <v/>
      </c>
      <c r="B50" s="48" t="s">
        <v>38</v>
      </c>
      <c r="C50" s="57" t="str">
        <f>IF(Sheet1!D50="","",Sheet1!D50)</f>
        <v/>
      </c>
      <c r="D50" s="58" t="str">
        <f t="shared" ref="D50:F50" si="110">IF(ISERROR(RANK(C50,C$4:C$54,TRUE)),"",RANK(C50,C$4:C$54,TRUE))</f>
        <v/>
      </c>
      <c r="E50" s="63" t="str">
        <f>IF(Sheet1!E50="","",Sheet1!E50)</f>
        <v/>
      </c>
      <c r="F50" s="58" t="str">
        <f t="shared" si="110"/>
        <v/>
      </c>
      <c r="G50" s="63" t="str">
        <f>IF(Sheet1!F50="","",Sheet1!F50)</f>
        <v/>
      </c>
      <c r="H50" s="58" t="str">
        <f t="shared" ref="H50" si="111">IF(ISERROR(RANK(G50,G$4:G$54,TRUE)),"",RANK(G50,G$4:G$54,TRUE))</f>
        <v/>
      </c>
      <c r="I50" s="63" t="str">
        <f>IF(Sheet1!G50="","",Sheet1!G50)</f>
        <v/>
      </c>
      <c r="J50" s="58" t="str">
        <f t="shared" ref="J50" si="112">IF(ISERROR(RANK(I50,I$4:I$54,TRUE)),"",RANK(I50,I$4:I$54,TRUE))</f>
        <v/>
      </c>
      <c r="K50" s="63" t="str">
        <f>IF(Sheet1!H50="","",Sheet1!H50)</f>
        <v/>
      </c>
      <c r="L50" s="58" t="str">
        <f t="shared" ref="L50" si="113">IF(ISERROR(RANK(K50,K$4:K$54,TRUE)),"",RANK(K50,K$4:K$54,TRUE))</f>
        <v/>
      </c>
      <c r="M50" s="63" t="str">
        <f>IF(Sheet1!I50="","",Sheet1!I50)</f>
        <v/>
      </c>
      <c r="N50" s="65" t="str">
        <f t="shared" ref="N50" si="114">IF(ISERROR(RANK(M50,M$4:M$54,TRUE)),"",RANK(M50,M$4:M$54,TRUE))</f>
        <v/>
      </c>
    </row>
    <row r="51" spans="1:14" x14ac:dyDescent="0.15">
      <c r="A51" s="44"/>
      <c r="B51" s="46"/>
      <c r="C51" s="54"/>
      <c r="D51" s="56"/>
      <c r="E51" s="64"/>
      <c r="F51" s="56"/>
      <c r="G51" s="64"/>
      <c r="H51" s="56"/>
      <c r="I51" s="64"/>
      <c r="J51" s="56"/>
      <c r="K51" s="64"/>
      <c r="L51" s="56"/>
      <c r="M51" s="64"/>
      <c r="N51" s="66"/>
    </row>
    <row r="52" spans="1:14" x14ac:dyDescent="0.15">
      <c r="A52" s="47" t="str">
        <f>IF(Sheet1!A51="","",Sheet1!A51)</f>
        <v/>
      </c>
      <c r="B52" s="48" t="s">
        <v>39</v>
      </c>
      <c r="C52" s="57" t="str">
        <f>IF(Sheet1!D52="","",Sheet1!D52)</f>
        <v/>
      </c>
      <c r="D52" s="58" t="str">
        <f t="shared" ref="D52:F52" si="115">IF(ISERROR(RANK(C52,C$4:C$54,TRUE)),"",RANK(C52,C$4:C$54,TRUE))</f>
        <v/>
      </c>
      <c r="E52" s="63" t="str">
        <f>IF(Sheet1!E52="","",Sheet1!E52)</f>
        <v/>
      </c>
      <c r="F52" s="58" t="str">
        <f t="shared" si="115"/>
        <v/>
      </c>
      <c r="G52" s="63" t="str">
        <f>IF(Sheet1!F52="","",Sheet1!F52)</f>
        <v/>
      </c>
      <c r="H52" s="58" t="str">
        <f t="shared" ref="H52" si="116">IF(ISERROR(RANK(G52,G$4:G$54,TRUE)),"",RANK(G52,G$4:G$54,TRUE))</f>
        <v/>
      </c>
      <c r="I52" s="63" t="str">
        <f>IF(Sheet1!G52="","",Sheet1!G52)</f>
        <v/>
      </c>
      <c r="J52" s="58" t="str">
        <f t="shared" ref="J52" si="117">IF(ISERROR(RANK(I52,I$4:I$54,TRUE)),"",RANK(I52,I$4:I$54,TRUE))</f>
        <v/>
      </c>
      <c r="K52" s="63" t="str">
        <f>IF(Sheet1!H52="","",Sheet1!H52)</f>
        <v/>
      </c>
      <c r="L52" s="58" t="str">
        <f t="shared" ref="L52" si="118">IF(ISERROR(RANK(K52,K$4:K$54,TRUE)),"",RANK(K52,K$4:K$54,TRUE))</f>
        <v/>
      </c>
      <c r="M52" s="63" t="str">
        <f>IF(Sheet1!I52="","",Sheet1!I52)</f>
        <v/>
      </c>
      <c r="N52" s="65" t="str">
        <f t="shared" ref="N52" si="119">IF(ISERROR(RANK(M52,M$4:M$54,TRUE)),"",RANK(M52,M$4:M$54,TRUE))</f>
        <v/>
      </c>
    </row>
    <row r="53" spans="1:14" x14ac:dyDescent="0.15">
      <c r="A53" s="44"/>
      <c r="B53" s="46"/>
      <c r="C53" s="54"/>
      <c r="D53" s="56"/>
      <c r="E53" s="64"/>
      <c r="F53" s="56"/>
      <c r="G53" s="64"/>
      <c r="H53" s="56"/>
      <c r="I53" s="64"/>
      <c r="J53" s="56"/>
      <c r="K53" s="64"/>
      <c r="L53" s="56"/>
      <c r="M53" s="64"/>
      <c r="N53" s="66"/>
    </row>
    <row r="54" spans="1:14" x14ac:dyDescent="0.15">
      <c r="A54" s="47" t="str">
        <f>IF(Sheet1!A53="","",Sheet1!A53)</f>
        <v/>
      </c>
      <c r="B54" s="48" t="s">
        <v>40</v>
      </c>
      <c r="C54" s="57" t="str">
        <f>IF(Sheet1!D54="","",Sheet1!D54)</f>
        <v/>
      </c>
      <c r="D54" s="58" t="str">
        <f t="shared" ref="D54:F54" si="120">IF(ISERROR(RANK(C54,C$4:C$54,TRUE)),"",RANK(C54,C$4:C$54,TRUE))</f>
        <v/>
      </c>
      <c r="E54" s="63" t="str">
        <f>IF(Sheet1!E54="","",Sheet1!E54)</f>
        <v/>
      </c>
      <c r="F54" s="58" t="str">
        <f t="shared" si="120"/>
        <v/>
      </c>
      <c r="G54" s="63" t="str">
        <f>IF(Sheet1!F54="","",Sheet1!F54)</f>
        <v/>
      </c>
      <c r="H54" s="58" t="str">
        <f t="shared" ref="H54" si="121">IF(ISERROR(RANK(G54,G$4:G$54,TRUE)),"",RANK(G54,G$4:G$54,TRUE))</f>
        <v/>
      </c>
      <c r="I54" s="63" t="str">
        <f>IF(Sheet1!G54="","",Sheet1!G54)</f>
        <v/>
      </c>
      <c r="J54" s="58" t="str">
        <f t="shared" ref="J54" si="122">IF(ISERROR(RANK(I54,I$4:I$54,TRUE)),"",RANK(I54,I$4:I$54,TRUE))</f>
        <v/>
      </c>
      <c r="K54" s="63" t="str">
        <f>IF(Sheet1!H54="","",Sheet1!H54)</f>
        <v/>
      </c>
      <c r="L54" s="58" t="str">
        <f t="shared" ref="L54" si="123">IF(ISERROR(RANK(K54,K$4:K$54,TRUE)),"",RANK(K54,K$4:K$54,TRUE))</f>
        <v/>
      </c>
      <c r="M54" s="63" t="str">
        <f>IF(Sheet1!I54="","",Sheet1!I54)</f>
        <v/>
      </c>
      <c r="N54" s="65" t="str">
        <f t="shared" ref="N54" si="124">IF(ISERROR(RANK(M54,M$4:M$54,TRUE)),"",RANK(M54,M$4:M$54,TRUE))</f>
        <v/>
      </c>
    </row>
    <row r="55" spans="1:14" ht="14.25" thickBot="1" x14ac:dyDescent="0.2">
      <c r="A55" s="49"/>
      <c r="B55" s="50"/>
      <c r="C55" s="70"/>
      <c r="D55" s="71"/>
      <c r="E55" s="67"/>
      <c r="F55" s="71"/>
      <c r="G55" s="67"/>
      <c r="H55" s="71"/>
      <c r="I55" s="67"/>
      <c r="J55" s="71"/>
      <c r="K55" s="67"/>
      <c r="L55" s="71"/>
      <c r="M55" s="67"/>
      <c r="N55" s="68"/>
    </row>
  </sheetData>
  <sheetProtection sheet="1" objects="1" scenarios="1" selectLockedCells="1" sort="0" autoFilter="0"/>
  <mergeCells count="373">
    <mergeCell ref="K54:K55"/>
    <mergeCell ref="L54:L55"/>
    <mergeCell ref="M2:N2"/>
    <mergeCell ref="M4:M5"/>
    <mergeCell ref="N4:N5"/>
    <mergeCell ref="M6:M7"/>
    <mergeCell ref="N6:N7"/>
    <mergeCell ref="M8:M9"/>
    <mergeCell ref="N8:N9"/>
    <mergeCell ref="M10:M11"/>
    <mergeCell ref="K48:K49"/>
    <mergeCell ref="L48:L49"/>
    <mergeCell ref="K50:K51"/>
    <mergeCell ref="L50:L51"/>
    <mergeCell ref="K52:K53"/>
    <mergeCell ref="L52:L53"/>
    <mergeCell ref="K42:K43"/>
    <mergeCell ref="L42:L43"/>
    <mergeCell ref="K44:K45"/>
    <mergeCell ref="L44:L45"/>
    <mergeCell ref="K46:K47"/>
    <mergeCell ref="L46:L47"/>
    <mergeCell ref="K36:K37"/>
    <mergeCell ref="L36:L37"/>
    <mergeCell ref="L38:L39"/>
    <mergeCell ref="K40:K41"/>
    <mergeCell ref="L40:L41"/>
    <mergeCell ref="K30:K31"/>
    <mergeCell ref="L30:L31"/>
    <mergeCell ref="K32:K33"/>
    <mergeCell ref="L32:L33"/>
    <mergeCell ref="K34:K35"/>
    <mergeCell ref="L34:L35"/>
    <mergeCell ref="L24:L25"/>
    <mergeCell ref="K26:K27"/>
    <mergeCell ref="L26:L27"/>
    <mergeCell ref="K28:K29"/>
    <mergeCell ref="L28:L29"/>
    <mergeCell ref="K18:K19"/>
    <mergeCell ref="L18:L19"/>
    <mergeCell ref="K20:K21"/>
    <mergeCell ref="L20:L21"/>
    <mergeCell ref="K22:K23"/>
    <mergeCell ref="L22:L23"/>
    <mergeCell ref="L10:L11"/>
    <mergeCell ref="K12:K13"/>
    <mergeCell ref="L12:L13"/>
    <mergeCell ref="K14:K15"/>
    <mergeCell ref="L14:L15"/>
    <mergeCell ref="K16:K17"/>
    <mergeCell ref="L16:L17"/>
    <mergeCell ref="I54:I55"/>
    <mergeCell ref="J54:J55"/>
    <mergeCell ref="I50:I51"/>
    <mergeCell ref="J50:J51"/>
    <mergeCell ref="I52:I53"/>
    <mergeCell ref="J52:J53"/>
    <mergeCell ref="I32:I33"/>
    <mergeCell ref="J32:J33"/>
    <mergeCell ref="I34:I35"/>
    <mergeCell ref="J34:J35"/>
    <mergeCell ref="I24:I25"/>
    <mergeCell ref="J24:J25"/>
    <mergeCell ref="I26:I27"/>
    <mergeCell ref="J26:J27"/>
    <mergeCell ref="I28:I29"/>
    <mergeCell ref="J28:J29"/>
    <mergeCell ref="I18:I19"/>
    <mergeCell ref="K10:K11"/>
    <mergeCell ref="I48:I49"/>
    <mergeCell ref="J48:J49"/>
    <mergeCell ref="I42:I43"/>
    <mergeCell ref="J42:J43"/>
    <mergeCell ref="I44:I45"/>
    <mergeCell ref="J44:J45"/>
    <mergeCell ref="I46:I47"/>
    <mergeCell ref="J46:J47"/>
    <mergeCell ref="I36:I37"/>
    <mergeCell ref="J36:J37"/>
    <mergeCell ref="I38:I39"/>
    <mergeCell ref="J38:J39"/>
    <mergeCell ref="I40:I41"/>
    <mergeCell ref="J40:J41"/>
    <mergeCell ref="I30:I31"/>
    <mergeCell ref="J30:J31"/>
    <mergeCell ref="K24:K25"/>
    <mergeCell ref="K38:K39"/>
    <mergeCell ref="J18:J19"/>
    <mergeCell ref="I20:I21"/>
    <mergeCell ref="J20:J21"/>
    <mergeCell ref="I22:I23"/>
    <mergeCell ref="J22:J23"/>
    <mergeCell ref="J10:J11"/>
    <mergeCell ref="I12:I13"/>
    <mergeCell ref="J12:J13"/>
    <mergeCell ref="I14:I15"/>
    <mergeCell ref="J14:J15"/>
    <mergeCell ref="I16:I17"/>
    <mergeCell ref="J16:J17"/>
    <mergeCell ref="G54:G55"/>
    <mergeCell ref="H54:H55"/>
    <mergeCell ref="G50:G51"/>
    <mergeCell ref="H50:H51"/>
    <mergeCell ref="G52:G53"/>
    <mergeCell ref="H52:H53"/>
    <mergeCell ref="G40:G41"/>
    <mergeCell ref="H40:H41"/>
    <mergeCell ref="G30:G31"/>
    <mergeCell ref="H30:H31"/>
    <mergeCell ref="G32:G33"/>
    <mergeCell ref="H32:H33"/>
    <mergeCell ref="G34:G35"/>
    <mergeCell ref="H34:H35"/>
    <mergeCell ref="I2:J2"/>
    <mergeCell ref="I4:I5"/>
    <mergeCell ref="J4:J5"/>
    <mergeCell ref="I6:I7"/>
    <mergeCell ref="J6:J7"/>
    <mergeCell ref="I8:I9"/>
    <mergeCell ref="J8:J9"/>
    <mergeCell ref="I10:I11"/>
    <mergeCell ref="G48:G49"/>
    <mergeCell ref="H48:H49"/>
    <mergeCell ref="G42:G43"/>
    <mergeCell ref="H42:H43"/>
    <mergeCell ref="G44:G45"/>
    <mergeCell ref="H44:H45"/>
    <mergeCell ref="G46:G47"/>
    <mergeCell ref="H46:H47"/>
    <mergeCell ref="G36:G37"/>
    <mergeCell ref="H36:H37"/>
    <mergeCell ref="G20:G21"/>
    <mergeCell ref="H20:H21"/>
    <mergeCell ref="G22:G23"/>
    <mergeCell ref="H22:H23"/>
    <mergeCell ref="G38:G39"/>
    <mergeCell ref="H38:H39"/>
    <mergeCell ref="E54:E55"/>
    <mergeCell ref="F54:F55"/>
    <mergeCell ref="E50:E51"/>
    <mergeCell ref="F50:F51"/>
    <mergeCell ref="E52:E53"/>
    <mergeCell ref="F52:F53"/>
    <mergeCell ref="E32:E33"/>
    <mergeCell ref="F32:F33"/>
    <mergeCell ref="E34:E35"/>
    <mergeCell ref="F34:F35"/>
    <mergeCell ref="E48:E49"/>
    <mergeCell ref="F48:F49"/>
    <mergeCell ref="E42:E43"/>
    <mergeCell ref="F42:F43"/>
    <mergeCell ref="E44:E45"/>
    <mergeCell ref="F44:F45"/>
    <mergeCell ref="E46:E47"/>
    <mergeCell ref="F46:F47"/>
    <mergeCell ref="E36:E37"/>
    <mergeCell ref="F36:F37"/>
    <mergeCell ref="E38:E39"/>
    <mergeCell ref="F38:F39"/>
    <mergeCell ref="E40:E41"/>
    <mergeCell ref="F40:F41"/>
    <mergeCell ref="E30:E31"/>
    <mergeCell ref="F30:F31"/>
    <mergeCell ref="H10:H11"/>
    <mergeCell ref="G12:G13"/>
    <mergeCell ref="H12:H13"/>
    <mergeCell ref="G14:G15"/>
    <mergeCell ref="H14:H15"/>
    <mergeCell ref="G16:G17"/>
    <mergeCell ref="H16:H17"/>
    <mergeCell ref="E24:E25"/>
    <mergeCell ref="F24:F25"/>
    <mergeCell ref="E26:E27"/>
    <mergeCell ref="F26:F27"/>
    <mergeCell ref="E28:E29"/>
    <mergeCell ref="F28:F29"/>
    <mergeCell ref="E18:E19"/>
    <mergeCell ref="G24:G25"/>
    <mergeCell ref="H24:H25"/>
    <mergeCell ref="G26:G27"/>
    <mergeCell ref="H26:H27"/>
    <mergeCell ref="G28:G29"/>
    <mergeCell ref="H28:H29"/>
    <mergeCell ref="G18:G19"/>
    <mergeCell ref="H18:H19"/>
    <mergeCell ref="F18:F19"/>
    <mergeCell ref="E20:E21"/>
    <mergeCell ref="F20:F21"/>
    <mergeCell ref="E22:E23"/>
    <mergeCell ref="F22:F23"/>
    <mergeCell ref="F10:F11"/>
    <mergeCell ref="E12:E13"/>
    <mergeCell ref="F12:F13"/>
    <mergeCell ref="E14:E15"/>
    <mergeCell ref="F14:F15"/>
    <mergeCell ref="E16:E17"/>
    <mergeCell ref="F16:F17"/>
    <mergeCell ref="E2:F2"/>
    <mergeCell ref="E4:E5"/>
    <mergeCell ref="F4:F5"/>
    <mergeCell ref="E6:E7"/>
    <mergeCell ref="F6:F7"/>
    <mergeCell ref="E8:E9"/>
    <mergeCell ref="F8:F9"/>
    <mergeCell ref="E10:E11"/>
    <mergeCell ref="N10:N11"/>
    <mergeCell ref="G2:H2"/>
    <mergeCell ref="G4:G5"/>
    <mergeCell ref="H4:H5"/>
    <mergeCell ref="G6:G7"/>
    <mergeCell ref="H6:H7"/>
    <mergeCell ref="G8:G9"/>
    <mergeCell ref="H8:H9"/>
    <mergeCell ref="G10:G11"/>
    <mergeCell ref="K2:L2"/>
    <mergeCell ref="K4:K5"/>
    <mergeCell ref="L4:L5"/>
    <mergeCell ref="K6:K7"/>
    <mergeCell ref="L6:L7"/>
    <mergeCell ref="K8:K9"/>
    <mergeCell ref="L8:L9"/>
    <mergeCell ref="M12:M13"/>
    <mergeCell ref="N12:N13"/>
    <mergeCell ref="M14:M15"/>
    <mergeCell ref="N14:N15"/>
    <mergeCell ref="M16:M17"/>
    <mergeCell ref="N16:N17"/>
    <mergeCell ref="M18:M19"/>
    <mergeCell ref="N18:N19"/>
    <mergeCell ref="M20:M21"/>
    <mergeCell ref="N20:N21"/>
    <mergeCell ref="M22:M23"/>
    <mergeCell ref="N22:N23"/>
    <mergeCell ref="M24:M25"/>
    <mergeCell ref="N24:N25"/>
    <mergeCell ref="M26:M27"/>
    <mergeCell ref="N26:N27"/>
    <mergeCell ref="M28:M29"/>
    <mergeCell ref="N28:N29"/>
    <mergeCell ref="M30:M31"/>
    <mergeCell ref="N30:N31"/>
    <mergeCell ref="M32:M33"/>
    <mergeCell ref="N32:N33"/>
    <mergeCell ref="M34:M35"/>
    <mergeCell ref="N34:N35"/>
    <mergeCell ref="M36:M37"/>
    <mergeCell ref="N36:N37"/>
    <mergeCell ref="M38:M39"/>
    <mergeCell ref="N38:N39"/>
    <mergeCell ref="M40:M41"/>
    <mergeCell ref="N40:N41"/>
    <mergeCell ref="M42:M43"/>
    <mergeCell ref="N42:N43"/>
    <mergeCell ref="M44:M45"/>
    <mergeCell ref="N44:N45"/>
    <mergeCell ref="M46:M47"/>
    <mergeCell ref="N46:N47"/>
    <mergeCell ref="M48:M49"/>
    <mergeCell ref="N48:N49"/>
    <mergeCell ref="M50:M51"/>
    <mergeCell ref="N50:N51"/>
    <mergeCell ref="M52:M53"/>
    <mergeCell ref="N52:N53"/>
    <mergeCell ref="M54:M55"/>
    <mergeCell ref="N54:N55"/>
    <mergeCell ref="A1:N1"/>
    <mergeCell ref="C50:C51"/>
    <mergeCell ref="D50:D51"/>
    <mergeCell ref="C52:C53"/>
    <mergeCell ref="D52:D53"/>
    <mergeCell ref="C54:C55"/>
    <mergeCell ref="D54:D55"/>
    <mergeCell ref="C44:C45"/>
    <mergeCell ref="D44:D45"/>
    <mergeCell ref="C46:C47"/>
    <mergeCell ref="D46:D47"/>
    <mergeCell ref="C48:C49"/>
    <mergeCell ref="D48:D49"/>
    <mergeCell ref="C38:C39"/>
    <mergeCell ref="D38:D39"/>
    <mergeCell ref="C40:C41"/>
    <mergeCell ref="D40:D41"/>
    <mergeCell ref="C42:C43"/>
    <mergeCell ref="D42:D43"/>
    <mergeCell ref="C32:C33"/>
    <mergeCell ref="D32:D33"/>
    <mergeCell ref="C34:C35"/>
    <mergeCell ref="D34:D35"/>
    <mergeCell ref="C36:C37"/>
    <mergeCell ref="D36:D37"/>
    <mergeCell ref="C26:C27"/>
    <mergeCell ref="D26:D27"/>
    <mergeCell ref="C28:C29"/>
    <mergeCell ref="D28:D29"/>
    <mergeCell ref="C30:C31"/>
    <mergeCell ref="D30:D31"/>
    <mergeCell ref="C20:C21"/>
    <mergeCell ref="D20:D21"/>
    <mergeCell ref="C22:C23"/>
    <mergeCell ref="D22:D23"/>
    <mergeCell ref="C24:C25"/>
    <mergeCell ref="D24:D25"/>
    <mergeCell ref="C14:C15"/>
    <mergeCell ref="D14:D15"/>
    <mergeCell ref="C16:C17"/>
    <mergeCell ref="D16:D17"/>
    <mergeCell ref="C18:C19"/>
    <mergeCell ref="D18:D19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C2:D2"/>
    <mergeCell ref="C4:C5"/>
    <mergeCell ref="D4:D5"/>
    <mergeCell ref="C6:C7"/>
    <mergeCell ref="D6:D7"/>
    <mergeCell ref="A2:A3"/>
    <mergeCell ref="B2:B3"/>
    <mergeCell ref="A40:A41"/>
    <mergeCell ref="B40:B41"/>
    <mergeCell ref="A42:A43"/>
    <mergeCell ref="B42:B43"/>
    <mergeCell ref="C8:C9"/>
    <mergeCell ref="D8:D9"/>
    <mergeCell ref="C10:C11"/>
    <mergeCell ref="D10:D11"/>
    <mergeCell ref="C12:C13"/>
    <mergeCell ref="D12:D13"/>
    <mergeCell ref="A34:A35"/>
    <mergeCell ref="B34:B35"/>
    <mergeCell ref="A36:A37"/>
    <mergeCell ref="B36:B37"/>
    <mergeCell ref="A38:A39"/>
    <mergeCell ref="A20:A21"/>
    <mergeCell ref="B20:B21"/>
    <mergeCell ref="A10:A11"/>
    <mergeCell ref="B10:B11"/>
    <mergeCell ref="A12:A13"/>
    <mergeCell ref="B12:B13"/>
    <mergeCell ref="A14:A15"/>
    <mergeCell ref="B14:B15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:A5"/>
    <mergeCell ref="B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conditionalFormatting sqref="D4:D55">
    <cfRule type="top10" dxfId="5" priority="11" bottom="1" rank="1"/>
  </conditionalFormatting>
  <conditionalFormatting sqref="F4:F55">
    <cfRule type="top10" dxfId="4" priority="5" bottom="1" rank="1"/>
  </conditionalFormatting>
  <conditionalFormatting sqref="H4:H55">
    <cfRule type="top10" dxfId="3" priority="4" bottom="1" rank="1"/>
  </conditionalFormatting>
  <conditionalFormatting sqref="J4:J55">
    <cfRule type="top10" dxfId="2" priority="3" bottom="1" rank="1"/>
  </conditionalFormatting>
  <conditionalFormatting sqref="L4:L55">
    <cfRule type="top10" dxfId="1" priority="2" bottom="1" rank="1"/>
  </conditionalFormatting>
  <conditionalFormatting sqref="N4:N55">
    <cfRule type="top10" dxfId="0" priority="1" bottom="1" rank="1"/>
  </conditionalFormatting>
  <pageMargins left="0.70000000000000007" right="0.70000000000000007" top="0.75000000000000011" bottom="0.75000000000000011" header="0.30000000000000004" footer="0.30000000000000004"/>
  <pageSetup paperSize="9" scale="51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time1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asumi</dc:creator>
  <cp:lastModifiedBy>user</cp:lastModifiedBy>
  <cp:lastPrinted>2016-10-29T06:13:23Z</cp:lastPrinted>
  <dcterms:created xsi:type="dcterms:W3CDTF">2012-10-15T08:55:07Z</dcterms:created>
  <dcterms:modified xsi:type="dcterms:W3CDTF">2016-10-31T04:21:41Z</dcterms:modified>
</cp:coreProperties>
</file>