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0" windowWidth="14805" windowHeight="7995" activeTab="1"/>
  </bookViews>
  <sheets>
    <sheet name="予選" sheetId="1" r:id="rId1"/>
    <sheet name="本選" sheetId="4" r:id="rId2"/>
    <sheet name="Sheet1 (2)" sheetId="5" r:id="rId3"/>
    <sheet name="Sheet2" sheetId="2" r:id="rId4"/>
    <sheet name="Sheet3" sheetId="3" r:id="rId5"/>
  </sheets>
  <definedNames>
    <definedName name="_xlnm.Print_Area" localSheetId="1">本選!$B$2:$Y$52,本選!$B$54:$Y$104</definedName>
  </definedNames>
  <calcPr calcId="144525"/>
</workbook>
</file>

<file path=xl/calcChain.xml><?xml version="1.0" encoding="utf-8"?>
<calcChain xmlns="http://schemas.openxmlformats.org/spreadsheetml/2006/main">
  <c r="AV8" i="4" l="1"/>
  <c r="C3" i="1" l="1"/>
  <c r="E3" i="1"/>
  <c r="C4" i="1"/>
  <c r="E4" i="1"/>
  <c r="C5" i="1"/>
  <c r="E5" i="1"/>
  <c r="C6" i="1"/>
  <c r="E6" i="1"/>
  <c r="C10" i="1"/>
  <c r="E10" i="1"/>
  <c r="C11" i="1"/>
  <c r="E11" i="1"/>
  <c r="C12" i="1"/>
  <c r="E12" i="1"/>
  <c r="C14" i="1"/>
  <c r="E14" i="1"/>
  <c r="C17" i="1"/>
  <c r="E17" i="1"/>
  <c r="C18" i="1"/>
  <c r="E18" i="1"/>
  <c r="C19" i="1"/>
  <c r="E19" i="1"/>
  <c r="C21" i="1"/>
  <c r="E21" i="1"/>
  <c r="C24" i="1"/>
  <c r="E24" i="1"/>
  <c r="C25" i="1"/>
  <c r="E25" i="1"/>
  <c r="C27" i="1"/>
  <c r="E27" i="1"/>
  <c r="C28" i="1"/>
  <c r="E28" i="1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R26" i="4"/>
  <c r="BO26" i="4"/>
  <c r="BK26" i="4"/>
  <c r="BJ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W26" i="4"/>
  <c r="U26" i="4"/>
  <c r="T26" i="4"/>
  <c r="S26" i="4"/>
  <c r="Q26" i="4"/>
  <c r="O26" i="4"/>
  <c r="N26" i="4"/>
  <c r="M26" i="4"/>
  <c r="BQ26" i="4" s="1"/>
  <c r="L26" i="4"/>
  <c r="BP26" i="4" s="1"/>
  <c r="K26" i="4"/>
  <c r="J26" i="4"/>
  <c r="BN26" i="4" s="1"/>
  <c r="I26" i="4"/>
  <c r="BM26" i="4" s="1"/>
  <c r="H26" i="4"/>
  <c r="BL26" i="4" s="1"/>
  <c r="G26" i="4"/>
  <c r="F26" i="4"/>
  <c r="E26" i="4"/>
  <c r="BI26" i="4" s="1"/>
  <c r="C26" i="4"/>
  <c r="B26" i="4"/>
  <c r="BH26" i="4" s="1"/>
  <c r="BR25" i="4"/>
  <c r="BO25" i="4"/>
  <c r="BK25" i="4"/>
  <c r="BJ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W25" i="4"/>
  <c r="U25" i="4"/>
  <c r="T25" i="4"/>
  <c r="S25" i="4"/>
  <c r="Q25" i="4"/>
  <c r="O25" i="4"/>
  <c r="N25" i="4"/>
  <c r="M25" i="4"/>
  <c r="BQ25" i="4" s="1"/>
  <c r="L25" i="4"/>
  <c r="BP25" i="4" s="1"/>
  <c r="K25" i="4"/>
  <c r="J25" i="4"/>
  <c r="BN25" i="4" s="1"/>
  <c r="I25" i="4"/>
  <c r="BM25" i="4" s="1"/>
  <c r="H25" i="4"/>
  <c r="BL25" i="4" s="1"/>
  <c r="G25" i="4"/>
  <c r="F25" i="4"/>
  <c r="E25" i="4"/>
  <c r="BI25" i="4" s="1"/>
  <c r="C25" i="4"/>
  <c r="B25" i="4"/>
  <c r="BH25" i="4" s="1"/>
  <c r="BO24" i="4"/>
  <c r="BN24" i="4"/>
  <c r="BK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W24" i="4"/>
  <c r="U24" i="4"/>
  <c r="T24" i="4"/>
  <c r="S24" i="4"/>
  <c r="Q24" i="4"/>
  <c r="O24" i="4"/>
  <c r="N24" i="4"/>
  <c r="BR24" i="4" s="1"/>
  <c r="M24" i="4"/>
  <c r="BQ24" i="4" s="1"/>
  <c r="L24" i="4"/>
  <c r="BP24" i="4" s="1"/>
  <c r="K24" i="4"/>
  <c r="J24" i="4"/>
  <c r="I24" i="4"/>
  <c r="BM24" i="4" s="1"/>
  <c r="H24" i="4"/>
  <c r="BL24" i="4" s="1"/>
  <c r="G24" i="4"/>
  <c r="F24" i="4"/>
  <c r="BJ24" i="4" s="1"/>
  <c r="E24" i="4"/>
  <c r="BI24" i="4" s="1"/>
  <c r="C24" i="4"/>
  <c r="B24" i="4"/>
  <c r="BH24" i="4" s="1"/>
  <c r="BO23" i="4"/>
  <c r="BK23" i="4"/>
  <c r="BE23" i="4"/>
  <c r="BD23" i="4"/>
  <c r="BC23" i="4"/>
  <c r="BB23" i="4"/>
  <c r="BA23" i="4"/>
  <c r="AZ23" i="4"/>
  <c r="AY23" i="4"/>
  <c r="AX23" i="4"/>
  <c r="AW23" i="4"/>
  <c r="AV23" i="4"/>
  <c r="AU23" i="4"/>
  <c r="AT23" i="4"/>
  <c r="AS23" i="4"/>
  <c r="AR23" i="4"/>
  <c r="W23" i="4"/>
  <c r="U23" i="4"/>
  <c r="T23" i="4"/>
  <c r="S23" i="4"/>
  <c r="Q23" i="4"/>
  <c r="O23" i="4"/>
  <c r="N23" i="4"/>
  <c r="BR23" i="4" s="1"/>
  <c r="M23" i="4"/>
  <c r="BQ23" i="4" s="1"/>
  <c r="L23" i="4"/>
  <c r="BP23" i="4" s="1"/>
  <c r="K23" i="4"/>
  <c r="J23" i="4"/>
  <c r="BN23" i="4" s="1"/>
  <c r="I23" i="4"/>
  <c r="BM23" i="4" s="1"/>
  <c r="H23" i="4"/>
  <c r="BL23" i="4" s="1"/>
  <c r="G23" i="4"/>
  <c r="F23" i="4"/>
  <c r="BJ23" i="4" s="1"/>
  <c r="E23" i="4"/>
  <c r="BI23" i="4" s="1"/>
  <c r="C23" i="4"/>
  <c r="B23" i="4"/>
  <c r="BH23" i="4" s="1"/>
  <c r="BR22" i="4"/>
  <c r="BO22" i="4"/>
  <c r="BK22" i="4"/>
  <c r="BJ22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W22" i="4"/>
  <c r="U22" i="4"/>
  <c r="T22" i="4"/>
  <c r="S22" i="4"/>
  <c r="Q22" i="4"/>
  <c r="O22" i="4"/>
  <c r="N22" i="4"/>
  <c r="M22" i="4"/>
  <c r="BQ22" i="4" s="1"/>
  <c r="L22" i="4"/>
  <c r="BP22" i="4" s="1"/>
  <c r="K22" i="4"/>
  <c r="J22" i="4"/>
  <c r="BN22" i="4" s="1"/>
  <c r="I22" i="4"/>
  <c r="BM22" i="4" s="1"/>
  <c r="H22" i="4"/>
  <c r="BL22" i="4" s="1"/>
  <c r="G22" i="4"/>
  <c r="F22" i="4"/>
  <c r="E22" i="4"/>
  <c r="BI22" i="4" s="1"/>
  <c r="C22" i="4"/>
  <c r="B22" i="4"/>
  <c r="BH22" i="4" s="1"/>
  <c r="BR21" i="4"/>
  <c r="BO21" i="4"/>
  <c r="BN21" i="4"/>
  <c r="BK21" i="4"/>
  <c r="BJ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W21" i="4"/>
  <c r="U21" i="4"/>
  <c r="T21" i="4"/>
  <c r="S21" i="4"/>
  <c r="Q21" i="4"/>
  <c r="O21" i="4"/>
  <c r="N21" i="4"/>
  <c r="M21" i="4"/>
  <c r="BQ21" i="4" s="1"/>
  <c r="L21" i="4"/>
  <c r="BP21" i="4" s="1"/>
  <c r="K21" i="4"/>
  <c r="J21" i="4"/>
  <c r="I21" i="4"/>
  <c r="BM21" i="4" s="1"/>
  <c r="H21" i="4"/>
  <c r="BL21" i="4" s="1"/>
  <c r="G21" i="4"/>
  <c r="F21" i="4"/>
  <c r="E21" i="4"/>
  <c r="BI21" i="4" s="1"/>
  <c r="C21" i="4"/>
  <c r="B21" i="4"/>
  <c r="BH21" i="4" s="1"/>
  <c r="BO20" i="4"/>
  <c r="BN20" i="4"/>
  <c r="BK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W20" i="4"/>
  <c r="U20" i="4"/>
  <c r="T20" i="4"/>
  <c r="S20" i="4"/>
  <c r="Q20" i="4"/>
  <c r="O20" i="4"/>
  <c r="N20" i="4"/>
  <c r="BR20" i="4" s="1"/>
  <c r="M20" i="4"/>
  <c r="BQ20" i="4" s="1"/>
  <c r="L20" i="4"/>
  <c r="BP20" i="4" s="1"/>
  <c r="K20" i="4"/>
  <c r="J20" i="4"/>
  <c r="I20" i="4"/>
  <c r="BM20" i="4" s="1"/>
  <c r="H20" i="4"/>
  <c r="BL20" i="4" s="1"/>
  <c r="G20" i="4"/>
  <c r="F20" i="4"/>
  <c r="BJ20" i="4" s="1"/>
  <c r="E20" i="4"/>
  <c r="BI20" i="4" s="1"/>
  <c r="C20" i="4"/>
  <c r="B20" i="4"/>
  <c r="BH20" i="4" s="1"/>
  <c r="BO19" i="4"/>
  <c r="BK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W19" i="4"/>
  <c r="U19" i="4"/>
  <c r="T19" i="4"/>
  <c r="S19" i="4"/>
  <c r="Q19" i="4"/>
  <c r="O19" i="4"/>
  <c r="N19" i="4"/>
  <c r="BR19" i="4" s="1"/>
  <c r="M19" i="4"/>
  <c r="BQ19" i="4" s="1"/>
  <c r="L19" i="4"/>
  <c r="BP19" i="4" s="1"/>
  <c r="K19" i="4"/>
  <c r="J19" i="4"/>
  <c r="BN19" i="4" s="1"/>
  <c r="I19" i="4"/>
  <c r="BM19" i="4" s="1"/>
  <c r="H19" i="4"/>
  <c r="BL19" i="4" s="1"/>
  <c r="G19" i="4"/>
  <c r="F19" i="4"/>
  <c r="BJ19" i="4" s="1"/>
  <c r="E19" i="4"/>
  <c r="BI19" i="4" s="1"/>
  <c r="C19" i="4"/>
  <c r="B19" i="4"/>
  <c r="BH19" i="4" s="1"/>
  <c r="BR18" i="4"/>
  <c r="BO18" i="4"/>
  <c r="BK18" i="4"/>
  <c r="BJ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W18" i="4"/>
  <c r="U18" i="4"/>
  <c r="T18" i="4"/>
  <c r="S18" i="4"/>
  <c r="Q18" i="4"/>
  <c r="O18" i="4"/>
  <c r="N18" i="4"/>
  <c r="M18" i="4"/>
  <c r="BQ18" i="4" s="1"/>
  <c r="L18" i="4"/>
  <c r="BP18" i="4" s="1"/>
  <c r="K18" i="4"/>
  <c r="J18" i="4"/>
  <c r="BN18" i="4" s="1"/>
  <c r="I18" i="4"/>
  <c r="BM18" i="4" s="1"/>
  <c r="H18" i="4"/>
  <c r="BL18" i="4" s="1"/>
  <c r="G18" i="4"/>
  <c r="F18" i="4"/>
  <c r="E18" i="4"/>
  <c r="BI18" i="4" s="1"/>
  <c r="C18" i="4"/>
  <c r="B18" i="4"/>
  <c r="BH18" i="4" s="1"/>
  <c r="BR17" i="4"/>
  <c r="BO17" i="4"/>
  <c r="BN17" i="4"/>
  <c r="BK17" i="4"/>
  <c r="BJ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W17" i="4"/>
  <c r="U17" i="4"/>
  <c r="T17" i="4"/>
  <c r="S17" i="4"/>
  <c r="Q17" i="4"/>
  <c r="O17" i="4"/>
  <c r="N17" i="4"/>
  <c r="M17" i="4"/>
  <c r="BQ17" i="4" s="1"/>
  <c r="L17" i="4"/>
  <c r="BP17" i="4" s="1"/>
  <c r="K17" i="4"/>
  <c r="J17" i="4"/>
  <c r="I17" i="4"/>
  <c r="BM17" i="4" s="1"/>
  <c r="H17" i="4"/>
  <c r="BL17" i="4" s="1"/>
  <c r="G17" i="4"/>
  <c r="F17" i="4"/>
  <c r="E17" i="4"/>
  <c r="BI17" i="4" s="1"/>
  <c r="C17" i="4"/>
  <c r="B17" i="4"/>
  <c r="BH17" i="4" s="1"/>
  <c r="BO16" i="4"/>
  <c r="BN16" i="4"/>
  <c r="BK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W16" i="4"/>
  <c r="U16" i="4"/>
  <c r="T16" i="4"/>
  <c r="S16" i="4"/>
  <c r="Q16" i="4"/>
  <c r="O16" i="4"/>
  <c r="N16" i="4"/>
  <c r="BR16" i="4" s="1"/>
  <c r="M16" i="4"/>
  <c r="BQ16" i="4" s="1"/>
  <c r="L16" i="4"/>
  <c r="BP16" i="4" s="1"/>
  <c r="K16" i="4"/>
  <c r="J16" i="4"/>
  <c r="I16" i="4"/>
  <c r="BM16" i="4" s="1"/>
  <c r="H16" i="4"/>
  <c r="BL16" i="4" s="1"/>
  <c r="G16" i="4"/>
  <c r="F16" i="4"/>
  <c r="BJ16" i="4" s="1"/>
  <c r="E16" i="4"/>
  <c r="BI16" i="4" s="1"/>
  <c r="C16" i="4"/>
  <c r="B16" i="4"/>
  <c r="BH16" i="4" s="1"/>
  <c r="BO15" i="4"/>
  <c r="BK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W15" i="4"/>
  <c r="U15" i="4"/>
  <c r="T15" i="4"/>
  <c r="S15" i="4"/>
  <c r="Q15" i="4"/>
  <c r="O15" i="4"/>
  <c r="N15" i="4"/>
  <c r="BR15" i="4" s="1"/>
  <c r="M15" i="4"/>
  <c r="BQ15" i="4" s="1"/>
  <c r="L15" i="4"/>
  <c r="BP15" i="4" s="1"/>
  <c r="K15" i="4"/>
  <c r="J15" i="4"/>
  <c r="BN15" i="4" s="1"/>
  <c r="I15" i="4"/>
  <c r="BM15" i="4" s="1"/>
  <c r="H15" i="4"/>
  <c r="BL15" i="4" s="1"/>
  <c r="G15" i="4"/>
  <c r="F15" i="4"/>
  <c r="BJ15" i="4" s="1"/>
  <c r="E15" i="4"/>
  <c r="BI15" i="4" s="1"/>
  <c r="C15" i="4"/>
  <c r="B15" i="4"/>
  <c r="BH15" i="4" s="1"/>
  <c r="BO14" i="4"/>
  <c r="BJ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W14" i="4"/>
  <c r="T14" i="4"/>
  <c r="S14" i="4"/>
  <c r="Q14" i="4"/>
  <c r="O14" i="4"/>
  <c r="N14" i="4"/>
  <c r="BR14" i="4" s="1"/>
  <c r="M14" i="4"/>
  <c r="BQ14" i="4" s="1"/>
  <c r="L14" i="4"/>
  <c r="BP14" i="4" s="1"/>
  <c r="K14" i="4"/>
  <c r="J14" i="4"/>
  <c r="BN14" i="4" s="1"/>
  <c r="I14" i="4"/>
  <c r="BM14" i="4" s="1"/>
  <c r="H14" i="4"/>
  <c r="BL14" i="4" s="1"/>
  <c r="G14" i="4"/>
  <c r="BK14" i="4" s="1"/>
  <c r="F14" i="4"/>
  <c r="E14" i="4"/>
  <c r="BI14" i="4" s="1"/>
  <c r="C14" i="4"/>
  <c r="B14" i="4"/>
  <c r="BH14" i="4" s="1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W13" i="4"/>
  <c r="U13" i="4"/>
  <c r="T13" i="4"/>
  <c r="S13" i="4"/>
  <c r="Q13" i="4"/>
  <c r="O13" i="4"/>
  <c r="N13" i="4"/>
  <c r="BR13" i="4" s="1"/>
  <c r="M13" i="4"/>
  <c r="BQ13" i="4" s="1"/>
  <c r="L13" i="4"/>
  <c r="BP13" i="4" s="1"/>
  <c r="K13" i="4"/>
  <c r="BO13" i="4" s="1"/>
  <c r="J13" i="4"/>
  <c r="BN13" i="4" s="1"/>
  <c r="I13" i="4"/>
  <c r="BM13" i="4" s="1"/>
  <c r="H13" i="4"/>
  <c r="BL13" i="4" s="1"/>
  <c r="G13" i="4"/>
  <c r="BK13" i="4" s="1"/>
  <c r="F13" i="4"/>
  <c r="BJ13" i="4" s="1"/>
  <c r="E13" i="4"/>
  <c r="BI13" i="4" s="1"/>
  <c r="C13" i="4"/>
  <c r="B13" i="4"/>
  <c r="BH13" i="4" s="1"/>
  <c r="BK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W12" i="4"/>
  <c r="T12" i="4"/>
  <c r="U12" i="4" s="1"/>
  <c r="S12" i="4"/>
  <c r="Q12" i="4"/>
  <c r="O12" i="4"/>
  <c r="N12" i="4"/>
  <c r="BR12" i="4" s="1"/>
  <c r="M12" i="4"/>
  <c r="BQ12" i="4" s="1"/>
  <c r="L12" i="4"/>
  <c r="BP12" i="4" s="1"/>
  <c r="K12" i="4"/>
  <c r="BO12" i="4" s="1"/>
  <c r="J12" i="4"/>
  <c r="BN12" i="4" s="1"/>
  <c r="I12" i="4"/>
  <c r="BM12" i="4" s="1"/>
  <c r="H12" i="4"/>
  <c r="BL12" i="4" s="1"/>
  <c r="G12" i="4"/>
  <c r="F12" i="4"/>
  <c r="BJ12" i="4" s="1"/>
  <c r="E12" i="4"/>
  <c r="BI12" i="4" s="1"/>
  <c r="C12" i="4"/>
  <c r="B12" i="4"/>
  <c r="BH12" i="4" s="1"/>
  <c r="BK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W11" i="4"/>
  <c r="T11" i="4"/>
  <c r="S11" i="4"/>
  <c r="Q11" i="4"/>
  <c r="O11" i="4"/>
  <c r="N11" i="4"/>
  <c r="BR11" i="4" s="1"/>
  <c r="M11" i="4"/>
  <c r="BQ11" i="4" s="1"/>
  <c r="L11" i="4"/>
  <c r="BP11" i="4" s="1"/>
  <c r="K11" i="4"/>
  <c r="BO11" i="4" s="1"/>
  <c r="J11" i="4"/>
  <c r="BN11" i="4" s="1"/>
  <c r="I11" i="4"/>
  <c r="BM11" i="4" s="1"/>
  <c r="H11" i="4"/>
  <c r="BL11" i="4" s="1"/>
  <c r="G11" i="4"/>
  <c r="F11" i="4"/>
  <c r="BJ11" i="4" s="1"/>
  <c r="E11" i="4"/>
  <c r="BI11" i="4" s="1"/>
  <c r="C11" i="4"/>
  <c r="B11" i="4"/>
  <c r="BH11" i="4" s="1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W10" i="4"/>
  <c r="T10" i="4"/>
  <c r="U10" i="4" s="1"/>
  <c r="S10" i="4"/>
  <c r="Q10" i="4"/>
  <c r="O10" i="4"/>
  <c r="N10" i="4"/>
  <c r="BR10" i="4" s="1"/>
  <c r="M10" i="4"/>
  <c r="BQ10" i="4" s="1"/>
  <c r="L10" i="4"/>
  <c r="BP10" i="4" s="1"/>
  <c r="K10" i="4"/>
  <c r="BO10" i="4" s="1"/>
  <c r="J10" i="4"/>
  <c r="BN10" i="4" s="1"/>
  <c r="I10" i="4"/>
  <c r="BM10" i="4" s="1"/>
  <c r="H10" i="4"/>
  <c r="BL10" i="4" s="1"/>
  <c r="G10" i="4"/>
  <c r="BK10" i="4" s="1"/>
  <c r="F10" i="4"/>
  <c r="BJ10" i="4" s="1"/>
  <c r="E10" i="4"/>
  <c r="BI10" i="4" s="1"/>
  <c r="C10" i="4"/>
  <c r="B10" i="4"/>
  <c r="BH10" i="4" s="1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W9" i="4"/>
  <c r="T9" i="4"/>
  <c r="S9" i="4"/>
  <c r="U9" i="4" s="1"/>
  <c r="Q9" i="4"/>
  <c r="O9" i="4"/>
  <c r="N9" i="4"/>
  <c r="M9" i="4"/>
  <c r="BQ9" i="4" s="1"/>
  <c r="L9" i="4"/>
  <c r="BP9" i="4" s="1"/>
  <c r="K9" i="4"/>
  <c r="BO9" i="4" s="1"/>
  <c r="J9" i="4"/>
  <c r="I9" i="4"/>
  <c r="BM9" i="4" s="1"/>
  <c r="H9" i="4"/>
  <c r="BL9" i="4" s="1"/>
  <c r="G9" i="4"/>
  <c r="BK9" i="4" s="1"/>
  <c r="F9" i="4"/>
  <c r="BJ9" i="4" s="1"/>
  <c r="E9" i="4"/>
  <c r="BI9" i="4" s="1"/>
  <c r="C9" i="4"/>
  <c r="B9" i="4"/>
  <c r="BH9" i="4" s="1"/>
  <c r="BE8" i="4"/>
  <c r="BD8" i="4"/>
  <c r="BC8" i="4"/>
  <c r="BB8" i="4"/>
  <c r="BA8" i="4"/>
  <c r="AZ8" i="4"/>
  <c r="AY8" i="4"/>
  <c r="AX8" i="4"/>
  <c r="AW8" i="4"/>
  <c r="AU8" i="4"/>
  <c r="AT8" i="4"/>
  <c r="AS8" i="4"/>
  <c r="AR8" i="4"/>
  <c r="W8" i="4"/>
  <c r="T8" i="4"/>
  <c r="S8" i="4"/>
  <c r="Q8" i="4"/>
  <c r="O8" i="4"/>
  <c r="N8" i="4"/>
  <c r="BR8" i="4" s="1"/>
  <c r="M8" i="4"/>
  <c r="BQ8" i="4" s="1"/>
  <c r="L8" i="4"/>
  <c r="BP8" i="4" s="1"/>
  <c r="K8" i="4"/>
  <c r="BO8" i="4" s="1"/>
  <c r="J8" i="4"/>
  <c r="BN8" i="4" s="1"/>
  <c r="I8" i="4"/>
  <c r="BM8" i="4" s="1"/>
  <c r="H8" i="4"/>
  <c r="BL8" i="4" s="1"/>
  <c r="G8" i="4"/>
  <c r="BK8" i="4" s="1"/>
  <c r="F8" i="4"/>
  <c r="BJ8" i="4" s="1"/>
  <c r="E8" i="4"/>
  <c r="BI8" i="4" s="1"/>
  <c r="C8" i="4"/>
  <c r="B8" i="4"/>
  <c r="BH8" i="4" s="1"/>
  <c r="BQ7" i="4"/>
  <c r="BH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W7" i="4"/>
  <c r="T7" i="4"/>
  <c r="S7" i="4"/>
  <c r="U7" i="4" s="1"/>
  <c r="Q7" i="4"/>
  <c r="O7" i="4"/>
  <c r="N7" i="4"/>
  <c r="BR7" i="4" s="1"/>
  <c r="M7" i="4"/>
  <c r="L7" i="4"/>
  <c r="BP7" i="4" s="1"/>
  <c r="K7" i="4"/>
  <c r="BO7" i="4" s="1"/>
  <c r="J7" i="4"/>
  <c r="BN7" i="4" s="1"/>
  <c r="I7" i="4"/>
  <c r="BM7" i="4" s="1"/>
  <c r="H7" i="4"/>
  <c r="BL7" i="4" s="1"/>
  <c r="G7" i="4"/>
  <c r="BK7" i="4" s="1"/>
  <c r="F7" i="4"/>
  <c r="BJ7" i="4" s="1"/>
  <c r="E7" i="4"/>
  <c r="BI7" i="4" s="1"/>
  <c r="C7" i="4"/>
  <c r="B7" i="4"/>
  <c r="BQ6" i="4"/>
  <c r="BP6" i="4"/>
  <c r="BH6" i="4"/>
  <c r="BE6" i="4"/>
  <c r="BD6" i="4"/>
  <c r="BC6" i="4"/>
  <c r="BB6" i="4"/>
  <c r="BA6" i="4"/>
  <c r="AZ6" i="4"/>
  <c r="AY6" i="4"/>
  <c r="AX6" i="4"/>
  <c r="AW6" i="4"/>
  <c r="AV6" i="4"/>
  <c r="AU6" i="4"/>
  <c r="AT6" i="4"/>
  <c r="AS6" i="4"/>
  <c r="AR6" i="4"/>
  <c r="W6" i="4"/>
  <c r="T6" i="4"/>
  <c r="S6" i="4"/>
  <c r="Q6" i="4"/>
  <c r="O6" i="4"/>
  <c r="N6" i="4"/>
  <c r="BR6" i="4" s="1"/>
  <c r="M6" i="4"/>
  <c r="L6" i="4"/>
  <c r="K6" i="4"/>
  <c r="BO6" i="4" s="1"/>
  <c r="J6" i="4"/>
  <c r="BN6" i="4" s="1"/>
  <c r="I6" i="4"/>
  <c r="BM6" i="4" s="1"/>
  <c r="H6" i="4"/>
  <c r="BL6" i="4" s="1"/>
  <c r="G6" i="4"/>
  <c r="BK6" i="4" s="1"/>
  <c r="F6" i="4"/>
  <c r="BJ6" i="4" s="1"/>
  <c r="E6" i="4"/>
  <c r="BI6" i="4" s="1"/>
  <c r="C6" i="4"/>
  <c r="B6" i="4"/>
  <c r="BL5" i="4"/>
  <c r="BI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W5" i="4"/>
  <c r="T5" i="4"/>
  <c r="S5" i="4"/>
  <c r="U5" i="4" s="1"/>
  <c r="Q5" i="4"/>
  <c r="O5" i="4"/>
  <c r="N5" i="4"/>
  <c r="BR5" i="4" s="1"/>
  <c r="M5" i="4"/>
  <c r="BQ5" i="4" s="1"/>
  <c r="L5" i="4"/>
  <c r="K5" i="4"/>
  <c r="BO5" i="4" s="1"/>
  <c r="J5" i="4"/>
  <c r="BN5" i="4" s="1"/>
  <c r="I5" i="4"/>
  <c r="BM5" i="4" s="1"/>
  <c r="H5" i="4"/>
  <c r="G5" i="4"/>
  <c r="BK5" i="4" s="1"/>
  <c r="F5" i="4"/>
  <c r="BJ5" i="4" s="1"/>
  <c r="E5" i="4"/>
  <c r="C5" i="4"/>
  <c r="B5" i="4"/>
  <c r="BH5" i="4" s="1"/>
  <c r="U14" i="4" l="1"/>
  <c r="R23" i="4"/>
  <c r="U8" i="4"/>
  <c r="T1" i="4"/>
  <c r="L1" i="4"/>
  <c r="H1" i="4"/>
  <c r="M1" i="4"/>
  <c r="X9" i="4"/>
  <c r="U6" i="4"/>
  <c r="N1" i="4"/>
  <c r="I1" i="4"/>
  <c r="X6" i="4"/>
  <c r="X7" i="4"/>
  <c r="R9" i="4"/>
  <c r="R20" i="4"/>
  <c r="R17" i="4"/>
  <c r="R25" i="4"/>
  <c r="R13" i="4"/>
  <c r="R21" i="4"/>
  <c r="R5" i="4"/>
  <c r="R15" i="4"/>
  <c r="S1" i="4"/>
  <c r="R11" i="4"/>
  <c r="R16" i="4"/>
  <c r="R24" i="4"/>
  <c r="BP5" i="4"/>
  <c r="J1" i="4"/>
  <c r="D8" i="4"/>
  <c r="E1" i="4"/>
  <c r="D7" i="4"/>
  <c r="P8" i="4"/>
  <c r="P6" i="4"/>
  <c r="D6" i="4"/>
  <c r="P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BR9" i="4"/>
  <c r="D11" i="4"/>
  <c r="R18" i="4"/>
  <c r="F1" i="4"/>
  <c r="D5" i="4"/>
  <c r="X5" i="4"/>
  <c r="X8" i="4"/>
  <c r="BN9" i="4"/>
  <c r="U11" i="4"/>
  <c r="D12" i="4"/>
  <c r="G1" i="4"/>
  <c r="K1" i="4"/>
  <c r="O1" i="4"/>
  <c r="D9" i="4"/>
  <c r="P9" i="4"/>
  <c r="X26" i="4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P11" i="4"/>
  <c r="X11" i="4"/>
  <c r="R14" i="4"/>
  <c r="R22" i="4"/>
  <c r="R26" i="4"/>
  <c r="P5" i="4"/>
  <c r="R10" i="4"/>
  <c r="P12" i="4"/>
  <c r="X12" i="4"/>
  <c r="C1" i="4"/>
  <c r="Q1" i="4"/>
  <c r="R6" i="4"/>
  <c r="R7" i="4"/>
  <c r="R8" i="4"/>
  <c r="D10" i="4"/>
  <c r="P10" i="4"/>
  <c r="X10" i="4"/>
  <c r="R12" i="4"/>
  <c r="R19" i="4"/>
  <c r="U1" i="4" l="1"/>
  <c r="V10" i="4"/>
  <c r="V12" i="4"/>
  <c r="V19" i="4"/>
  <c r="V11" i="4"/>
  <c r="V7" i="4"/>
  <c r="V9" i="4"/>
  <c r="V23" i="4"/>
  <c r="V20" i="4"/>
  <c r="V21" i="4"/>
  <c r="V14" i="4"/>
  <c r="V26" i="4"/>
  <c r="V24" i="4"/>
  <c r="V25" i="4"/>
  <c r="V15" i="4"/>
  <c r="V18" i="4"/>
  <c r="V8" i="4"/>
  <c r="V13" i="4"/>
  <c r="V22" i="4"/>
  <c r="V5" i="4"/>
  <c r="V16" i="4"/>
  <c r="V17" i="4"/>
  <c r="V6" i="4"/>
</calcChain>
</file>

<file path=xl/sharedStrings.xml><?xml version="1.0" encoding="utf-8"?>
<sst xmlns="http://schemas.openxmlformats.org/spreadsheetml/2006/main" count="196" uniqueCount="111">
  <si>
    <t>1st Run</t>
    <phoneticPr fontId="2"/>
  </si>
  <si>
    <t>Bike</t>
    <phoneticPr fontId="2"/>
  </si>
  <si>
    <t>Aブロック</t>
    <phoneticPr fontId="1"/>
  </si>
  <si>
    <t>Bブロック</t>
    <phoneticPr fontId="1"/>
  </si>
  <si>
    <t>Cブロック</t>
    <phoneticPr fontId="1"/>
  </si>
  <si>
    <t>Dブロック</t>
    <phoneticPr fontId="1"/>
  </si>
  <si>
    <t>菅波</t>
    <rPh sb="0" eb="2">
      <t>スガナミ</t>
    </rPh>
    <phoneticPr fontId="1"/>
  </si>
  <si>
    <t>吉野</t>
    <rPh sb="0" eb="2">
      <t>ヨシノ</t>
    </rPh>
    <phoneticPr fontId="1"/>
  </si>
  <si>
    <t>棚橋</t>
    <rPh sb="0" eb="2">
      <t>タナハシ</t>
    </rPh>
    <phoneticPr fontId="1"/>
  </si>
  <si>
    <t>山蔭</t>
    <rPh sb="0" eb="1">
      <t>ヤマ</t>
    </rPh>
    <rPh sb="1" eb="2">
      <t>カゲ</t>
    </rPh>
    <phoneticPr fontId="1"/>
  </si>
  <si>
    <t>長橋</t>
    <rPh sb="0" eb="2">
      <t>ナガハシ</t>
    </rPh>
    <phoneticPr fontId="1"/>
  </si>
  <si>
    <t>三瓶</t>
    <rPh sb="0" eb="2">
      <t>サンペイ</t>
    </rPh>
    <phoneticPr fontId="1"/>
  </si>
  <si>
    <t>平瀬</t>
    <rPh sb="0" eb="2">
      <t>ヒラセ</t>
    </rPh>
    <phoneticPr fontId="1"/>
  </si>
  <si>
    <t>中嶋</t>
    <rPh sb="0" eb="2">
      <t>ナカジマ</t>
    </rPh>
    <phoneticPr fontId="1"/>
  </si>
  <si>
    <t>林</t>
    <rPh sb="0" eb="1">
      <t>ハヤシ</t>
    </rPh>
    <phoneticPr fontId="1"/>
  </si>
  <si>
    <t>田中</t>
    <rPh sb="0" eb="2">
      <t>タナカ</t>
    </rPh>
    <phoneticPr fontId="1"/>
  </si>
  <si>
    <t>山本</t>
    <rPh sb="0" eb="2">
      <t>ヤマモト</t>
    </rPh>
    <phoneticPr fontId="1"/>
  </si>
  <si>
    <t>廣田</t>
    <rPh sb="0" eb="2">
      <t>ヒロタ</t>
    </rPh>
    <phoneticPr fontId="1"/>
  </si>
  <si>
    <t>成田</t>
    <rPh sb="0" eb="2">
      <t>ナリタ</t>
    </rPh>
    <phoneticPr fontId="1"/>
  </si>
  <si>
    <t>物部</t>
    <rPh sb="0" eb="2">
      <t>モノベ</t>
    </rPh>
    <phoneticPr fontId="1"/>
  </si>
  <si>
    <t>宮崎</t>
    <rPh sb="0" eb="2">
      <t>ミヤザキ</t>
    </rPh>
    <phoneticPr fontId="1"/>
  </si>
  <si>
    <t>大橋</t>
    <rPh sb="0" eb="2">
      <t>オオハシ</t>
    </rPh>
    <phoneticPr fontId="1"/>
  </si>
  <si>
    <t>沖見</t>
    <rPh sb="0" eb="2">
      <t>オキミ</t>
    </rPh>
    <phoneticPr fontId="1"/>
  </si>
  <si>
    <t>鈴木</t>
    <rPh sb="0" eb="2">
      <t>スズキ</t>
    </rPh>
    <phoneticPr fontId="1"/>
  </si>
  <si>
    <t>樋口</t>
    <rPh sb="0" eb="2">
      <t>ヒグチ</t>
    </rPh>
    <phoneticPr fontId="1"/>
  </si>
  <si>
    <t>1km</t>
    <phoneticPr fontId="2"/>
  </si>
  <si>
    <t>9.6km</t>
    <phoneticPr fontId="1"/>
  </si>
  <si>
    <t>Split</t>
    <phoneticPr fontId="1"/>
  </si>
  <si>
    <t>2nd Run</t>
    <phoneticPr fontId="1"/>
  </si>
  <si>
    <t>Total</t>
    <phoneticPr fontId="2"/>
  </si>
  <si>
    <t>Time</t>
    <phoneticPr fontId="1"/>
  </si>
  <si>
    <t>Name</t>
    <phoneticPr fontId="1"/>
  </si>
  <si>
    <t>Rank</t>
    <phoneticPr fontId="1"/>
  </si>
  <si>
    <t>Lap Time</t>
    <phoneticPr fontId="4"/>
  </si>
  <si>
    <t>Split Time</t>
    <phoneticPr fontId="4"/>
  </si>
  <si>
    <t>1st Run</t>
    <phoneticPr fontId="4"/>
  </si>
  <si>
    <t>Bike</t>
    <phoneticPr fontId="4"/>
  </si>
  <si>
    <t>Split</t>
    <phoneticPr fontId="4"/>
  </si>
  <si>
    <t>2nd Run</t>
    <phoneticPr fontId="4"/>
  </si>
  <si>
    <t>Goal</t>
    <phoneticPr fontId="4"/>
  </si>
  <si>
    <t>新人順位</t>
    <rPh sb="0" eb="2">
      <t>シンジン</t>
    </rPh>
    <rPh sb="2" eb="4">
      <t>ジュンイ</t>
    </rPh>
    <phoneticPr fontId="4"/>
  </si>
  <si>
    <t>1st Run</t>
    <phoneticPr fontId="4"/>
  </si>
  <si>
    <t>Rank</t>
    <phoneticPr fontId="4"/>
  </si>
  <si>
    <t>Subtotal</t>
    <phoneticPr fontId="4"/>
  </si>
  <si>
    <t>Subtotal</t>
    <phoneticPr fontId="4"/>
  </si>
  <si>
    <t>Rank</t>
    <phoneticPr fontId="4"/>
  </si>
  <si>
    <t>Subtotal</t>
    <phoneticPr fontId="4"/>
  </si>
  <si>
    <t>Rank</t>
    <phoneticPr fontId="4"/>
  </si>
  <si>
    <t>Total</t>
    <phoneticPr fontId="4"/>
  </si>
  <si>
    <t>Rank</t>
    <phoneticPr fontId="4"/>
  </si>
  <si>
    <t xml:space="preserve"> R1</t>
    <phoneticPr fontId="4"/>
  </si>
  <si>
    <t>B1</t>
    <phoneticPr fontId="4"/>
  </si>
  <si>
    <t>B2</t>
    <phoneticPr fontId="4"/>
  </si>
  <si>
    <t>B3</t>
  </si>
  <si>
    <t>B4</t>
  </si>
  <si>
    <t>B5</t>
  </si>
  <si>
    <t>B6</t>
  </si>
  <si>
    <t>B7</t>
  </si>
  <si>
    <t>B8</t>
  </si>
  <si>
    <t>B9</t>
  </si>
  <si>
    <t>B10</t>
  </si>
  <si>
    <t>R2</t>
    <phoneticPr fontId="4"/>
  </si>
  <si>
    <t>R3</t>
    <phoneticPr fontId="4"/>
  </si>
  <si>
    <t>B1</t>
    <phoneticPr fontId="4"/>
  </si>
  <si>
    <t>B2</t>
    <phoneticPr fontId="4"/>
  </si>
  <si>
    <t>↑この二重線枠内が入力セルです！（他のセルとリンク）</t>
    <rPh sb="3" eb="6">
      <t>ニジュウセン</t>
    </rPh>
    <rPh sb="6" eb="8">
      <t>ワクナイ</t>
    </rPh>
    <rPh sb="9" eb="11">
      <t>ニュウリョク</t>
    </rPh>
    <rPh sb="17" eb="18">
      <t>ホカ</t>
    </rPh>
    <phoneticPr fontId="4"/>
  </si>
  <si>
    <t>Split Time</t>
    <phoneticPr fontId="4"/>
  </si>
  <si>
    <t>Rank Shift</t>
    <phoneticPr fontId="4"/>
  </si>
  <si>
    <t>Bike Lap</t>
    <phoneticPr fontId="4"/>
  </si>
  <si>
    <t>Bike Lap (Zoom)</t>
    <phoneticPr fontId="4"/>
  </si>
  <si>
    <t>鳥本</t>
    <rPh sb="0" eb="2">
      <t>トリモト</t>
    </rPh>
    <phoneticPr fontId="1"/>
  </si>
  <si>
    <t>Group Rank</t>
    <phoneticPr fontId="1"/>
  </si>
  <si>
    <t>Time</t>
    <phoneticPr fontId="1"/>
  </si>
  <si>
    <t>Group Rank</t>
    <phoneticPr fontId="1"/>
  </si>
  <si>
    <t>DNS</t>
    <phoneticPr fontId="1"/>
  </si>
  <si>
    <t>三瓶</t>
    <rPh sb="0" eb="2">
      <t>サンペイ</t>
    </rPh>
    <phoneticPr fontId="1"/>
  </si>
  <si>
    <t>中嶋</t>
    <rPh sb="0" eb="2">
      <t>ナカジマ</t>
    </rPh>
    <phoneticPr fontId="1"/>
  </si>
  <si>
    <t>山本</t>
    <rPh sb="0" eb="2">
      <t>ヤマモト</t>
    </rPh>
    <phoneticPr fontId="1"/>
  </si>
  <si>
    <t>廣田</t>
    <rPh sb="0" eb="2">
      <t>ヒロタ</t>
    </rPh>
    <phoneticPr fontId="1"/>
  </si>
  <si>
    <t>平瀬</t>
    <rPh sb="0" eb="2">
      <t>ヒラセ</t>
    </rPh>
    <phoneticPr fontId="1"/>
  </si>
  <si>
    <t>鈴木</t>
    <rPh sb="0" eb="2">
      <t>スズキ</t>
    </rPh>
    <phoneticPr fontId="1"/>
  </si>
  <si>
    <t>林</t>
    <rPh sb="0" eb="1">
      <t>ハヤシ</t>
    </rPh>
    <phoneticPr fontId="1"/>
  </si>
  <si>
    <t>菅波</t>
    <rPh sb="0" eb="2">
      <t>スガナミ</t>
    </rPh>
    <phoneticPr fontId="1"/>
  </si>
  <si>
    <t>宮崎</t>
    <rPh sb="0" eb="2">
      <t>ミヤザキ</t>
    </rPh>
    <phoneticPr fontId="1"/>
  </si>
  <si>
    <t>大橋</t>
    <rPh sb="0" eb="2">
      <t>オオハシ</t>
    </rPh>
    <phoneticPr fontId="1"/>
  </si>
  <si>
    <t>山蔭</t>
    <rPh sb="0" eb="1">
      <t>ヤマ</t>
    </rPh>
    <rPh sb="1" eb="2">
      <t>カゲ</t>
    </rPh>
    <phoneticPr fontId="1"/>
  </si>
  <si>
    <t>樋口</t>
    <rPh sb="0" eb="2">
      <t>ヒグチ</t>
    </rPh>
    <phoneticPr fontId="1"/>
  </si>
  <si>
    <t>吉野</t>
    <rPh sb="0" eb="2">
      <t>ヨシノ</t>
    </rPh>
    <phoneticPr fontId="1"/>
  </si>
  <si>
    <t>物部</t>
    <rPh sb="0" eb="2">
      <t>モノベ</t>
    </rPh>
    <phoneticPr fontId="1"/>
  </si>
  <si>
    <t>田中</t>
    <rPh sb="0" eb="2">
      <t>タナカ</t>
    </rPh>
    <phoneticPr fontId="1"/>
  </si>
  <si>
    <t>A1</t>
    <phoneticPr fontId="1"/>
  </si>
  <si>
    <t>A2</t>
    <phoneticPr fontId="1"/>
  </si>
  <si>
    <t>A3</t>
    <phoneticPr fontId="1"/>
  </si>
  <si>
    <t>A4</t>
    <phoneticPr fontId="1"/>
  </si>
  <si>
    <t>B1</t>
    <phoneticPr fontId="1"/>
  </si>
  <si>
    <t>B2</t>
    <phoneticPr fontId="1"/>
  </si>
  <si>
    <t>B3</t>
    <phoneticPr fontId="1"/>
  </si>
  <si>
    <t>B4</t>
    <phoneticPr fontId="1"/>
  </si>
  <si>
    <t>C1</t>
    <phoneticPr fontId="1"/>
  </si>
  <si>
    <t>C2</t>
    <phoneticPr fontId="1"/>
  </si>
  <si>
    <t>C3</t>
    <phoneticPr fontId="1"/>
  </si>
  <si>
    <t>C4</t>
    <phoneticPr fontId="1"/>
  </si>
  <si>
    <t>D1</t>
    <phoneticPr fontId="1"/>
  </si>
  <si>
    <t>D2</t>
    <phoneticPr fontId="1"/>
  </si>
  <si>
    <t>D3</t>
    <phoneticPr fontId="1"/>
  </si>
  <si>
    <t>D4</t>
    <phoneticPr fontId="1"/>
  </si>
  <si>
    <t>順位</t>
    <rPh sb="0" eb="2">
      <t>ジュンイ</t>
    </rPh>
    <phoneticPr fontId="1"/>
  </si>
  <si>
    <t>タイム</t>
    <phoneticPr fontId="1"/>
  </si>
  <si>
    <t>繰り上げ</t>
    <rPh sb="0" eb="1">
      <t>ク</t>
    </rPh>
    <rPh sb="2" eb="3">
      <t>ア</t>
    </rPh>
    <phoneticPr fontId="1"/>
  </si>
  <si>
    <t>順位（棄権）</t>
    <rPh sb="0" eb="2">
      <t>ジュンイ</t>
    </rPh>
    <rPh sb="3" eb="5">
      <t>キケン</t>
    </rPh>
    <phoneticPr fontId="1"/>
  </si>
  <si>
    <t>棚橋</t>
    <rPh sb="0" eb="2">
      <t>タナハシ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</si>
</sst>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400]h:mm:ss\ AM/PM"/>
    <numFmt numFmtId="177" formatCode="h:mm:ss;@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sz val="24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05">
    <xf numFmtId="0" fontId="0" fillId="0" borderId="0" xfId="0"/>
    <xf numFmtId="176" fontId="0" fillId="2" borderId="1" xfId="0" applyNumberFormat="1" applyFill="1" applyBorder="1" applyAlignment="1">
      <alignment horizontal="right" vertical="center"/>
    </xf>
    <xf numFmtId="176" fontId="0" fillId="3" borderId="1" xfId="0" applyNumberFormat="1" applyFill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right" vertical="center"/>
    </xf>
    <xf numFmtId="176" fontId="0" fillId="2" borderId="7" xfId="0" applyNumberForma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" xfId="0" applyBorder="1"/>
    <xf numFmtId="0" fontId="3" fillId="0" borderId="0" xfId="1">
      <alignment vertical="center"/>
    </xf>
    <xf numFmtId="176" fontId="3" fillId="0" borderId="0" xfId="1" applyNumberFormat="1" applyAlignment="1">
      <alignment horizontal="right" vertical="center"/>
    </xf>
    <xf numFmtId="0" fontId="3" fillId="0" borderId="0" xfId="1" applyFill="1" applyBorder="1" applyAlignment="1">
      <alignment vertical="center"/>
    </xf>
    <xf numFmtId="176" fontId="3" fillId="0" borderId="0" xfId="1" applyNumberFormat="1" applyFill="1" applyBorder="1" applyAlignment="1">
      <alignment horizontal="right" vertical="center"/>
    </xf>
    <xf numFmtId="0" fontId="3" fillId="0" borderId="0" xfId="1" applyNumberFormat="1">
      <alignment vertical="center"/>
    </xf>
    <xf numFmtId="0" fontId="3" fillId="0" borderId="0" xfId="1" applyNumberFormat="1" applyAlignment="1">
      <alignment vertical="center"/>
    </xf>
    <xf numFmtId="176" fontId="3" fillId="0" borderId="0" xfId="1" applyNumberFormat="1" applyFill="1" applyBorder="1">
      <alignment vertical="center"/>
    </xf>
    <xf numFmtId="176" fontId="3" fillId="0" borderId="0" xfId="1" applyNumberFormat="1" applyFill="1" applyBorder="1" applyAlignment="1">
      <alignment vertical="center"/>
    </xf>
    <xf numFmtId="0" fontId="3" fillId="0" borderId="0" xfId="1" applyBorder="1">
      <alignment vertical="center"/>
    </xf>
    <xf numFmtId="0" fontId="3" fillId="0" borderId="1" xfId="1" applyBorder="1" applyAlignment="1">
      <alignment horizontal="center" vertical="center"/>
    </xf>
    <xf numFmtId="176" fontId="3" fillId="0" borderId="1" xfId="1" applyNumberFormat="1" applyFill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3" fillId="0" borderId="10" xfId="1" applyBorder="1" applyAlignment="1">
      <alignment horizontal="center" vertical="center"/>
    </xf>
    <xf numFmtId="0" fontId="3" fillId="0" borderId="0" xfId="1" applyBorder="1" applyAlignment="1">
      <alignment vertical="center"/>
    </xf>
    <xf numFmtId="176" fontId="3" fillId="0" borderId="1" xfId="1" applyNumberFormat="1" applyFill="1" applyBorder="1">
      <alignment vertical="center"/>
    </xf>
    <xf numFmtId="0" fontId="5" fillId="0" borderId="1" xfId="1" applyNumberFormat="1" applyFont="1" applyFill="1" applyBorder="1" applyAlignment="1">
      <alignment horizontal="center" vertical="center"/>
    </xf>
    <xf numFmtId="176" fontId="3" fillId="0" borderId="1" xfId="1" applyNumberFormat="1" applyFill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3" fillId="0" borderId="1" xfId="1" applyNumberFormat="1" applyBorder="1" applyAlignment="1">
      <alignment horizontal="center" vertical="center"/>
    </xf>
    <xf numFmtId="0" fontId="3" fillId="0" borderId="20" xfId="1" applyFill="1" applyBorder="1" applyAlignment="1">
      <alignment horizontal="center" vertical="center"/>
    </xf>
    <xf numFmtId="176" fontId="3" fillId="0" borderId="21" xfId="1" applyNumberFormat="1" applyFill="1" applyBorder="1" applyAlignment="1">
      <alignment horizontal="right" vertical="center"/>
    </xf>
    <xf numFmtId="176" fontId="3" fillId="0" borderId="22" xfId="1" applyNumberFormat="1" applyFill="1" applyBorder="1" applyAlignment="1">
      <alignment horizontal="right" vertical="center"/>
    </xf>
    <xf numFmtId="176" fontId="3" fillId="0" borderId="0" xfId="1" applyNumberFormat="1">
      <alignment vertical="center"/>
    </xf>
    <xf numFmtId="0" fontId="3" fillId="4" borderId="1" xfId="1" applyFill="1" applyBorder="1" applyAlignment="1">
      <alignment horizontal="center" vertical="center"/>
    </xf>
    <xf numFmtId="176" fontId="3" fillId="4" borderId="1" xfId="1" applyNumberFormat="1" applyFill="1" applyBorder="1">
      <alignment vertical="center"/>
    </xf>
    <xf numFmtId="0" fontId="5" fillId="4" borderId="1" xfId="1" applyNumberFormat="1" applyFont="1" applyFill="1" applyBorder="1" applyAlignment="1">
      <alignment horizontal="center" vertical="center"/>
    </xf>
    <xf numFmtId="176" fontId="3" fillId="4" borderId="1" xfId="1" applyNumberFormat="1" applyFill="1" applyBorder="1" applyAlignment="1">
      <alignment horizontal="center" vertical="center"/>
    </xf>
    <xf numFmtId="176" fontId="3" fillId="4" borderId="1" xfId="1" applyNumberFormat="1" applyFill="1" applyBorder="1" applyAlignment="1">
      <alignment horizontal="right" vertical="center"/>
    </xf>
    <xf numFmtId="0" fontId="5" fillId="4" borderId="1" xfId="1" applyFont="1" applyFill="1" applyBorder="1" applyAlignment="1">
      <alignment horizontal="center" vertical="center"/>
    </xf>
    <xf numFmtId="0" fontId="3" fillId="4" borderId="1" xfId="1" applyNumberFormat="1" applyFill="1" applyBorder="1" applyAlignment="1">
      <alignment horizontal="center" vertical="center"/>
    </xf>
    <xf numFmtId="0" fontId="3" fillId="4" borderId="23" xfId="1" applyFill="1" applyBorder="1" applyAlignment="1">
      <alignment horizontal="center" vertical="center"/>
    </xf>
    <xf numFmtId="176" fontId="3" fillId="4" borderId="24" xfId="1" applyNumberFormat="1" applyFill="1" applyBorder="1" applyAlignment="1">
      <alignment horizontal="right" vertical="center"/>
    </xf>
    <xf numFmtId="0" fontId="3" fillId="0" borderId="23" xfId="1" applyFill="1" applyBorder="1" applyAlignment="1">
      <alignment horizontal="center" vertical="center"/>
    </xf>
    <xf numFmtId="176" fontId="3" fillId="0" borderId="24" xfId="1" applyNumberFormat="1" applyFill="1" applyBorder="1" applyAlignment="1">
      <alignment horizontal="right" vertical="center"/>
    </xf>
    <xf numFmtId="0" fontId="3" fillId="0" borderId="0" xfId="1" applyFill="1">
      <alignment vertical="center"/>
    </xf>
    <xf numFmtId="176" fontId="3" fillId="4" borderId="24" xfId="1" applyNumberFormat="1" applyFill="1" applyBorder="1">
      <alignment vertical="center"/>
    </xf>
    <xf numFmtId="0" fontId="3" fillId="4" borderId="25" xfId="1" applyFill="1" applyBorder="1" applyAlignment="1">
      <alignment horizontal="center" vertical="center"/>
    </xf>
    <xf numFmtId="176" fontId="3" fillId="4" borderId="26" xfId="1" applyNumberFormat="1" applyFill="1" applyBorder="1" applyAlignment="1">
      <alignment horizontal="right" vertical="center"/>
    </xf>
    <xf numFmtId="176" fontId="3" fillId="4" borderId="27" xfId="1" applyNumberForma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177" fontId="3" fillId="0" borderId="0" xfId="1" applyNumberFormat="1">
      <alignment vertical="center"/>
    </xf>
    <xf numFmtId="0" fontId="6" fillId="0" borderId="0" xfId="1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3" fillId="0" borderId="0" xfId="1" applyAlignment="1">
      <alignment horizontal="right" vertical="center"/>
    </xf>
    <xf numFmtId="0" fontId="3" fillId="0" borderId="0" xfId="1" applyFill="1" applyBorder="1" applyAlignment="1">
      <alignment horizontal="center" vertical="center"/>
    </xf>
    <xf numFmtId="176" fontId="3" fillId="0" borderId="0" xfId="1" applyNumberFormat="1" applyAlignment="1">
      <alignment vertical="center"/>
    </xf>
    <xf numFmtId="21" fontId="3" fillId="0" borderId="0" xfId="1" applyNumberFormat="1">
      <alignment vertical="center"/>
    </xf>
    <xf numFmtId="21" fontId="3" fillId="0" borderId="0" xfId="1" applyNumberFormat="1" applyAlignment="1">
      <alignment horizontal="right" vertical="center"/>
    </xf>
    <xf numFmtId="0" fontId="3" fillId="0" borderId="0" xfId="1" applyNumberFormat="1" applyAlignment="1">
      <alignment horizontal="right" vertical="center"/>
    </xf>
    <xf numFmtId="0" fontId="0" fillId="0" borderId="2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77" fontId="0" fillId="0" borderId="1" xfId="0" applyNumberFormat="1" applyBorder="1"/>
    <xf numFmtId="0" fontId="0" fillId="0" borderId="30" xfId="0" applyFill="1" applyBorder="1" applyAlignment="1">
      <alignment horizontal="center"/>
    </xf>
    <xf numFmtId="177" fontId="0" fillId="0" borderId="6" xfId="0" applyNumberFormat="1" applyBorder="1"/>
    <xf numFmtId="0" fontId="0" fillId="2" borderId="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/>
    <xf numFmtId="0" fontId="0" fillId="0" borderId="31" xfId="0" applyBorder="1" applyAlignment="1"/>
    <xf numFmtId="0" fontId="0" fillId="0" borderId="29" xfId="0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3" fillId="0" borderId="1" xfId="1" applyFill="1" applyBorder="1" applyAlignment="1">
      <alignment horizontal="center" vertical="center"/>
    </xf>
    <xf numFmtId="176" fontId="3" fillId="0" borderId="1" xfId="1" applyNumberFormat="1" applyFill="1" applyBorder="1" applyAlignment="1">
      <alignment horizontal="center" vertical="center"/>
    </xf>
    <xf numFmtId="0" fontId="3" fillId="0" borderId="10" xfId="1" applyBorder="1" applyAlignment="1">
      <alignment horizontal="center" vertical="center" wrapText="1"/>
    </xf>
    <xf numFmtId="0" fontId="3" fillId="0" borderId="16" xfId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3" fillId="0" borderId="10" xfId="1" applyFill="1" applyBorder="1" applyAlignment="1">
      <alignment horizontal="center" vertical="center"/>
    </xf>
    <xf numFmtId="0" fontId="3" fillId="0" borderId="17" xfId="1" applyFill="1" applyBorder="1" applyAlignment="1">
      <alignment horizontal="center" vertical="center"/>
    </xf>
    <xf numFmtId="176" fontId="3" fillId="0" borderId="10" xfId="1" applyNumberFormat="1" applyFill="1" applyBorder="1" applyAlignment="1">
      <alignment horizontal="center" vertical="center"/>
    </xf>
    <xf numFmtId="176" fontId="3" fillId="0" borderId="17" xfId="1" applyNumberFormat="1" applyFill="1" applyBorder="1" applyAlignment="1">
      <alignment horizontal="center" vertical="center"/>
    </xf>
    <xf numFmtId="176" fontId="3" fillId="0" borderId="11" xfId="1" applyNumberFormat="1" applyFill="1" applyBorder="1" applyAlignment="1">
      <alignment horizontal="center" vertical="center"/>
    </xf>
    <xf numFmtId="176" fontId="3" fillId="0" borderId="12" xfId="1" applyNumberFormat="1" applyFill="1" applyBorder="1" applyAlignment="1">
      <alignment horizontal="center" vertical="center"/>
    </xf>
    <xf numFmtId="176" fontId="3" fillId="0" borderId="13" xfId="1" applyNumberFormat="1" applyFill="1" applyBorder="1" applyAlignment="1">
      <alignment horizontal="center" vertical="center"/>
    </xf>
    <xf numFmtId="176" fontId="3" fillId="0" borderId="14" xfId="1" applyNumberFormat="1" applyFill="1" applyBorder="1" applyAlignment="1">
      <alignment horizontal="center" vertical="center"/>
    </xf>
    <xf numFmtId="176" fontId="3" fillId="0" borderId="15" xfId="1" applyNumberFormat="1" applyFill="1" applyBorder="1" applyAlignment="1">
      <alignment horizontal="center" vertical="center"/>
    </xf>
    <xf numFmtId="176" fontId="3" fillId="0" borderId="18" xfId="1" applyNumberFormat="1" applyFill="1" applyBorder="1" applyAlignment="1">
      <alignment horizontal="center" vertical="center"/>
    </xf>
    <xf numFmtId="176" fontId="3" fillId="0" borderId="19" xfId="1" applyNumberFormat="1" applyFill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3363158088134"/>
          <c:y val="4.6359049398572903E-2"/>
          <c:w val="0.7636610340700617"/>
          <c:h val="0.93601128309499582"/>
        </c:manualLayout>
      </c:layout>
      <c:lineChart>
        <c:grouping val="standard"/>
        <c:varyColors val="0"/>
        <c:ser>
          <c:idx val="0"/>
          <c:order val="0"/>
          <c:tx>
            <c:strRef>
              <c:f>本選!$BH$5</c:f>
              <c:strCache>
                <c:ptCount val="1"/>
                <c:pt idx="0">
                  <c:v>棚橋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本選!$BI$5:$BR$5</c:f>
              <c:numCache>
                <c:formatCode>[$-F400]h:mm:ss\ AM/PM</c:formatCode>
                <c:ptCount val="10"/>
                <c:pt idx="0">
                  <c:v>4.1087962962962979E-3</c:v>
                </c:pt>
                <c:pt idx="1">
                  <c:v>3.4953703703703692E-3</c:v>
                </c:pt>
                <c:pt idx="2">
                  <c:v>3.5069444444444479E-3</c:v>
                </c:pt>
                <c:pt idx="3">
                  <c:v>3.4259259259259225E-3</c:v>
                </c:pt>
                <c:pt idx="4">
                  <c:v>3.4606481481481502E-3</c:v>
                </c:pt>
                <c:pt idx="5">
                  <c:v>3.6111111111111031E-3</c:v>
                </c:pt>
                <c:pt idx="6">
                  <c:v>3.59953703703704E-3</c:v>
                </c:pt>
                <c:pt idx="7">
                  <c:v>3.7268518518518562E-3</c:v>
                </c:pt>
                <c:pt idx="8">
                  <c:v>3.5069444444444445E-3</c:v>
                </c:pt>
                <c:pt idx="9">
                  <c:v>3.5416666666666652E-3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本選!$BH$6</c:f>
              <c:strCache>
                <c:ptCount val="1"/>
                <c:pt idx="0">
                  <c:v>三瓶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本選!$BI$6:$BR$6</c:f>
              <c:numCache>
                <c:formatCode>[$-F400]h:mm:ss\ AM/PM</c:formatCode>
                <c:ptCount val="10"/>
                <c:pt idx="0">
                  <c:v>4.5486111111111109E-3</c:v>
                </c:pt>
                <c:pt idx="1">
                  <c:v>3.9351851851851857E-3</c:v>
                </c:pt>
                <c:pt idx="2">
                  <c:v>3.76157407407407E-3</c:v>
                </c:pt>
                <c:pt idx="3">
                  <c:v>3.8541666666666689E-3</c:v>
                </c:pt>
                <c:pt idx="4">
                  <c:v>3.8310185185185218E-3</c:v>
                </c:pt>
                <c:pt idx="5">
                  <c:v>3.8078703703703677E-3</c:v>
                </c:pt>
                <c:pt idx="6">
                  <c:v>3.7615740740740769E-3</c:v>
                </c:pt>
                <c:pt idx="7">
                  <c:v>3.8773148148148057E-3</c:v>
                </c:pt>
                <c:pt idx="8">
                  <c:v>3.7500000000000103E-3</c:v>
                </c:pt>
                <c:pt idx="9">
                  <c:v>3.7384259259259298E-3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本選!$BH$7</c:f>
              <c:strCache>
                <c:ptCount val="1"/>
                <c:pt idx="0">
                  <c:v>中嶋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本選!$BI$7:$BR$7</c:f>
              <c:numCache>
                <c:formatCode>[$-F400]h:mm:ss\ AM/PM</c:formatCode>
                <c:ptCount val="10"/>
                <c:pt idx="0">
                  <c:v>4.2708333333333313E-3</c:v>
                </c:pt>
                <c:pt idx="1">
                  <c:v>3.7731481481481487E-3</c:v>
                </c:pt>
                <c:pt idx="2">
                  <c:v>4.0277777777777794E-3</c:v>
                </c:pt>
                <c:pt idx="3">
                  <c:v>3.8425925925925919E-3</c:v>
                </c:pt>
                <c:pt idx="4">
                  <c:v>4.0856481481481473E-3</c:v>
                </c:pt>
                <c:pt idx="5">
                  <c:v>4.1319444444444485E-3</c:v>
                </c:pt>
                <c:pt idx="6">
                  <c:v>4.2361111111111072E-3</c:v>
                </c:pt>
                <c:pt idx="7">
                  <c:v>4.317129629629636E-3</c:v>
                </c:pt>
                <c:pt idx="8">
                  <c:v>4.3749999999999969E-3</c:v>
                </c:pt>
                <c:pt idx="9">
                  <c:v>4.7916666666666663E-3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本選!$BH$8</c:f>
              <c:strCache>
                <c:ptCount val="1"/>
                <c:pt idx="0">
                  <c:v>山本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本選!$BI$8:$BR$8</c:f>
              <c:numCache>
                <c:formatCode>[$-F400]h:mm:ss\ AM/PM</c:formatCode>
                <c:ptCount val="10"/>
                <c:pt idx="0">
                  <c:v>4.8842592592592583E-3</c:v>
                </c:pt>
                <c:pt idx="1">
                  <c:v>4.6296296296296311E-3</c:v>
                </c:pt>
                <c:pt idx="2">
                  <c:v>4.467592592592589E-3</c:v>
                </c:pt>
                <c:pt idx="3">
                  <c:v>4.5601851851851914E-3</c:v>
                </c:pt>
                <c:pt idx="4">
                  <c:v>4.5023148148148166E-3</c:v>
                </c:pt>
                <c:pt idx="5">
                  <c:v>4.5717592592592546E-3</c:v>
                </c:pt>
                <c:pt idx="6">
                  <c:v>4.5138888888888867E-3</c:v>
                </c:pt>
                <c:pt idx="7">
                  <c:v>4.5370370370370408E-3</c:v>
                </c:pt>
                <c:pt idx="8">
                  <c:v>4.6527777777777765E-3</c:v>
                </c:pt>
                <c:pt idx="9">
                  <c:v>5.2430555555555494E-3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本選!$BH$9</c:f>
              <c:strCache>
                <c:ptCount val="1"/>
                <c:pt idx="0">
                  <c:v>廣田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x"/>
            <c:size val="7"/>
            <c:spPr>
              <a:solidFill>
                <a:srgbClr val="7030A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本選!$BI$9:$BR$9</c:f>
              <c:numCache>
                <c:formatCode>[$-F400]h:mm:ss\ AM/PM</c:formatCode>
                <c:ptCount val="10"/>
                <c:pt idx="0">
                  <c:v>4.3055555555555555E-3</c:v>
                </c:pt>
                <c:pt idx="1">
                  <c:v>3.7615740740740752E-3</c:v>
                </c:pt>
                <c:pt idx="2">
                  <c:v>3.7731481481481435E-3</c:v>
                </c:pt>
                <c:pt idx="3">
                  <c:v>3.8888888888888931E-3</c:v>
                </c:pt>
                <c:pt idx="4">
                  <c:v>3.8194444444444448E-3</c:v>
                </c:pt>
                <c:pt idx="5">
                  <c:v>3.8194444444444413E-3</c:v>
                </c:pt>
                <c:pt idx="6">
                  <c:v>3.8541666666666724E-3</c:v>
                </c:pt>
                <c:pt idx="7">
                  <c:v>3.8310185185185183E-3</c:v>
                </c:pt>
                <c:pt idx="8">
                  <c:v>3.7731481481481435E-3</c:v>
                </c:pt>
                <c:pt idx="9">
                  <c:v>3.6111111111111135E-3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本選!$BH$10</c:f>
              <c:strCache>
                <c:ptCount val="1"/>
                <c:pt idx="0">
                  <c:v>平瀬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本選!$BI$10:$BR$10</c:f>
              <c:numCache>
                <c:formatCode>[$-F400]h:mm:ss\ AM/PM</c:formatCode>
                <c:ptCount val="10"/>
                <c:pt idx="0">
                  <c:v>4.2129629629629618E-3</c:v>
                </c:pt>
                <c:pt idx="1">
                  <c:v>3.7152777777777774E-3</c:v>
                </c:pt>
                <c:pt idx="2">
                  <c:v>3.784722222222224E-3</c:v>
                </c:pt>
                <c:pt idx="3">
                  <c:v>3.7384259259259263E-3</c:v>
                </c:pt>
                <c:pt idx="4">
                  <c:v>3.8541666666666689E-3</c:v>
                </c:pt>
                <c:pt idx="5">
                  <c:v>3.7847222222222136E-3</c:v>
                </c:pt>
                <c:pt idx="6">
                  <c:v>3.8194444444444448E-3</c:v>
                </c:pt>
                <c:pt idx="7">
                  <c:v>4.0046296296296358E-3</c:v>
                </c:pt>
                <c:pt idx="8">
                  <c:v>3.946759259259254E-3</c:v>
                </c:pt>
                <c:pt idx="9">
                  <c:v>3.7152777777777826E-3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本選!$BH$11</c:f>
              <c:strCache>
                <c:ptCount val="1"/>
                <c:pt idx="0">
                  <c:v>鈴木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本選!$BI$11:$BR$11</c:f>
              <c:numCache>
                <c:formatCode>[$-F400]h:mm:ss\ AM/PM</c:formatCode>
                <c:ptCount val="10"/>
                <c:pt idx="0">
                  <c:v>4.7685185185185192E-3</c:v>
                </c:pt>
                <c:pt idx="1">
                  <c:v>3.9583333333333345E-3</c:v>
                </c:pt>
                <c:pt idx="2">
                  <c:v>4.0625000000000001E-3</c:v>
                </c:pt>
                <c:pt idx="3">
                  <c:v>4.1087962962962944E-3</c:v>
                </c:pt>
                <c:pt idx="4">
                  <c:v>4.0162037037037024E-3</c:v>
                </c:pt>
                <c:pt idx="5">
                  <c:v>4.0162037037037093E-3</c:v>
                </c:pt>
                <c:pt idx="6">
                  <c:v>4.2361111111111072E-3</c:v>
                </c:pt>
                <c:pt idx="7">
                  <c:v>4.1666666666666657E-3</c:v>
                </c:pt>
                <c:pt idx="8">
                  <c:v>4.2824074074074014E-3</c:v>
                </c:pt>
                <c:pt idx="9">
                  <c:v>4.317129629629643E-3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本選!$BH$12</c:f>
              <c:strCache>
                <c:ptCount val="1"/>
                <c:pt idx="0">
                  <c:v>林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7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本選!$BI$12:$BR$12</c:f>
              <c:numCache>
                <c:formatCode>[$-F400]h:mm:ss\ AM/PM</c:formatCode>
                <c:ptCount val="10"/>
                <c:pt idx="0">
                  <c:v>4.8495370370370394E-3</c:v>
                </c:pt>
                <c:pt idx="1">
                  <c:v>4.3402777777777762E-3</c:v>
                </c:pt>
                <c:pt idx="2">
                  <c:v>4.2013888888888865E-3</c:v>
                </c:pt>
                <c:pt idx="3">
                  <c:v>4.2013888888888899E-3</c:v>
                </c:pt>
                <c:pt idx="4">
                  <c:v>4.2592592592592612E-3</c:v>
                </c:pt>
                <c:pt idx="5">
                  <c:v>4.4675925925925924E-3</c:v>
                </c:pt>
                <c:pt idx="6">
                  <c:v>5.0115740740740711E-3</c:v>
                </c:pt>
                <c:pt idx="7">
                  <c:v>4.7800925925925927E-3</c:v>
                </c:pt>
                <c:pt idx="8">
                  <c:v>5.787037037037035E-3</c:v>
                </c:pt>
                <c:pt idx="9">
                  <c:v>5.6481481481481521E-3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本選!$BH$13</c:f>
              <c:strCache>
                <c:ptCount val="1"/>
                <c:pt idx="0">
                  <c:v>菅波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triangle"/>
            <c:size val="7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本選!$BI$13:$BR$13</c:f>
              <c:numCache>
                <c:formatCode>[$-F400]h:mm:ss\ AM/PM</c:formatCode>
                <c:ptCount val="10"/>
                <c:pt idx="0">
                  <c:v>5.2777777777777771E-3</c:v>
                </c:pt>
                <c:pt idx="1">
                  <c:v>4.5949074074074087E-3</c:v>
                </c:pt>
                <c:pt idx="2">
                  <c:v>4.733796296296295E-3</c:v>
                </c:pt>
                <c:pt idx="3">
                  <c:v>4.7685185185185192E-3</c:v>
                </c:pt>
                <c:pt idx="4">
                  <c:v>4.65277777777778E-3</c:v>
                </c:pt>
                <c:pt idx="5">
                  <c:v>4.3865740740740705E-3</c:v>
                </c:pt>
                <c:pt idx="6">
                  <c:v>4.5486111111111144E-3</c:v>
                </c:pt>
                <c:pt idx="7">
                  <c:v>4.7106481481481444E-3</c:v>
                </c:pt>
                <c:pt idx="8">
                  <c:v>5.0347222222222252E-3</c:v>
                </c:pt>
                <c:pt idx="9">
                  <c:v>4.7337962962962984E-3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本選!$BH$14</c:f>
              <c:strCache>
                <c:ptCount val="1"/>
                <c:pt idx="0">
                  <c:v>宮崎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本選!$BI$14:$BR$14</c:f>
              <c:numCache>
                <c:formatCode>[$-F400]h:mm:ss\ AM/PM</c:formatCode>
                <c:ptCount val="10"/>
                <c:pt idx="0">
                  <c:v>5.1388888888888908E-3</c:v>
                </c:pt>
                <c:pt idx="1">
                  <c:v>4.6643518518518483E-3</c:v>
                </c:pt>
                <c:pt idx="2">
                  <c:v>4.6875000000000042E-3</c:v>
                </c:pt>
                <c:pt idx="3">
                  <c:v>4.4097222222222211E-3</c:v>
                </c:pt>
                <c:pt idx="4">
                  <c:v>4.8032407407407399E-3</c:v>
                </c:pt>
                <c:pt idx="5">
                  <c:v>4.9305555555555561E-3</c:v>
                </c:pt>
                <c:pt idx="6">
                  <c:v>4.745370370370372E-3</c:v>
                </c:pt>
                <c:pt idx="7">
                  <c:v>4.9189814814814825E-3</c:v>
                </c:pt>
                <c:pt idx="8">
                  <c:v>4.9768518518518504E-3</c:v>
                </c:pt>
                <c:pt idx="9">
                  <c:v>5.3124999999999978E-3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本選!$BH$15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本選!$BI$15:$BR$15</c:f>
              <c:numCache>
                <c:formatCode>[$-F400]h:mm:ss\ AM/PM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本選!$BH$16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ash"/>
            <c:size val="7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本選!$BI$16:$BR$16</c:f>
              <c:numCache>
                <c:formatCode>[$-F400]h:mm:ss\ AM/PM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本選!$BH$17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0C0C0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本選!$BI$17:$BR$17</c:f>
              <c:numCache>
                <c:formatCode>[$-F400]h:mm:ss\ AM/PM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本選!$BH$18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C0C0C0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本選!$BI$18:$BR$18</c:f>
              <c:numCache>
                <c:formatCode>[$-F400]h:mm:ss\ AM/PM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本選!$BH$19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CC99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C0C0C0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本選!$BI$19:$BR$19</c:f>
              <c:numCache>
                <c:formatCode>[$-F400]h:mm:ss\ AM/PM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本選!$BH$20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C0C0C0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本選!$BI$20:$BR$20</c:f>
              <c:numCache>
                <c:formatCode>[$-F400]h:mm:ss\ AM/PM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本選!$BH$21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99"/>
              </a:solidFill>
              <a:prstDash val="solid"/>
            </a:ln>
          </c:spPr>
          <c:marker>
            <c:symbol val="x"/>
            <c:size val="7"/>
            <c:spPr>
              <a:solidFill>
                <a:srgbClr val="C0C0C0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本選!$BI$21:$BR$21</c:f>
              <c:numCache>
                <c:formatCode>[$-F400]h:mm:ss\ AM/PM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本選!$BH$22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本選!$BI$22:$BR$22</c:f>
              <c:numCache>
                <c:formatCode>[$-F400]h:mm:ss\ AM/PM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本選!$BH$23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7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本選!$BI$23:$BR$23</c:f>
              <c:numCache>
                <c:formatCode>[$-F400]h:mm:ss\ AM/PM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本選!$BH$24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triangle"/>
            <c:size val="7"/>
            <c:spPr>
              <a:noFill/>
              <a:ln>
                <a:solidFill>
                  <a:srgbClr val="CC99FF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本選!$BI$24:$BR$24</c:f>
              <c:numCache>
                <c:formatCode>[$-F400]h:mm:ss\ AM/PM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20"/>
          <c:order val="20"/>
          <c:tx>
            <c:strRef>
              <c:f>本選!$BH$25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quare"/>
            <c:size val="7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本選!$BI$25:$BR$25</c:f>
              <c:numCache>
                <c:formatCode>[$-F400]h:mm:ss\ AM/PM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21"/>
          <c:order val="21"/>
          <c:tx>
            <c:strRef>
              <c:f>本選!$BH$26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本選!$BI$26:$BR$26</c:f>
              <c:numCache>
                <c:formatCode>[$-F400]h:mm:ss\ AM/PM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76768"/>
        <c:axId val="66824448"/>
      </c:lineChart>
      <c:catAx>
        <c:axId val="97376768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crossAx val="66824448"/>
        <c:crosses val="autoZero"/>
        <c:auto val="1"/>
        <c:lblAlgn val="ctr"/>
        <c:lblOffset val="100"/>
        <c:noMultiLvlLbl val="0"/>
      </c:catAx>
      <c:valAx>
        <c:axId val="66824448"/>
        <c:scaling>
          <c:orientation val="maxMin"/>
          <c:max val="6.2500000000000003E-3"/>
          <c:min val="3.1250000000000002E-3"/>
        </c:scaling>
        <c:delete val="0"/>
        <c:axPos val="l"/>
        <c:majorGridlines/>
        <c:numFmt formatCode="[$-F400]h:mm:ss\ AM/PM" sourceLinked="0"/>
        <c:majorTickMark val="out"/>
        <c:minorTickMark val="none"/>
        <c:tickLblPos val="nextTo"/>
        <c:crossAx val="97376768"/>
        <c:crosses val="autoZero"/>
        <c:crossBetween val="between"/>
        <c:majorUnit val="1.7349999999999999E-4"/>
      </c:valAx>
    </c:plotArea>
    <c:legend>
      <c:legendPos val="r"/>
      <c:layout>
        <c:manualLayout>
          <c:xMode val="edge"/>
          <c:yMode val="edge"/>
          <c:x val="0.87275542829873531"/>
          <c:y val="0.19757788554576372"/>
          <c:w val="0.12121609798775157"/>
          <c:h val="0.58500703968295353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447361443584801E-2"/>
          <c:y val="0.11944854200942426"/>
          <c:w val="0.77502393655176938"/>
          <c:h val="0.83613979406596983"/>
        </c:manualLayout>
      </c:layout>
      <c:lineChart>
        <c:grouping val="standard"/>
        <c:varyColors val="0"/>
        <c:ser>
          <c:idx val="0"/>
          <c:order val="0"/>
          <c:tx>
            <c:strRef>
              <c:f>本選!$BH$5</c:f>
              <c:strCache>
                <c:ptCount val="1"/>
                <c:pt idx="0">
                  <c:v>棚橋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本選!$BI$5:$BR$5</c:f>
              <c:numCache>
                <c:formatCode>[$-F400]h:mm:ss\ AM/PM</c:formatCode>
                <c:ptCount val="10"/>
                <c:pt idx="0">
                  <c:v>4.1087962962962979E-3</c:v>
                </c:pt>
                <c:pt idx="1">
                  <c:v>3.4953703703703692E-3</c:v>
                </c:pt>
                <c:pt idx="2">
                  <c:v>3.5069444444444479E-3</c:v>
                </c:pt>
                <c:pt idx="3">
                  <c:v>3.4259259259259225E-3</c:v>
                </c:pt>
                <c:pt idx="4">
                  <c:v>3.4606481481481502E-3</c:v>
                </c:pt>
                <c:pt idx="5">
                  <c:v>3.6111111111111031E-3</c:v>
                </c:pt>
                <c:pt idx="6">
                  <c:v>3.59953703703704E-3</c:v>
                </c:pt>
                <c:pt idx="7">
                  <c:v>3.7268518518518562E-3</c:v>
                </c:pt>
                <c:pt idx="8">
                  <c:v>3.5069444444444445E-3</c:v>
                </c:pt>
                <c:pt idx="9">
                  <c:v>3.5416666666666652E-3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本選!$BH$6</c:f>
              <c:strCache>
                <c:ptCount val="1"/>
                <c:pt idx="0">
                  <c:v>三瓶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本選!$BI$6:$BR$6</c:f>
              <c:numCache>
                <c:formatCode>[$-F400]h:mm:ss\ AM/PM</c:formatCode>
                <c:ptCount val="10"/>
                <c:pt idx="0">
                  <c:v>4.5486111111111109E-3</c:v>
                </c:pt>
                <c:pt idx="1">
                  <c:v>3.9351851851851857E-3</c:v>
                </c:pt>
                <c:pt idx="2">
                  <c:v>3.76157407407407E-3</c:v>
                </c:pt>
                <c:pt idx="3">
                  <c:v>3.8541666666666689E-3</c:v>
                </c:pt>
                <c:pt idx="4">
                  <c:v>3.8310185185185218E-3</c:v>
                </c:pt>
                <c:pt idx="5">
                  <c:v>3.8078703703703677E-3</c:v>
                </c:pt>
                <c:pt idx="6">
                  <c:v>3.7615740740740769E-3</c:v>
                </c:pt>
                <c:pt idx="7">
                  <c:v>3.8773148148148057E-3</c:v>
                </c:pt>
                <c:pt idx="8">
                  <c:v>3.7500000000000103E-3</c:v>
                </c:pt>
                <c:pt idx="9">
                  <c:v>3.7384259259259298E-3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本選!$BH$7</c:f>
              <c:strCache>
                <c:ptCount val="1"/>
                <c:pt idx="0">
                  <c:v>中嶋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本選!$BI$7:$BR$7</c:f>
              <c:numCache>
                <c:formatCode>[$-F400]h:mm:ss\ AM/PM</c:formatCode>
                <c:ptCount val="10"/>
                <c:pt idx="0">
                  <c:v>4.2708333333333313E-3</c:v>
                </c:pt>
                <c:pt idx="1">
                  <c:v>3.7731481481481487E-3</c:v>
                </c:pt>
                <c:pt idx="2">
                  <c:v>4.0277777777777794E-3</c:v>
                </c:pt>
                <c:pt idx="3">
                  <c:v>3.8425925925925919E-3</c:v>
                </c:pt>
                <c:pt idx="4">
                  <c:v>4.0856481481481473E-3</c:v>
                </c:pt>
                <c:pt idx="5">
                  <c:v>4.1319444444444485E-3</c:v>
                </c:pt>
                <c:pt idx="6">
                  <c:v>4.2361111111111072E-3</c:v>
                </c:pt>
                <c:pt idx="7">
                  <c:v>4.317129629629636E-3</c:v>
                </c:pt>
                <c:pt idx="8">
                  <c:v>4.3749999999999969E-3</c:v>
                </c:pt>
                <c:pt idx="9">
                  <c:v>4.7916666666666663E-3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本選!$BH$8</c:f>
              <c:strCache>
                <c:ptCount val="1"/>
                <c:pt idx="0">
                  <c:v>山本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本選!$BI$8:$BR$8</c:f>
              <c:numCache>
                <c:formatCode>[$-F400]h:mm:ss\ AM/PM</c:formatCode>
                <c:ptCount val="10"/>
                <c:pt idx="0">
                  <c:v>4.8842592592592583E-3</c:v>
                </c:pt>
                <c:pt idx="1">
                  <c:v>4.6296296296296311E-3</c:v>
                </c:pt>
                <c:pt idx="2">
                  <c:v>4.467592592592589E-3</c:v>
                </c:pt>
                <c:pt idx="3">
                  <c:v>4.5601851851851914E-3</c:v>
                </c:pt>
                <c:pt idx="4">
                  <c:v>4.5023148148148166E-3</c:v>
                </c:pt>
                <c:pt idx="5">
                  <c:v>4.5717592592592546E-3</c:v>
                </c:pt>
                <c:pt idx="6">
                  <c:v>4.5138888888888867E-3</c:v>
                </c:pt>
                <c:pt idx="7">
                  <c:v>4.5370370370370408E-3</c:v>
                </c:pt>
                <c:pt idx="8">
                  <c:v>4.6527777777777765E-3</c:v>
                </c:pt>
                <c:pt idx="9">
                  <c:v>5.2430555555555494E-3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本選!$BH$9</c:f>
              <c:strCache>
                <c:ptCount val="1"/>
                <c:pt idx="0">
                  <c:v>廣田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x"/>
            <c:size val="7"/>
            <c:spPr>
              <a:solidFill>
                <a:srgbClr val="7030A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本選!$BI$9:$BR$9</c:f>
              <c:numCache>
                <c:formatCode>[$-F400]h:mm:ss\ AM/PM</c:formatCode>
                <c:ptCount val="10"/>
                <c:pt idx="0">
                  <c:v>4.3055555555555555E-3</c:v>
                </c:pt>
                <c:pt idx="1">
                  <c:v>3.7615740740740752E-3</c:v>
                </c:pt>
                <c:pt idx="2">
                  <c:v>3.7731481481481435E-3</c:v>
                </c:pt>
                <c:pt idx="3">
                  <c:v>3.8888888888888931E-3</c:v>
                </c:pt>
                <c:pt idx="4">
                  <c:v>3.8194444444444448E-3</c:v>
                </c:pt>
                <c:pt idx="5">
                  <c:v>3.8194444444444413E-3</c:v>
                </c:pt>
                <c:pt idx="6">
                  <c:v>3.8541666666666724E-3</c:v>
                </c:pt>
                <c:pt idx="7">
                  <c:v>3.8310185185185183E-3</c:v>
                </c:pt>
                <c:pt idx="8">
                  <c:v>3.7731481481481435E-3</c:v>
                </c:pt>
                <c:pt idx="9">
                  <c:v>3.6111111111111135E-3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本選!$BH$10</c:f>
              <c:strCache>
                <c:ptCount val="1"/>
                <c:pt idx="0">
                  <c:v>平瀬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本選!$BI$10:$BR$10</c:f>
              <c:numCache>
                <c:formatCode>[$-F400]h:mm:ss\ AM/PM</c:formatCode>
                <c:ptCount val="10"/>
                <c:pt idx="0">
                  <c:v>4.2129629629629618E-3</c:v>
                </c:pt>
                <c:pt idx="1">
                  <c:v>3.7152777777777774E-3</c:v>
                </c:pt>
                <c:pt idx="2">
                  <c:v>3.784722222222224E-3</c:v>
                </c:pt>
                <c:pt idx="3">
                  <c:v>3.7384259259259263E-3</c:v>
                </c:pt>
                <c:pt idx="4">
                  <c:v>3.8541666666666689E-3</c:v>
                </c:pt>
                <c:pt idx="5">
                  <c:v>3.7847222222222136E-3</c:v>
                </c:pt>
                <c:pt idx="6">
                  <c:v>3.8194444444444448E-3</c:v>
                </c:pt>
                <c:pt idx="7">
                  <c:v>4.0046296296296358E-3</c:v>
                </c:pt>
                <c:pt idx="8">
                  <c:v>3.946759259259254E-3</c:v>
                </c:pt>
                <c:pt idx="9">
                  <c:v>3.7152777777777826E-3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本選!$BH$11</c:f>
              <c:strCache>
                <c:ptCount val="1"/>
                <c:pt idx="0">
                  <c:v>鈴木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本選!$BI$11:$BR$11</c:f>
              <c:numCache>
                <c:formatCode>[$-F400]h:mm:ss\ AM/PM</c:formatCode>
                <c:ptCount val="10"/>
                <c:pt idx="0">
                  <c:v>4.7685185185185192E-3</c:v>
                </c:pt>
                <c:pt idx="1">
                  <c:v>3.9583333333333345E-3</c:v>
                </c:pt>
                <c:pt idx="2">
                  <c:v>4.0625000000000001E-3</c:v>
                </c:pt>
                <c:pt idx="3">
                  <c:v>4.1087962962962944E-3</c:v>
                </c:pt>
                <c:pt idx="4">
                  <c:v>4.0162037037037024E-3</c:v>
                </c:pt>
                <c:pt idx="5">
                  <c:v>4.0162037037037093E-3</c:v>
                </c:pt>
                <c:pt idx="6">
                  <c:v>4.2361111111111072E-3</c:v>
                </c:pt>
                <c:pt idx="7">
                  <c:v>4.1666666666666657E-3</c:v>
                </c:pt>
                <c:pt idx="8">
                  <c:v>4.2824074074074014E-3</c:v>
                </c:pt>
                <c:pt idx="9">
                  <c:v>4.317129629629643E-3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本選!$BH$12</c:f>
              <c:strCache>
                <c:ptCount val="1"/>
                <c:pt idx="0">
                  <c:v>林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7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本選!$BI$12:$BR$12</c:f>
              <c:numCache>
                <c:formatCode>[$-F400]h:mm:ss\ AM/PM</c:formatCode>
                <c:ptCount val="10"/>
                <c:pt idx="0">
                  <c:v>4.8495370370370394E-3</c:v>
                </c:pt>
                <c:pt idx="1">
                  <c:v>4.3402777777777762E-3</c:v>
                </c:pt>
                <c:pt idx="2">
                  <c:v>4.2013888888888865E-3</c:v>
                </c:pt>
                <c:pt idx="3">
                  <c:v>4.2013888888888899E-3</c:v>
                </c:pt>
                <c:pt idx="4">
                  <c:v>4.2592592592592612E-3</c:v>
                </c:pt>
                <c:pt idx="5">
                  <c:v>4.4675925925925924E-3</c:v>
                </c:pt>
                <c:pt idx="6">
                  <c:v>5.0115740740740711E-3</c:v>
                </c:pt>
                <c:pt idx="7">
                  <c:v>4.7800925925925927E-3</c:v>
                </c:pt>
                <c:pt idx="8">
                  <c:v>5.787037037037035E-3</c:v>
                </c:pt>
                <c:pt idx="9">
                  <c:v>5.6481481481481521E-3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本選!$BH$13</c:f>
              <c:strCache>
                <c:ptCount val="1"/>
                <c:pt idx="0">
                  <c:v>菅波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triangle"/>
            <c:size val="7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本選!$BI$13:$BR$13</c:f>
              <c:numCache>
                <c:formatCode>[$-F400]h:mm:ss\ AM/PM</c:formatCode>
                <c:ptCount val="10"/>
                <c:pt idx="0">
                  <c:v>5.2777777777777771E-3</c:v>
                </c:pt>
                <c:pt idx="1">
                  <c:v>4.5949074074074087E-3</c:v>
                </c:pt>
                <c:pt idx="2">
                  <c:v>4.733796296296295E-3</c:v>
                </c:pt>
                <c:pt idx="3">
                  <c:v>4.7685185185185192E-3</c:v>
                </c:pt>
                <c:pt idx="4">
                  <c:v>4.65277777777778E-3</c:v>
                </c:pt>
                <c:pt idx="5">
                  <c:v>4.3865740740740705E-3</c:v>
                </c:pt>
                <c:pt idx="6">
                  <c:v>4.5486111111111144E-3</c:v>
                </c:pt>
                <c:pt idx="7">
                  <c:v>4.7106481481481444E-3</c:v>
                </c:pt>
                <c:pt idx="8">
                  <c:v>5.0347222222222252E-3</c:v>
                </c:pt>
                <c:pt idx="9">
                  <c:v>4.7337962962962984E-3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本選!$BH$14</c:f>
              <c:strCache>
                <c:ptCount val="1"/>
                <c:pt idx="0">
                  <c:v>宮崎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本選!$BI$14:$BR$14</c:f>
              <c:numCache>
                <c:formatCode>[$-F400]h:mm:ss\ AM/PM</c:formatCode>
                <c:ptCount val="10"/>
                <c:pt idx="0">
                  <c:v>5.1388888888888908E-3</c:v>
                </c:pt>
                <c:pt idx="1">
                  <c:v>4.6643518518518483E-3</c:v>
                </c:pt>
                <c:pt idx="2">
                  <c:v>4.6875000000000042E-3</c:v>
                </c:pt>
                <c:pt idx="3">
                  <c:v>4.4097222222222211E-3</c:v>
                </c:pt>
                <c:pt idx="4">
                  <c:v>4.8032407407407399E-3</c:v>
                </c:pt>
                <c:pt idx="5">
                  <c:v>4.9305555555555561E-3</c:v>
                </c:pt>
                <c:pt idx="6">
                  <c:v>4.745370370370372E-3</c:v>
                </c:pt>
                <c:pt idx="7">
                  <c:v>4.9189814814814825E-3</c:v>
                </c:pt>
                <c:pt idx="8">
                  <c:v>4.9768518518518504E-3</c:v>
                </c:pt>
                <c:pt idx="9">
                  <c:v>5.3124999999999978E-3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本選!$BH$15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本選!$BI$15:$BR$15</c:f>
              <c:numCache>
                <c:formatCode>[$-F400]h:mm:ss\ AM/PM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本選!$BH$16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ash"/>
            <c:size val="7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本選!$BI$16:$BR$16</c:f>
              <c:numCache>
                <c:formatCode>[$-F400]h:mm:ss\ AM/PM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本選!$BH$17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0C0C0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本選!$BI$17:$BR$17</c:f>
              <c:numCache>
                <c:formatCode>[$-F400]h:mm:ss\ AM/PM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本選!$BH$18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C0C0C0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本選!$BI$18:$BR$18</c:f>
              <c:numCache>
                <c:formatCode>[$-F400]h:mm:ss\ AM/PM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本選!$BH$19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CC99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C0C0C0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本選!$BI$19:$BR$19</c:f>
              <c:numCache>
                <c:formatCode>[$-F400]h:mm:ss\ AM/PM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本選!$BH$20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C0C0C0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本選!$BI$20:$BR$20</c:f>
              <c:numCache>
                <c:formatCode>[$-F400]h:mm:ss\ AM/PM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本選!$BH$21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99"/>
              </a:solidFill>
              <a:prstDash val="solid"/>
            </a:ln>
          </c:spPr>
          <c:marker>
            <c:symbol val="x"/>
            <c:size val="7"/>
            <c:spPr>
              <a:solidFill>
                <a:srgbClr val="C0C0C0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本選!$BI$21:$BR$21</c:f>
              <c:numCache>
                <c:formatCode>[$-F400]h:mm:ss\ AM/PM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本選!$BH$22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本選!$BI$22:$BR$22</c:f>
              <c:numCache>
                <c:formatCode>[$-F400]h:mm:ss\ AM/PM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本選!$BH$23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7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本選!$BI$23:$BR$23</c:f>
              <c:numCache>
                <c:formatCode>[$-F400]h:mm:ss\ AM/PM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本選!$BH$24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triangle"/>
            <c:size val="7"/>
            <c:spPr>
              <a:noFill/>
              <a:ln>
                <a:solidFill>
                  <a:srgbClr val="CC99FF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本選!$BI$24:$BR$24</c:f>
              <c:numCache>
                <c:formatCode>[$-F400]h:mm:ss\ AM/PM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20"/>
          <c:order val="20"/>
          <c:tx>
            <c:strRef>
              <c:f>本選!$BH$25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quare"/>
            <c:size val="7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本選!$BI$25:$BR$25</c:f>
              <c:numCache>
                <c:formatCode>[$-F400]h:mm:ss\ AM/PM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21"/>
          <c:order val="21"/>
          <c:tx>
            <c:strRef>
              <c:f>本選!$BH$26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本選!$BI$4:$BR$4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本選!$BI$26:$BR$26</c:f>
              <c:numCache>
                <c:formatCode>[$-F400]h:mm:ss\ AM/PM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77792"/>
        <c:axId val="66827904"/>
      </c:lineChart>
      <c:catAx>
        <c:axId val="97377792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crossAx val="66827904"/>
        <c:crosses val="autoZero"/>
        <c:auto val="1"/>
        <c:lblAlgn val="ctr"/>
        <c:lblOffset val="100"/>
        <c:noMultiLvlLbl val="0"/>
      </c:catAx>
      <c:valAx>
        <c:axId val="66827904"/>
        <c:scaling>
          <c:orientation val="maxMin"/>
          <c:max val="4.1666666666666701E-3"/>
          <c:min val="3.47E-3"/>
        </c:scaling>
        <c:delete val="0"/>
        <c:axPos val="l"/>
        <c:majorGridlines/>
        <c:numFmt formatCode="[$-F400]h:mm:ss\ AM/PM" sourceLinked="0"/>
        <c:majorTickMark val="out"/>
        <c:minorTickMark val="none"/>
        <c:tickLblPos val="nextTo"/>
        <c:crossAx val="97377792"/>
        <c:crosses val="autoZero"/>
        <c:crossBetween val="between"/>
        <c:majorUnit val="1.7349999999999999E-4"/>
      </c:valAx>
    </c:plotArea>
    <c:legend>
      <c:legendPos val="r"/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946203223337898E-2"/>
          <c:y val="8.2355543172607126E-2"/>
          <c:w val="0.81252509477201629"/>
          <c:h val="0.88630251223853385"/>
        </c:manualLayout>
      </c:layout>
      <c:lineChart>
        <c:grouping val="standard"/>
        <c:varyColors val="0"/>
        <c:ser>
          <c:idx val="0"/>
          <c:order val="0"/>
          <c:tx>
            <c:strRef>
              <c:f>本選!$AR$5</c:f>
              <c:strCache>
                <c:ptCount val="1"/>
                <c:pt idx="0">
                  <c:v>棚橋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本選!$AS$4:$BE$4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本選!$AS$5:$BE$5</c:f>
              <c:numCache>
                <c:formatCode>General</c:formatCode>
                <c:ptCount val="13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本選!$AR$6</c:f>
              <c:strCache>
                <c:ptCount val="1"/>
                <c:pt idx="0">
                  <c:v>三瓶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本選!$AS$4:$BE$4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本選!$AS$6:$BE$6</c:f>
              <c:numCache>
                <c:formatCode>General</c:formatCode>
                <c:ptCount val="13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本選!$AR$7</c:f>
              <c:strCache>
                <c:ptCount val="1"/>
                <c:pt idx="0">
                  <c:v>中嶋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strRef>
              <c:f>本選!$AS$4:$BE$4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本選!$AS$7:$BE$7</c:f>
              <c:numCache>
                <c:formatCode>General</c:formatCode>
                <c:ptCount val="13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本選!$AR$8</c:f>
              <c:strCache>
                <c:ptCount val="1"/>
                <c:pt idx="0">
                  <c:v>山本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本選!$AS$4:$BE$4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本選!$AS$8:$BE$8</c:f>
              <c:numCache>
                <c:formatCode>General</c:formatCode>
                <c:ptCount val="13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本選!$AR$9</c:f>
              <c:strCache>
                <c:ptCount val="1"/>
                <c:pt idx="0">
                  <c:v>廣田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x"/>
            <c:size val="7"/>
            <c:spPr>
              <a:solidFill>
                <a:srgbClr val="7030A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本選!$AS$4:$BE$4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本選!$AS$9:$BE$9</c:f>
              <c:numCache>
                <c:formatCode>General</c:formatCode>
                <c:ptCount val="13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本選!$AR$10</c:f>
              <c:strCache>
                <c:ptCount val="1"/>
                <c:pt idx="0">
                  <c:v>平瀬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本選!$AS$4:$BE$4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本選!$AS$10:$BE$10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本選!$AR$11</c:f>
              <c:strCache>
                <c:ptCount val="1"/>
                <c:pt idx="0">
                  <c:v>鈴木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本選!$AS$4:$BE$4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本選!$AS$11:$BE$11</c:f>
              <c:numCache>
                <c:formatCode>General</c:formatCode>
                <c:ptCount val="13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本選!$AR$12</c:f>
              <c:strCache>
                <c:ptCount val="1"/>
                <c:pt idx="0">
                  <c:v>林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7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本選!$AS$4:$BE$4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本選!$AS$12:$BE$12</c:f>
              <c:numCache>
                <c:formatCode>General</c:formatCode>
                <c:ptCount val="13"/>
                <c:pt idx="0">
                  <c:v>9</c:v>
                </c:pt>
                <c:pt idx="1">
                  <c:v>10</c:v>
                </c:pt>
                <c:pt idx="2">
                  <c:v>10</c:v>
                </c:pt>
                <c:pt idx="3">
                  <c:v>9</c:v>
                </c:pt>
                <c:pt idx="4">
                  <c:v>9</c:v>
                </c:pt>
                <c:pt idx="5">
                  <c:v>8</c:v>
                </c:pt>
                <c:pt idx="6">
                  <c:v>8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本選!$AR$13</c:f>
              <c:strCache>
                <c:ptCount val="1"/>
                <c:pt idx="0">
                  <c:v>菅波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triangle"/>
            <c:size val="7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本選!$AS$4:$BE$4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本選!$AS$13:$BE$13</c:f>
              <c:numCache>
                <c:formatCode>General</c:formatCode>
                <c:ptCount val="13"/>
                <c:pt idx="0">
                  <c:v>3</c:v>
                </c:pt>
                <c:pt idx="1">
                  <c:v>5</c:v>
                </c:pt>
                <c:pt idx="2">
                  <c:v>6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9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7</c:v>
                </c:pt>
              </c:numCache>
            </c:numRef>
          </c:val>
          <c:smooth val="1"/>
        </c:ser>
        <c:ser>
          <c:idx val="9"/>
          <c:order val="9"/>
          <c:tx>
            <c:strRef>
              <c:f>本選!$AR$14</c:f>
              <c:strCache>
                <c:ptCount val="1"/>
                <c:pt idx="0">
                  <c:v>宮崎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本選!$AS$4:$BE$4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本選!$AS$14:$BE$14</c:f>
              <c:numCache>
                <c:formatCode>General</c:formatCode>
                <c:ptCount val="13"/>
                <c:pt idx="0">
                  <c:v>6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本選!$AR$15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本選!$AS$4:$BE$4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本選!$AS$15:$BE$15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本選!$AR$16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ash"/>
            <c:size val="7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本選!$AS$4:$BE$4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本選!$AS$16:$BE$16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本選!$AR$17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0C0C0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本選!$AS$4:$BE$4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本選!$AS$17:$BE$17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本選!$AR$18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C0C0C0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f>本選!$AS$4:$BE$4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本選!$AS$18:$BE$18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本選!$AR$19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CC99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C0C0C0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cat>
            <c:strRef>
              <c:f>本選!$AS$4:$BE$4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本選!$AS$19:$BE$19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本選!$AR$20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C0C0C0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cat>
            <c:strRef>
              <c:f>本選!$AS$4:$BE$4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本選!$AS$20:$BE$20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本選!$AR$21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99"/>
              </a:solidFill>
              <a:prstDash val="solid"/>
            </a:ln>
          </c:spPr>
          <c:marker>
            <c:symbol val="x"/>
            <c:size val="7"/>
            <c:spPr>
              <a:solidFill>
                <a:srgbClr val="C0C0C0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cat>
            <c:strRef>
              <c:f>本選!$AS$4:$BE$4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本選!$AS$21:$BE$21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本選!$AR$22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strRef>
              <c:f>本選!$AS$4:$BE$4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本選!$AS$22:$BE$22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本選!$AR$23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7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本選!$AS$4:$BE$4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本選!$AS$23:$BE$23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本選!$AR$24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triangle"/>
            <c:size val="7"/>
            <c:spPr>
              <a:noFill/>
              <a:ln>
                <a:solidFill>
                  <a:srgbClr val="CC99FF"/>
                </a:solidFill>
                <a:prstDash val="solid"/>
              </a:ln>
            </c:spPr>
          </c:marker>
          <c:cat>
            <c:strRef>
              <c:f>本選!$AS$4:$BE$4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本選!$AS$24:$BE$24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</c:ser>
        <c:ser>
          <c:idx val="20"/>
          <c:order val="20"/>
          <c:tx>
            <c:strRef>
              <c:f>本選!$AR$25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quare"/>
            <c:size val="7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本選!$AS$4:$BE$4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本選!$AS$25:$BE$25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</c:ser>
        <c:ser>
          <c:idx val="21"/>
          <c:order val="21"/>
          <c:tx>
            <c:strRef>
              <c:f>本選!$AR$26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本選!$AS$4:$BE$4</c:f>
              <c:strCache>
                <c:ptCount val="13"/>
                <c:pt idx="0">
                  <c:v> R1</c:v>
                </c:pt>
                <c:pt idx="1">
                  <c:v>B1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  <c:pt idx="5">
                  <c:v>B5</c:v>
                </c:pt>
                <c:pt idx="6">
                  <c:v>B6</c:v>
                </c:pt>
                <c:pt idx="7">
                  <c:v>B7</c:v>
                </c:pt>
                <c:pt idx="8">
                  <c:v>B8</c:v>
                </c:pt>
                <c:pt idx="9">
                  <c:v>B9</c:v>
                </c:pt>
                <c:pt idx="10">
                  <c:v>B10</c:v>
                </c:pt>
                <c:pt idx="11">
                  <c:v>R2</c:v>
                </c:pt>
                <c:pt idx="12">
                  <c:v>R3</c:v>
                </c:pt>
              </c:strCache>
            </c:strRef>
          </c:cat>
          <c:val>
            <c:numRef>
              <c:f>本選!$AS$26:$BE$26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73600"/>
        <c:axId val="120930304"/>
      </c:lineChart>
      <c:catAx>
        <c:axId val="99673600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crossAx val="120930304"/>
        <c:crosses val="autoZero"/>
        <c:auto val="1"/>
        <c:lblAlgn val="ctr"/>
        <c:lblOffset val="100"/>
        <c:noMultiLvlLbl val="0"/>
      </c:catAx>
      <c:valAx>
        <c:axId val="120930304"/>
        <c:scaling>
          <c:orientation val="maxMin"/>
          <c:max val="22"/>
          <c:min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73600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7224919801691458"/>
          <c:y val="6.6668725232875301E-2"/>
          <c:w val="0.11991076115485566"/>
          <c:h val="0.85885070248571871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54</xdr:row>
      <xdr:rowOff>0</xdr:rowOff>
    </xdr:from>
    <xdr:to>
      <xdr:col>25</xdr:col>
      <xdr:colOff>0</xdr:colOff>
      <xdr:row>104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13</xdr:col>
      <xdr:colOff>0</xdr:colOff>
      <xdr:row>104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13</xdr:col>
      <xdr:colOff>0</xdr:colOff>
      <xdr:row>82</xdr:row>
      <xdr:rowOff>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>
      <selection activeCell="B26" sqref="B26"/>
    </sheetView>
  </sheetViews>
  <sheetFormatPr defaultRowHeight="13.5" x14ac:dyDescent="0.15"/>
  <sheetData>
    <row r="1" spans="1:6" ht="14.25" thickBot="1" x14ac:dyDescent="0.2">
      <c r="B1" s="11" t="s">
        <v>25</v>
      </c>
      <c r="C1" s="86" t="s">
        <v>26</v>
      </c>
      <c r="D1" s="86"/>
      <c r="E1" s="86"/>
      <c r="F1" s="11" t="s">
        <v>25</v>
      </c>
    </row>
    <row r="2" spans="1:6" x14ac:dyDescent="0.15">
      <c r="A2" s="12" t="s">
        <v>2</v>
      </c>
      <c r="B2" s="13" t="s">
        <v>0</v>
      </c>
      <c r="C2" s="13" t="s">
        <v>1</v>
      </c>
      <c r="D2" s="13" t="s">
        <v>27</v>
      </c>
      <c r="E2" s="13" t="s">
        <v>28</v>
      </c>
      <c r="F2" s="10" t="s">
        <v>29</v>
      </c>
    </row>
    <row r="3" spans="1:6" x14ac:dyDescent="0.15">
      <c r="A3" s="3" t="s">
        <v>6</v>
      </c>
      <c r="B3" s="1">
        <v>2.3379629629629631E-3</v>
      </c>
      <c r="C3" s="1">
        <f>D3-B3</f>
        <v>1.3842592592592592E-2</v>
      </c>
      <c r="D3" s="1">
        <v>1.6180555555555556E-2</v>
      </c>
      <c r="E3" s="1">
        <f>F3-D3</f>
        <v>3.1134259259259292E-3</v>
      </c>
      <c r="F3" s="4">
        <v>1.9293981481481485E-2</v>
      </c>
    </row>
    <row r="4" spans="1:6" x14ac:dyDescent="0.15">
      <c r="A4" s="5" t="s">
        <v>7</v>
      </c>
      <c r="B4" s="2">
        <v>2.7430555555555559E-3</v>
      </c>
      <c r="C4" s="2">
        <f>D4-B4</f>
        <v>1.4039351851851853E-2</v>
      </c>
      <c r="D4" s="2">
        <v>1.6782407407407409E-2</v>
      </c>
      <c r="E4" s="2">
        <f>F4-D4</f>
        <v>3.9004629629629632E-3</v>
      </c>
      <c r="F4" s="6">
        <v>2.0682870370370372E-2</v>
      </c>
    </row>
    <row r="5" spans="1:6" x14ac:dyDescent="0.15">
      <c r="A5" s="3" t="s">
        <v>8</v>
      </c>
      <c r="B5" s="1">
        <v>2.7546296296296294E-3</v>
      </c>
      <c r="C5" s="1">
        <f>D5-B5</f>
        <v>1.1238425925925926E-2</v>
      </c>
      <c r="D5" s="1">
        <v>1.3993055555555555E-2</v>
      </c>
      <c r="E5" s="1">
        <f>F5-D5</f>
        <v>2.8935185185185192E-3</v>
      </c>
      <c r="F5" s="4">
        <v>1.6886574074074075E-2</v>
      </c>
    </row>
    <row r="6" spans="1:6" x14ac:dyDescent="0.15">
      <c r="A6" s="5" t="s">
        <v>9</v>
      </c>
      <c r="B6" s="2">
        <v>2.4652777777777776E-3</v>
      </c>
      <c r="C6" s="2">
        <f>D6-B6</f>
        <v>1.4108796296296296E-2</v>
      </c>
      <c r="D6" s="2">
        <v>1.6574074074074074E-2</v>
      </c>
      <c r="E6" s="2">
        <f>F6-D6</f>
        <v>3.5300925925925916E-3</v>
      </c>
      <c r="F6" s="6">
        <v>2.0104166666666666E-2</v>
      </c>
    </row>
    <row r="7" spans="1:6" ht="14.25" thickBot="1" x14ac:dyDescent="0.2">
      <c r="A7" s="7" t="s">
        <v>10</v>
      </c>
      <c r="B7" s="8"/>
      <c r="C7" s="8"/>
      <c r="D7" s="8"/>
      <c r="E7" s="8"/>
      <c r="F7" s="9" t="s">
        <v>74</v>
      </c>
    </row>
    <row r="8" spans="1:6" ht="14.25" thickBot="1" x14ac:dyDescent="0.2"/>
    <row r="9" spans="1:6" x14ac:dyDescent="0.15">
      <c r="A9" s="12" t="s">
        <v>3</v>
      </c>
      <c r="B9" s="13" t="s">
        <v>0</v>
      </c>
      <c r="C9" s="13" t="s">
        <v>1</v>
      </c>
      <c r="D9" s="13" t="s">
        <v>27</v>
      </c>
      <c r="E9" s="13" t="s">
        <v>28</v>
      </c>
      <c r="F9" s="10" t="s">
        <v>29</v>
      </c>
    </row>
    <row r="10" spans="1:6" x14ac:dyDescent="0.15">
      <c r="A10" s="3" t="s">
        <v>11</v>
      </c>
      <c r="B10" s="1">
        <v>2.3842592592592591E-3</v>
      </c>
      <c r="C10" s="1">
        <f>D10-B10</f>
        <v>1.2106481481481482E-2</v>
      </c>
      <c r="D10" s="1">
        <v>1.4490740740740742E-2</v>
      </c>
      <c r="E10" s="1">
        <f>F10-D10</f>
        <v>2.9513888888888888E-3</v>
      </c>
      <c r="F10" s="4">
        <v>1.744212962962963E-2</v>
      </c>
    </row>
    <row r="11" spans="1:6" x14ac:dyDescent="0.15">
      <c r="A11" s="5" t="s">
        <v>12</v>
      </c>
      <c r="B11" s="2">
        <v>2.2800925925925927E-3</v>
      </c>
      <c r="C11" s="2">
        <f>D11-B11</f>
        <v>1.193287037037037E-2</v>
      </c>
      <c r="D11" s="2">
        <v>1.4212962962962962E-2</v>
      </c>
      <c r="E11" s="2">
        <f>F11-D11</f>
        <v>4.2476851851851842E-3</v>
      </c>
      <c r="F11" s="6">
        <v>1.8460648148148146E-2</v>
      </c>
    </row>
    <row r="12" spans="1:6" x14ac:dyDescent="0.15">
      <c r="A12" s="3" t="s">
        <v>13</v>
      </c>
      <c r="B12" s="1">
        <v>2.4189814814814816E-3</v>
      </c>
      <c r="C12" s="1">
        <f>D12-B12</f>
        <v>1.196759259259259E-2</v>
      </c>
      <c r="D12" s="1">
        <v>1.4386574074074072E-2</v>
      </c>
      <c r="E12" s="1">
        <f>F12-D12</f>
        <v>3.1481481481481499E-3</v>
      </c>
      <c r="F12" s="4">
        <v>1.7534722222222222E-2</v>
      </c>
    </row>
    <row r="13" spans="1:6" x14ac:dyDescent="0.15">
      <c r="A13" s="5" t="s">
        <v>70</v>
      </c>
      <c r="B13" s="2"/>
      <c r="C13" s="2"/>
      <c r="D13" s="2"/>
      <c r="E13" s="2"/>
      <c r="F13" s="6" t="s">
        <v>74</v>
      </c>
    </row>
    <row r="14" spans="1:6" ht="14.25" thickBot="1" x14ac:dyDescent="0.2">
      <c r="A14" s="7" t="s">
        <v>14</v>
      </c>
      <c r="B14" s="8">
        <v>2.8240740740740739E-3</v>
      </c>
      <c r="C14" s="8">
        <f>D14-B14</f>
        <v>1.2534722222222221E-2</v>
      </c>
      <c r="D14" s="8">
        <v>1.5358796296296296E-2</v>
      </c>
      <c r="E14" s="8">
        <f>F14-D14</f>
        <v>3.2638888888888874E-3</v>
      </c>
      <c r="F14" s="9">
        <v>1.8622685185185183E-2</v>
      </c>
    </row>
    <row r="15" spans="1:6" ht="14.25" thickBot="1" x14ac:dyDescent="0.2"/>
    <row r="16" spans="1:6" x14ac:dyDescent="0.15">
      <c r="A16" s="12" t="s">
        <v>4</v>
      </c>
      <c r="B16" s="13" t="s">
        <v>0</v>
      </c>
      <c r="C16" s="13" t="s">
        <v>1</v>
      </c>
      <c r="D16" s="13" t="s">
        <v>27</v>
      </c>
      <c r="E16" s="13" t="s">
        <v>28</v>
      </c>
      <c r="F16" s="10" t="s">
        <v>29</v>
      </c>
    </row>
    <row r="17" spans="1:6" x14ac:dyDescent="0.15">
      <c r="A17" s="3" t="s">
        <v>15</v>
      </c>
      <c r="B17" s="1">
        <v>4.0277777777777777E-3</v>
      </c>
      <c r="C17" s="1">
        <f>D17-B17</f>
        <v>1.8692129629629635E-2</v>
      </c>
      <c r="D17" s="1">
        <v>2.2719907407407411E-2</v>
      </c>
      <c r="E17" s="1">
        <f>F17-D17</f>
        <v>5.7407407407407372E-3</v>
      </c>
      <c r="F17" s="4">
        <v>2.8460648148148148E-2</v>
      </c>
    </row>
    <row r="18" spans="1:6" x14ac:dyDescent="0.15">
      <c r="A18" s="5" t="s">
        <v>16</v>
      </c>
      <c r="B18" s="2">
        <v>2.4537037037037036E-3</v>
      </c>
      <c r="C18" s="2">
        <f>D18-B18</f>
        <v>1.3009259259259259E-2</v>
      </c>
      <c r="D18" s="2">
        <v>1.5462962962962963E-2</v>
      </c>
      <c r="E18" s="2">
        <f>F18-D18</f>
        <v>2.6388888888888885E-3</v>
      </c>
      <c r="F18" s="6">
        <v>1.8101851851851852E-2</v>
      </c>
    </row>
    <row r="19" spans="1:6" x14ac:dyDescent="0.15">
      <c r="A19" s="3" t="s">
        <v>17</v>
      </c>
      <c r="B19" s="1">
        <v>2.7777777777777779E-3</v>
      </c>
      <c r="C19" s="1">
        <f>D19-B19</f>
        <v>1.2141203703703704E-2</v>
      </c>
      <c r="D19" s="1">
        <v>1.4918981481481483E-2</v>
      </c>
      <c r="E19" s="1">
        <f>F19-D19</f>
        <v>3.2986111111111115E-3</v>
      </c>
      <c r="F19" s="4">
        <v>1.8217592592592594E-2</v>
      </c>
    </row>
    <row r="20" spans="1:6" x14ac:dyDescent="0.15">
      <c r="A20" s="5" t="s">
        <v>18</v>
      </c>
      <c r="B20" s="2"/>
      <c r="C20" s="2"/>
      <c r="D20" s="2"/>
      <c r="E20" s="2"/>
      <c r="F20" s="6" t="s">
        <v>74</v>
      </c>
    </row>
    <row r="21" spans="1:6" ht="14.25" thickBot="1" x14ac:dyDescent="0.2">
      <c r="A21" s="7" t="s">
        <v>19</v>
      </c>
      <c r="B21" s="8">
        <v>2.7893518518518519E-3</v>
      </c>
      <c r="C21" s="8">
        <f>D21-B21</f>
        <v>1.4733796296296297E-2</v>
      </c>
      <c r="D21" s="8">
        <v>1.7523148148148149E-2</v>
      </c>
      <c r="E21" s="8">
        <f>F21-D21</f>
        <v>3.2638888888888891E-3</v>
      </c>
      <c r="F21" s="9">
        <v>2.0787037037037038E-2</v>
      </c>
    </row>
    <row r="22" spans="1:6" ht="14.25" thickBot="1" x14ac:dyDescent="0.2"/>
    <row r="23" spans="1:6" x14ac:dyDescent="0.15">
      <c r="A23" s="12" t="s">
        <v>5</v>
      </c>
      <c r="B23" s="13" t="s">
        <v>0</v>
      </c>
      <c r="C23" s="13" t="s">
        <v>1</v>
      </c>
      <c r="D23" s="13" t="s">
        <v>27</v>
      </c>
      <c r="E23" s="13" t="s">
        <v>28</v>
      </c>
      <c r="F23" s="10" t="s">
        <v>29</v>
      </c>
    </row>
    <row r="24" spans="1:6" x14ac:dyDescent="0.15">
      <c r="A24" s="3" t="s">
        <v>20</v>
      </c>
      <c r="B24" s="1">
        <v>2.5925925925925925E-3</v>
      </c>
      <c r="C24" s="1">
        <f>D24-B24</f>
        <v>1.4074074074074074E-2</v>
      </c>
      <c r="D24" s="1">
        <v>1.6666666666666666E-2</v>
      </c>
      <c r="E24" s="1">
        <f>F24-D24</f>
        <v>2.9513888888888888E-3</v>
      </c>
      <c r="F24" s="4">
        <v>1.9618055555555555E-2</v>
      </c>
    </row>
    <row r="25" spans="1:6" x14ac:dyDescent="0.15">
      <c r="A25" s="5" t="s">
        <v>21</v>
      </c>
      <c r="B25" s="2">
        <v>2.5000000000000001E-3</v>
      </c>
      <c r="C25" s="2">
        <f>D25-B25</f>
        <v>1.3101851851851851E-2</v>
      </c>
      <c r="D25" s="2">
        <v>1.5601851851851851E-2</v>
      </c>
      <c r="E25" s="2">
        <f>F25-D25</f>
        <v>2.9745370370370377E-3</v>
      </c>
      <c r="F25" s="6">
        <v>1.8576388888888889E-2</v>
      </c>
    </row>
    <row r="26" spans="1:6" x14ac:dyDescent="0.15">
      <c r="A26" s="3" t="s">
        <v>22</v>
      </c>
      <c r="B26" s="1"/>
      <c r="C26" s="1"/>
      <c r="D26" s="1"/>
      <c r="E26" s="1"/>
      <c r="F26" s="4" t="s">
        <v>74</v>
      </c>
    </row>
    <row r="27" spans="1:6" x14ac:dyDescent="0.15">
      <c r="A27" s="5" t="s">
        <v>23</v>
      </c>
      <c r="B27" s="2">
        <v>2.6967592592592594E-3</v>
      </c>
      <c r="C27" s="2">
        <f>D27-B27</f>
        <v>1.2581018518518517E-2</v>
      </c>
      <c r="D27" s="2">
        <v>1.5277777777777777E-2</v>
      </c>
      <c r="E27" s="2">
        <f>F27-D27</f>
        <v>3.1828703703703689E-3</v>
      </c>
      <c r="F27" s="6">
        <v>1.8460648148148146E-2</v>
      </c>
    </row>
    <row r="28" spans="1:6" ht="14.25" thickBot="1" x14ac:dyDescent="0.2">
      <c r="A28" s="7" t="s">
        <v>24</v>
      </c>
      <c r="B28" s="8">
        <v>2.8124999999999995E-3</v>
      </c>
      <c r="C28" s="8">
        <f>D28-B28</f>
        <v>1.4351851851851852E-2</v>
      </c>
      <c r="D28" s="8">
        <v>1.7164351851851851E-2</v>
      </c>
      <c r="E28" s="8">
        <f>F28-D28</f>
        <v>3.2175925925925948E-3</v>
      </c>
      <c r="F28" s="9">
        <v>2.0381944444444446E-2</v>
      </c>
    </row>
    <row r="30" spans="1:6" ht="14.25" thickBot="1" x14ac:dyDescent="0.2"/>
    <row r="31" spans="1:6" x14ac:dyDescent="0.15">
      <c r="A31" s="64" t="s">
        <v>32</v>
      </c>
      <c r="B31" s="65" t="s">
        <v>31</v>
      </c>
      <c r="C31" s="65" t="s">
        <v>30</v>
      </c>
      <c r="D31" s="72" t="s">
        <v>71</v>
      </c>
    </row>
    <row r="32" spans="1:6" x14ac:dyDescent="0.15">
      <c r="A32" s="66">
        <v>1</v>
      </c>
      <c r="B32" s="3" t="s">
        <v>8</v>
      </c>
      <c r="C32" s="71">
        <v>1.6886574074074075E-2</v>
      </c>
      <c r="D32" s="85" t="s">
        <v>90</v>
      </c>
      <c r="E32" t="s">
        <v>106</v>
      </c>
    </row>
    <row r="33" spans="1:5" x14ac:dyDescent="0.15">
      <c r="A33" s="66">
        <v>2</v>
      </c>
      <c r="B33" s="83" t="s">
        <v>75</v>
      </c>
      <c r="C33" s="71">
        <v>1.744212962962963E-2</v>
      </c>
      <c r="D33" s="85" t="s">
        <v>94</v>
      </c>
      <c r="E33" t="s">
        <v>106</v>
      </c>
    </row>
    <row r="34" spans="1:5" x14ac:dyDescent="0.15">
      <c r="A34" s="66">
        <v>3</v>
      </c>
      <c r="B34" s="83" t="s">
        <v>76</v>
      </c>
      <c r="C34" s="71">
        <v>1.7534722222222222E-2</v>
      </c>
      <c r="D34" s="85" t="s">
        <v>95</v>
      </c>
      <c r="E34" t="s">
        <v>106</v>
      </c>
    </row>
    <row r="35" spans="1:5" x14ac:dyDescent="0.15">
      <c r="A35" s="66">
        <v>4</v>
      </c>
      <c r="B35" s="83" t="s">
        <v>77</v>
      </c>
      <c r="C35" s="71">
        <v>1.8101851851851852E-2</v>
      </c>
      <c r="D35" s="85" t="s">
        <v>98</v>
      </c>
      <c r="E35" t="s">
        <v>106</v>
      </c>
    </row>
    <row r="36" spans="1:5" x14ac:dyDescent="0.15">
      <c r="A36" s="66">
        <v>5</v>
      </c>
      <c r="B36" s="83" t="s">
        <v>78</v>
      </c>
      <c r="C36" s="71">
        <v>1.8217592592592594E-2</v>
      </c>
      <c r="D36" s="85" t="s">
        <v>99</v>
      </c>
      <c r="E36" t="s">
        <v>106</v>
      </c>
    </row>
    <row r="37" spans="1:5" x14ac:dyDescent="0.15">
      <c r="A37" s="66">
        <v>6</v>
      </c>
      <c r="B37" s="83" t="s">
        <v>79</v>
      </c>
      <c r="C37" s="71">
        <v>1.8460648148148146E-2</v>
      </c>
      <c r="D37" s="85" t="s">
        <v>96</v>
      </c>
      <c r="E37" t="s">
        <v>107</v>
      </c>
    </row>
    <row r="38" spans="1:5" x14ac:dyDescent="0.15">
      <c r="A38" s="66">
        <v>7</v>
      </c>
      <c r="B38" s="83" t="s">
        <v>80</v>
      </c>
      <c r="C38" s="71">
        <v>1.8460648148148146E-2</v>
      </c>
      <c r="D38" s="85" t="s">
        <v>102</v>
      </c>
      <c r="E38" t="s">
        <v>106</v>
      </c>
    </row>
    <row r="39" spans="1:5" x14ac:dyDescent="0.15">
      <c r="A39" s="66">
        <v>8</v>
      </c>
      <c r="B39" s="83" t="s">
        <v>84</v>
      </c>
      <c r="C39" s="71">
        <v>1.8576388888888889E-2</v>
      </c>
      <c r="D39" s="85" t="s">
        <v>103</v>
      </c>
      <c r="E39" t="s">
        <v>109</v>
      </c>
    </row>
    <row r="40" spans="1:5" x14ac:dyDescent="0.15">
      <c r="A40" s="66">
        <v>9</v>
      </c>
      <c r="B40" s="83" t="s">
        <v>81</v>
      </c>
      <c r="C40" s="71">
        <v>1.8622685185185183E-2</v>
      </c>
      <c r="D40" s="85" t="s">
        <v>97</v>
      </c>
      <c r="E40" t="s">
        <v>107</v>
      </c>
    </row>
    <row r="41" spans="1:5" x14ac:dyDescent="0.15">
      <c r="A41" s="66">
        <v>10</v>
      </c>
      <c r="B41" s="83" t="s">
        <v>82</v>
      </c>
      <c r="C41" s="71">
        <v>1.9293981481481485E-2</v>
      </c>
      <c r="D41" s="85" t="s">
        <v>91</v>
      </c>
      <c r="E41" t="s">
        <v>106</v>
      </c>
    </row>
    <row r="42" spans="1:5" x14ac:dyDescent="0.15">
      <c r="A42" s="66">
        <v>11</v>
      </c>
      <c r="B42" s="83" t="s">
        <v>83</v>
      </c>
      <c r="C42" s="71">
        <v>1.9618055555555555E-2</v>
      </c>
      <c r="D42" s="85" t="s">
        <v>104</v>
      </c>
      <c r="E42" t="s">
        <v>108</v>
      </c>
    </row>
    <row r="43" spans="1:5" x14ac:dyDescent="0.15">
      <c r="A43" s="66">
        <v>12</v>
      </c>
      <c r="B43" s="83" t="s">
        <v>85</v>
      </c>
      <c r="C43" s="71">
        <v>2.0104166666666666E-2</v>
      </c>
      <c r="D43" s="85" t="s">
        <v>92</v>
      </c>
    </row>
    <row r="44" spans="1:5" x14ac:dyDescent="0.15">
      <c r="A44" s="66">
        <v>13</v>
      </c>
      <c r="B44" s="83" t="s">
        <v>86</v>
      </c>
      <c r="C44" s="71">
        <v>2.0381944444444446E-2</v>
      </c>
      <c r="D44" s="85" t="s">
        <v>105</v>
      </c>
    </row>
    <row r="45" spans="1:5" x14ac:dyDescent="0.15">
      <c r="A45" s="66">
        <v>14</v>
      </c>
      <c r="B45" s="83" t="s">
        <v>87</v>
      </c>
      <c r="C45" s="71">
        <v>2.0682870370370372E-2</v>
      </c>
      <c r="D45" s="85" t="s">
        <v>93</v>
      </c>
    </row>
    <row r="46" spans="1:5" x14ac:dyDescent="0.15">
      <c r="A46" s="66">
        <v>15</v>
      </c>
      <c r="B46" s="83" t="s">
        <v>88</v>
      </c>
      <c r="C46" s="71">
        <v>2.0787037037037038E-2</v>
      </c>
      <c r="D46" s="85" t="s">
        <v>100</v>
      </c>
    </row>
    <row r="47" spans="1:5" x14ac:dyDescent="0.15">
      <c r="A47" s="66">
        <v>16</v>
      </c>
      <c r="B47" s="83" t="s">
        <v>89</v>
      </c>
      <c r="C47" s="71">
        <v>2.8460648148148148E-2</v>
      </c>
      <c r="D47" s="85" t="s">
        <v>101</v>
      </c>
    </row>
    <row r="48" spans="1:5" x14ac:dyDescent="0.15">
      <c r="A48" s="66">
        <v>17</v>
      </c>
      <c r="B48" s="83"/>
      <c r="C48" s="71"/>
      <c r="D48" s="67"/>
    </row>
    <row r="49" spans="1:4" x14ac:dyDescent="0.15">
      <c r="A49" s="66">
        <v>18</v>
      </c>
      <c r="B49" s="83"/>
      <c r="C49" s="71"/>
      <c r="D49" s="67"/>
    </row>
    <row r="50" spans="1:4" x14ac:dyDescent="0.15">
      <c r="A50" s="66">
        <v>19</v>
      </c>
      <c r="B50" s="83"/>
      <c r="C50" s="71"/>
      <c r="D50" s="67"/>
    </row>
    <row r="51" spans="1:4" ht="14.25" thickBot="1" x14ac:dyDescent="0.2">
      <c r="A51" s="68">
        <v>20</v>
      </c>
      <c r="B51" s="84"/>
      <c r="C51" s="73"/>
      <c r="D51" s="70"/>
    </row>
  </sheetData>
  <mergeCells count="1">
    <mergeCell ref="C1:E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B1:BU127"/>
  <sheetViews>
    <sheetView tabSelected="1" zoomScale="90" zoomScaleNormal="90" workbookViewId="0"/>
  </sheetViews>
  <sheetFormatPr defaultRowHeight="13.5" x14ac:dyDescent="0.15"/>
  <cols>
    <col min="1" max="1" width="9" style="15"/>
    <col min="2" max="2" width="7.5" style="15" customWidth="1"/>
    <col min="3" max="20" width="7.5" style="58" customWidth="1"/>
    <col min="21" max="25" width="7.5" style="15" customWidth="1"/>
    <col min="26" max="257" width="9" style="15"/>
    <col min="258" max="281" width="7.5" style="15" customWidth="1"/>
    <col min="282" max="513" width="9" style="15"/>
    <col min="514" max="537" width="7.5" style="15" customWidth="1"/>
    <col min="538" max="769" width="9" style="15"/>
    <col min="770" max="793" width="7.5" style="15" customWidth="1"/>
    <col min="794" max="1025" width="9" style="15"/>
    <col min="1026" max="1049" width="7.5" style="15" customWidth="1"/>
    <col min="1050" max="1281" width="9" style="15"/>
    <col min="1282" max="1305" width="7.5" style="15" customWidth="1"/>
    <col min="1306" max="1537" width="9" style="15"/>
    <col min="1538" max="1561" width="7.5" style="15" customWidth="1"/>
    <col min="1562" max="1793" width="9" style="15"/>
    <col min="1794" max="1817" width="7.5" style="15" customWidth="1"/>
    <col min="1818" max="2049" width="9" style="15"/>
    <col min="2050" max="2073" width="7.5" style="15" customWidth="1"/>
    <col min="2074" max="2305" width="9" style="15"/>
    <col min="2306" max="2329" width="7.5" style="15" customWidth="1"/>
    <col min="2330" max="2561" width="9" style="15"/>
    <col min="2562" max="2585" width="7.5" style="15" customWidth="1"/>
    <col min="2586" max="2817" width="9" style="15"/>
    <col min="2818" max="2841" width="7.5" style="15" customWidth="1"/>
    <col min="2842" max="3073" width="9" style="15"/>
    <col min="3074" max="3097" width="7.5" style="15" customWidth="1"/>
    <col min="3098" max="3329" width="9" style="15"/>
    <col min="3330" max="3353" width="7.5" style="15" customWidth="1"/>
    <col min="3354" max="3585" width="9" style="15"/>
    <col min="3586" max="3609" width="7.5" style="15" customWidth="1"/>
    <col min="3610" max="3841" width="9" style="15"/>
    <col min="3842" max="3865" width="7.5" style="15" customWidth="1"/>
    <col min="3866" max="4097" width="9" style="15"/>
    <col min="4098" max="4121" width="7.5" style="15" customWidth="1"/>
    <col min="4122" max="4353" width="9" style="15"/>
    <col min="4354" max="4377" width="7.5" style="15" customWidth="1"/>
    <col min="4378" max="4609" width="9" style="15"/>
    <col min="4610" max="4633" width="7.5" style="15" customWidth="1"/>
    <col min="4634" max="4865" width="9" style="15"/>
    <col min="4866" max="4889" width="7.5" style="15" customWidth="1"/>
    <col min="4890" max="5121" width="9" style="15"/>
    <col min="5122" max="5145" width="7.5" style="15" customWidth="1"/>
    <col min="5146" max="5377" width="9" style="15"/>
    <col min="5378" max="5401" width="7.5" style="15" customWidth="1"/>
    <col min="5402" max="5633" width="9" style="15"/>
    <col min="5634" max="5657" width="7.5" style="15" customWidth="1"/>
    <col min="5658" max="5889" width="9" style="15"/>
    <col min="5890" max="5913" width="7.5" style="15" customWidth="1"/>
    <col min="5914" max="6145" width="9" style="15"/>
    <col min="6146" max="6169" width="7.5" style="15" customWidth="1"/>
    <col min="6170" max="6401" width="9" style="15"/>
    <col min="6402" max="6425" width="7.5" style="15" customWidth="1"/>
    <col min="6426" max="6657" width="9" style="15"/>
    <col min="6658" max="6681" width="7.5" style="15" customWidth="1"/>
    <col min="6682" max="6913" width="9" style="15"/>
    <col min="6914" max="6937" width="7.5" style="15" customWidth="1"/>
    <col min="6938" max="7169" width="9" style="15"/>
    <col min="7170" max="7193" width="7.5" style="15" customWidth="1"/>
    <col min="7194" max="7425" width="9" style="15"/>
    <col min="7426" max="7449" width="7.5" style="15" customWidth="1"/>
    <col min="7450" max="7681" width="9" style="15"/>
    <col min="7682" max="7705" width="7.5" style="15" customWidth="1"/>
    <col min="7706" max="7937" width="9" style="15"/>
    <col min="7938" max="7961" width="7.5" style="15" customWidth="1"/>
    <col min="7962" max="8193" width="9" style="15"/>
    <col min="8194" max="8217" width="7.5" style="15" customWidth="1"/>
    <col min="8218" max="8449" width="9" style="15"/>
    <col min="8450" max="8473" width="7.5" style="15" customWidth="1"/>
    <col min="8474" max="8705" width="9" style="15"/>
    <col min="8706" max="8729" width="7.5" style="15" customWidth="1"/>
    <col min="8730" max="8961" width="9" style="15"/>
    <col min="8962" max="8985" width="7.5" style="15" customWidth="1"/>
    <col min="8986" max="9217" width="9" style="15"/>
    <col min="9218" max="9241" width="7.5" style="15" customWidth="1"/>
    <col min="9242" max="9473" width="9" style="15"/>
    <col min="9474" max="9497" width="7.5" style="15" customWidth="1"/>
    <col min="9498" max="9729" width="9" style="15"/>
    <col min="9730" max="9753" width="7.5" style="15" customWidth="1"/>
    <col min="9754" max="9985" width="9" style="15"/>
    <col min="9986" max="10009" width="7.5" style="15" customWidth="1"/>
    <col min="10010" max="10241" width="9" style="15"/>
    <col min="10242" max="10265" width="7.5" style="15" customWidth="1"/>
    <col min="10266" max="10497" width="9" style="15"/>
    <col min="10498" max="10521" width="7.5" style="15" customWidth="1"/>
    <col min="10522" max="10753" width="9" style="15"/>
    <col min="10754" max="10777" width="7.5" style="15" customWidth="1"/>
    <col min="10778" max="11009" width="9" style="15"/>
    <col min="11010" max="11033" width="7.5" style="15" customWidth="1"/>
    <col min="11034" max="11265" width="9" style="15"/>
    <col min="11266" max="11289" width="7.5" style="15" customWidth="1"/>
    <col min="11290" max="11521" width="9" style="15"/>
    <col min="11522" max="11545" width="7.5" style="15" customWidth="1"/>
    <col min="11546" max="11777" width="9" style="15"/>
    <col min="11778" max="11801" width="7.5" style="15" customWidth="1"/>
    <col min="11802" max="12033" width="9" style="15"/>
    <col min="12034" max="12057" width="7.5" style="15" customWidth="1"/>
    <col min="12058" max="12289" width="9" style="15"/>
    <col min="12290" max="12313" width="7.5" style="15" customWidth="1"/>
    <col min="12314" max="12545" width="9" style="15"/>
    <col min="12546" max="12569" width="7.5" style="15" customWidth="1"/>
    <col min="12570" max="12801" width="9" style="15"/>
    <col min="12802" max="12825" width="7.5" style="15" customWidth="1"/>
    <col min="12826" max="13057" width="9" style="15"/>
    <col min="13058" max="13081" width="7.5" style="15" customWidth="1"/>
    <col min="13082" max="13313" width="9" style="15"/>
    <col min="13314" max="13337" width="7.5" style="15" customWidth="1"/>
    <col min="13338" max="13569" width="9" style="15"/>
    <col min="13570" max="13593" width="7.5" style="15" customWidth="1"/>
    <col min="13594" max="13825" width="9" style="15"/>
    <col min="13826" max="13849" width="7.5" style="15" customWidth="1"/>
    <col min="13850" max="14081" width="9" style="15"/>
    <col min="14082" max="14105" width="7.5" style="15" customWidth="1"/>
    <col min="14106" max="14337" width="9" style="15"/>
    <col min="14338" max="14361" width="7.5" style="15" customWidth="1"/>
    <col min="14362" max="14593" width="9" style="15"/>
    <col min="14594" max="14617" width="7.5" style="15" customWidth="1"/>
    <col min="14618" max="14849" width="9" style="15"/>
    <col min="14850" max="14873" width="7.5" style="15" customWidth="1"/>
    <col min="14874" max="15105" width="9" style="15"/>
    <col min="15106" max="15129" width="7.5" style="15" customWidth="1"/>
    <col min="15130" max="15361" width="9" style="15"/>
    <col min="15362" max="15385" width="7.5" style="15" customWidth="1"/>
    <col min="15386" max="15617" width="9" style="15"/>
    <col min="15618" max="15641" width="7.5" style="15" customWidth="1"/>
    <col min="15642" max="15873" width="9" style="15"/>
    <col min="15874" max="15897" width="7.5" style="15" customWidth="1"/>
    <col min="15898" max="16129" width="9" style="15"/>
    <col min="16130" max="16153" width="7.5" style="15" customWidth="1"/>
    <col min="16154" max="16384" width="9" style="15"/>
  </cols>
  <sheetData>
    <row r="1" spans="2:73" x14ac:dyDescent="0.15">
      <c r="C1" s="16">
        <f>MIN(C5:C26)</f>
        <v>0</v>
      </c>
      <c r="D1" s="16"/>
      <c r="E1" s="16">
        <f t="shared" ref="E1:O1" si="0">MIN(E5:E26)</f>
        <v>0</v>
      </c>
      <c r="F1" s="16">
        <f t="shared" si="0"/>
        <v>0</v>
      </c>
      <c r="G1" s="16">
        <f t="shared" si="0"/>
        <v>0</v>
      </c>
      <c r="H1" s="16">
        <f t="shared" si="0"/>
        <v>0</v>
      </c>
      <c r="I1" s="16">
        <f t="shared" si="0"/>
        <v>0</v>
      </c>
      <c r="J1" s="16">
        <f t="shared" si="0"/>
        <v>0</v>
      </c>
      <c r="K1" s="16">
        <f t="shared" si="0"/>
        <v>0</v>
      </c>
      <c r="L1" s="16">
        <f t="shared" si="0"/>
        <v>0</v>
      </c>
      <c r="M1" s="16">
        <f t="shared" si="0"/>
        <v>0</v>
      </c>
      <c r="N1" s="16">
        <f t="shared" si="0"/>
        <v>0</v>
      </c>
      <c r="O1" s="16">
        <f t="shared" si="0"/>
        <v>0</v>
      </c>
      <c r="P1" s="16"/>
      <c r="Q1" s="16">
        <f>MIN(Q5:Q26)</f>
        <v>0</v>
      </c>
      <c r="R1" s="16"/>
      <c r="S1" s="16">
        <f>MIN(S5:S26)</f>
        <v>0</v>
      </c>
      <c r="T1" s="16">
        <f>MIN(T5:T26)</f>
        <v>0</v>
      </c>
      <c r="U1" s="16">
        <f>MIN(U5:U26)</f>
        <v>0</v>
      </c>
      <c r="V1" s="16"/>
    </row>
    <row r="2" spans="2:73" ht="15" customHeight="1" x14ac:dyDescent="0.15">
      <c r="B2" s="17" t="s">
        <v>33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V2" s="19"/>
      <c r="W2" s="19"/>
      <c r="X2" s="19"/>
      <c r="Y2" s="19"/>
      <c r="Z2" s="19"/>
      <c r="AA2" s="19"/>
      <c r="AB2" s="20" t="s">
        <v>34</v>
      </c>
      <c r="AC2" s="19"/>
      <c r="AD2" s="19"/>
      <c r="AE2" s="19"/>
      <c r="AF2" s="19"/>
      <c r="AG2" s="19"/>
      <c r="AH2" s="19"/>
      <c r="AI2" s="19"/>
      <c r="AJ2" s="19"/>
      <c r="AK2" s="19"/>
    </row>
    <row r="3" spans="2:73" ht="15" customHeight="1" x14ac:dyDescent="0.15">
      <c r="B3" s="91"/>
      <c r="C3" s="91" t="s">
        <v>35</v>
      </c>
      <c r="D3" s="91"/>
      <c r="E3" s="91" t="s">
        <v>36</v>
      </c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 t="s">
        <v>37</v>
      </c>
      <c r="R3" s="91"/>
      <c r="S3" s="91" t="s">
        <v>38</v>
      </c>
      <c r="T3" s="91"/>
      <c r="U3" s="91"/>
      <c r="V3" s="91"/>
      <c r="W3" s="88" t="s">
        <v>39</v>
      </c>
      <c r="X3" s="88"/>
      <c r="Y3" s="89" t="s">
        <v>40</v>
      </c>
      <c r="Z3" s="21"/>
      <c r="AA3" s="21"/>
      <c r="AB3" s="92"/>
      <c r="AC3" s="94" t="s">
        <v>41</v>
      </c>
      <c r="AD3" s="96" t="s">
        <v>36</v>
      </c>
      <c r="AE3" s="97"/>
      <c r="AF3" s="97"/>
      <c r="AG3" s="97"/>
      <c r="AH3" s="97"/>
      <c r="AI3" s="97"/>
      <c r="AJ3" s="97"/>
      <c r="AK3" s="97"/>
      <c r="AL3" s="97"/>
      <c r="AM3" s="98"/>
      <c r="AN3" s="99" t="s">
        <v>38</v>
      </c>
      <c r="AO3" s="100"/>
      <c r="AR3" s="17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3"/>
      <c r="BG3" s="23"/>
    </row>
    <row r="4" spans="2:73" ht="15" customHeight="1" thickBot="1" x14ac:dyDescent="0.2">
      <c r="B4" s="91"/>
      <c r="C4" s="24">
        <v>1</v>
      </c>
      <c r="D4" s="24" t="s">
        <v>42</v>
      </c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5" t="s">
        <v>43</v>
      </c>
      <c r="P4" s="25" t="s">
        <v>42</v>
      </c>
      <c r="Q4" s="25" t="s">
        <v>44</v>
      </c>
      <c r="R4" s="25" t="s">
        <v>45</v>
      </c>
      <c r="S4" s="24">
        <v>1</v>
      </c>
      <c r="T4" s="24">
        <v>2</v>
      </c>
      <c r="U4" s="26" t="s">
        <v>46</v>
      </c>
      <c r="V4" s="26" t="s">
        <v>47</v>
      </c>
      <c r="W4" s="25" t="s">
        <v>48</v>
      </c>
      <c r="X4" s="24" t="s">
        <v>49</v>
      </c>
      <c r="Y4" s="90"/>
      <c r="Z4" s="21"/>
      <c r="AA4" s="21"/>
      <c r="AB4" s="93"/>
      <c r="AC4" s="95"/>
      <c r="AD4" s="27">
        <v>1</v>
      </c>
      <c r="AE4" s="27">
        <v>2</v>
      </c>
      <c r="AF4" s="27">
        <v>3</v>
      </c>
      <c r="AG4" s="27">
        <v>4</v>
      </c>
      <c r="AH4" s="27">
        <v>5</v>
      </c>
      <c r="AI4" s="27">
        <v>6</v>
      </c>
      <c r="AJ4" s="27">
        <v>7</v>
      </c>
      <c r="AK4" s="27">
        <v>8</v>
      </c>
      <c r="AL4" s="27">
        <v>9</v>
      </c>
      <c r="AM4" s="27">
        <v>10</v>
      </c>
      <c r="AN4" s="101"/>
      <c r="AO4" s="102"/>
      <c r="AR4" s="17"/>
      <c r="AS4" s="22" t="s">
        <v>50</v>
      </c>
      <c r="AT4" s="28" t="s">
        <v>51</v>
      </c>
      <c r="AU4" s="28" t="s">
        <v>52</v>
      </c>
      <c r="AV4" s="28" t="s">
        <v>53</v>
      </c>
      <c r="AW4" s="28" t="s">
        <v>54</v>
      </c>
      <c r="AX4" s="28" t="s">
        <v>55</v>
      </c>
      <c r="AY4" s="28" t="s">
        <v>56</v>
      </c>
      <c r="AZ4" s="28" t="s">
        <v>57</v>
      </c>
      <c r="BA4" s="28" t="s">
        <v>58</v>
      </c>
      <c r="BB4" s="28" t="s">
        <v>59</v>
      </c>
      <c r="BC4" s="28" t="s">
        <v>60</v>
      </c>
      <c r="BD4" s="22" t="s">
        <v>61</v>
      </c>
      <c r="BE4" s="22" t="s">
        <v>62</v>
      </c>
      <c r="BF4" s="23"/>
      <c r="BG4" s="23"/>
      <c r="BI4" s="28" t="s">
        <v>63</v>
      </c>
      <c r="BJ4" s="28" t="s">
        <v>64</v>
      </c>
      <c r="BK4" s="28" t="s">
        <v>53</v>
      </c>
      <c r="BL4" s="28" t="s">
        <v>54</v>
      </c>
      <c r="BM4" s="28" t="s">
        <v>55</v>
      </c>
      <c r="BN4" s="28" t="s">
        <v>56</v>
      </c>
      <c r="BO4" s="28" t="s">
        <v>57</v>
      </c>
      <c r="BP4" s="28" t="s">
        <v>58</v>
      </c>
      <c r="BQ4" s="28" t="s">
        <v>59</v>
      </c>
      <c r="BR4" s="28" t="s">
        <v>60</v>
      </c>
    </row>
    <row r="5" spans="2:73" ht="15" customHeight="1" thickTop="1" x14ac:dyDescent="0.15">
      <c r="B5" s="26" t="str">
        <f t="shared" ref="B5:C26" si="1">AB5</f>
        <v>棚橋</v>
      </c>
      <c r="C5" s="29">
        <f t="shared" si="1"/>
        <v>1.0891203703703703E-2</v>
      </c>
      <c r="D5" s="30">
        <f t="shared" ref="D5:D26" si="2">RANK(C5,C$5:C$26,1)</f>
        <v>20</v>
      </c>
      <c r="E5" s="29">
        <f t="shared" ref="E5:N26" si="3">AD5-AC5</f>
        <v>4.1087962962962979E-3</v>
      </c>
      <c r="F5" s="29">
        <f t="shared" si="3"/>
        <v>3.4953703703703692E-3</v>
      </c>
      <c r="G5" s="29">
        <f t="shared" si="3"/>
        <v>3.5069444444444479E-3</v>
      </c>
      <c r="H5" s="29">
        <f t="shared" si="3"/>
        <v>3.4259259259259225E-3</v>
      </c>
      <c r="I5" s="29">
        <f t="shared" si="3"/>
        <v>3.4606481481481502E-3</v>
      </c>
      <c r="J5" s="29">
        <f t="shared" si="3"/>
        <v>3.6111111111111031E-3</v>
      </c>
      <c r="K5" s="29">
        <f t="shared" si="3"/>
        <v>3.59953703703704E-3</v>
      </c>
      <c r="L5" s="29">
        <f t="shared" si="3"/>
        <v>3.7268518518518562E-3</v>
      </c>
      <c r="M5" s="29">
        <f t="shared" si="3"/>
        <v>3.5069444444444445E-3</v>
      </c>
      <c r="N5" s="29">
        <f t="shared" si="3"/>
        <v>3.5416666666666652E-3</v>
      </c>
      <c r="O5" s="29">
        <f t="shared" ref="O5:O26" si="4">AM5-AC5</f>
        <v>3.5983796296296298E-2</v>
      </c>
      <c r="P5" s="30">
        <f t="shared" ref="P5:P26" si="5">RANK(O5,O$5:O$26,1)</f>
        <v>13</v>
      </c>
      <c r="Q5" s="29">
        <f t="shared" ref="Q5:Q26" si="6">AM5</f>
        <v>4.6875E-2</v>
      </c>
      <c r="R5" s="30">
        <f t="shared" ref="R5:R26" si="7">RANK(Q5,Q$5:Q$26,1)</f>
        <v>13</v>
      </c>
      <c r="S5" s="29">
        <f t="shared" ref="S5:T26" si="8">AN5-AM5</f>
        <v>1.2638888888888887E-2</v>
      </c>
      <c r="T5" s="29">
        <f t="shared" si="8"/>
        <v>1.217592592592593E-2</v>
      </c>
      <c r="U5" s="25">
        <f t="shared" ref="U5:U26" si="9">S5+T5</f>
        <v>2.4814814814814817E-2</v>
      </c>
      <c r="V5" s="30">
        <f t="shared" ref="V5:V26" si="10">RANK(U5,U$5:U$26,1)</f>
        <v>18</v>
      </c>
      <c r="W5" s="31">
        <f t="shared" ref="W5:W26" si="11">AO5</f>
        <v>7.1689814814814817E-2</v>
      </c>
      <c r="X5" s="32">
        <f t="shared" ref="X5:X26" si="12">RANK(W5,W$5:W$26,1)</f>
        <v>15</v>
      </c>
      <c r="Y5" s="33"/>
      <c r="Z5" s="21"/>
      <c r="AA5" s="21"/>
      <c r="AB5" s="34" t="s">
        <v>110</v>
      </c>
      <c r="AC5" s="35">
        <v>1.0891203703703703E-2</v>
      </c>
      <c r="AD5" s="35">
        <v>1.5000000000000001E-2</v>
      </c>
      <c r="AE5" s="35">
        <v>1.849537037037037E-2</v>
      </c>
      <c r="AF5" s="35">
        <v>2.2002314814814818E-2</v>
      </c>
      <c r="AG5" s="35">
        <v>2.5428240740740741E-2</v>
      </c>
      <c r="AH5" s="35">
        <v>2.8888888888888891E-2</v>
      </c>
      <c r="AI5" s="35">
        <v>3.2499999999999994E-2</v>
      </c>
      <c r="AJ5" s="35">
        <v>3.6099537037037034E-2</v>
      </c>
      <c r="AK5" s="35">
        <v>3.982638888888889E-2</v>
      </c>
      <c r="AL5" s="35">
        <v>4.3333333333333335E-2</v>
      </c>
      <c r="AM5" s="35">
        <v>4.6875E-2</v>
      </c>
      <c r="AN5" s="35">
        <v>5.9513888888888887E-2</v>
      </c>
      <c r="AO5" s="36">
        <v>7.1689814814814817E-2</v>
      </c>
      <c r="AR5" s="17" t="str">
        <f t="shared" ref="AR5:AR26" si="13">AB5</f>
        <v>棚橋</v>
      </c>
      <c r="AS5" s="28">
        <f t="shared" ref="AS5:BE24" si="14">RANK(AC5,AC$5:AC$26,1)</f>
        <v>8</v>
      </c>
      <c r="AT5" s="23">
        <f t="shared" si="14"/>
        <v>6</v>
      </c>
      <c r="AU5" s="23">
        <f t="shared" si="14"/>
        <v>4</v>
      </c>
      <c r="AV5" s="23">
        <f t="shared" si="14"/>
        <v>4</v>
      </c>
      <c r="AW5" s="23">
        <f t="shared" si="14"/>
        <v>3</v>
      </c>
      <c r="AX5" s="23">
        <f t="shared" si="14"/>
        <v>2</v>
      </c>
      <c r="AY5" s="23">
        <f t="shared" si="14"/>
        <v>2</v>
      </c>
      <c r="AZ5" s="23">
        <f t="shared" si="14"/>
        <v>2</v>
      </c>
      <c r="BA5" s="23">
        <f t="shared" si="14"/>
        <v>2</v>
      </c>
      <c r="BB5" s="23">
        <f t="shared" si="14"/>
        <v>2</v>
      </c>
      <c r="BC5" s="23">
        <f t="shared" si="14"/>
        <v>1</v>
      </c>
      <c r="BD5" s="23">
        <f t="shared" si="14"/>
        <v>3</v>
      </c>
      <c r="BE5" s="23">
        <f t="shared" si="14"/>
        <v>3</v>
      </c>
      <c r="BF5" s="23"/>
      <c r="BH5" s="15" t="str">
        <f t="shared" ref="BH5:BH26" si="15">B5</f>
        <v>棚橋</v>
      </c>
      <c r="BI5" s="37">
        <f t="shared" ref="BI5:BR26" si="16">E5</f>
        <v>4.1087962962962979E-3</v>
      </c>
      <c r="BJ5" s="37">
        <f t="shared" si="16"/>
        <v>3.4953703703703692E-3</v>
      </c>
      <c r="BK5" s="37">
        <f t="shared" si="16"/>
        <v>3.5069444444444479E-3</v>
      </c>
      <c r="BL5" s="37">
        <f t="shared" si="16"/>
        <v>3.4259259259259225E-3</v>
      </c>
      <c r="BM5" s="37">
        <f t="shared" si="16"/>
        <v>3.4606481481481502E-3</v>
      </c>
      <c r="BN5" s="37">
        <f t="shared" si="16"/>
        <v>3.6111111111111031E-3</v>
      </c>
      <c r="BO5" s="37">
        <f t="shared" si="16"/>
        <v>3.59953703703704E-3</v>
      </c>
      <c r="BP5" s="37">
        <f t="shared" si="16"/>
        <v>3.7268518518518562E-3</v>
      </c>
      <c r="BQ5" s="37">
        <f t="shared" si="16"/>
        <v>3.5069444444444445E-3</v>
      </c>
      <c r="BR5" s="37">
        <f t="shared" si="16"/>
        <v>3.5416666666666652E-3</v>
      </c>
      <c r="BS5" s="37"/>
      <c r="BT5" s="37"/>
      <c r="BU5" s="37"/>
    </row>
    <row r="6" spans="2:73" ht="15" customHeight="1" x14ac:dyDescent="0.15">
      <c r="B6" s="38" t="str">
        <f t="shared" si="1"/>
        <v>三瓶</v>
      </c>
      <c r="C6" s="39">
        <f t="shared" si="1"/>
        <v>9.1087962962962971E-3</v>
      </c>
      <c r="D6" s="40">
        <f t="shared" si="2"/>
        <v>16</v>
      </c>
      <c r="E6" s="39">
        <f t="shared" si="3"/>
        <v>4.5486111111111109E-3</v>
      </c>
      <c r="F6" s="39">
        <f t="shared" si="3"/>
        <v>3.9351851851851857E-3</v>
      </c>
      <c r="G6" s="39">
        <f t="shared" si="3"/>
        <v>3.76157407407407E-3</v>
      </c>
      <c r="H6" s="39">
        <f t="shared" si="3"/>
        <v>3.8541666666666689E-3</v>
      </c>
      <c r="I6" s="39">
        <f t="shared" si="3"/>
        <v>3.8310185185185218E-3</v>
      </c>
      <c r="J6" s="39">
        <f t="shared" si="3"/>
        <v>3.8078703703703677E-3</v>
      </c>
      <c r="K6" s="39">
        <f t="shared" si="3"/>
        <v>3.7615740740740769E-3</v>
      </c>
      <c r="L6" s="39">
        <f t="shared" si="3"/>
        <v>3.8773148148148057E-3</v>
      </c>
      <c r="M6" s="39">
        <f t="shared" si="3"/>
        <v>3.7500000000000103E-3</v>
      </c>
      <c r="N6" s="39">
        <f t="shared" si="3"/>
        <v>3.7384259259259298E-3</v>
      </c>
      <c r="O6" s="39">
        <f t="shared" si="4"/>
        <v>3.8865740740740749E-2</v>
      </c>
      <c r="P6" s="40">
        <f t="shared" si="5"/>
        <v>16</v>
      </c>
      <c r="Q6" s="39">
        <f t="shared" si="6"/>
        <v>4.7974537037037045E-2</v>
      </c>
      <c r="R6" s="40">
        <f t="shared" si="7"/>
        <v>15</v>
      </c>
      <c r="S6" s="39">
        <f t="shared" si="8"/>
        <v>1.005787037037037E-2</v>
      </c>
      <c r="T6" s="39">
        <f t="shared" si="8"/>
        <v>9.8148148148148109E-3</v>
      </c>
      <c r="U6" s="41">
        <f t="shared" si="9"/>
        <v>1.9872685185185181E-2</v>
      </c>
      <c r="V6" s="40">
        <f t="shared" si="10"/>
        <v>13</v>
      </c>
      <c r="W6" s="42">
        <f t="shared" si="11"/>
        <v>6.7847222222222225E-2</v>
      </c>
      <c r="X6" s="43">
        <f t="shared" si="12"/>
        <v>14</v>
      </c>
      <c r="Y6" s="44"/>
      <c r="Z6" s="21"/>
      <c r="AA6" s="21"/>
      <c r="AB6" s="45" t="s">
        <v>75</v>
      </c>
      <c r="AC6" s="42">
        <v>9.1087962962962971E-3</v>
      </c>
      <c r="AD6" s="42">
        <v>1.3657407407407408E-2</v>
      </c>
      <c r="AE6" s="42">
        <v>1.7592592592592594E-2</v>
      </c>
      <c r="AF6" s="42">
        <v>2.1354166666666664E-2</v>
      </c>
      <c r="AG6" s="42">
        <v>2.5208333333333333E-2</v>
      </c>
      <c r="AH6" s="42">
        <v>2.9039351851851854E-2</v>
      </c>
      <c r="AI6" s="42">
        <v>3.2847222222222222E-2</v>
      </c>
      <c r="AJ6" s="42">
        <v>3.6608796296296299E-2</v>
      </c>
      <c r="AK6" s="42">
        <v>4.0486111111111105E-2</v>
      </c>
      <c r="AL6" s="42">
        <v>4.4236111111111115E-2</v>
      </c>
      <c r="AM6" s="42">
        <v>4.7974537037037045E-2</v>
      </c>
      <c r="AN6" s="42">
        <v>5.8032407407407414E-2</v>
      </c>
      <c r="AO6" s="46">
        <v>6.7847222222222225E-2</v>
      </c>
      <c r="AR6" s="17" t="str">
        <f t="shared" si="13"/>
        <v>三瓶</v>
      </c>
      <c r="AS6" s="28">
        <f t="shared" si="14"/>
        <v>4</v>
      </c>
      <c r="AT6" s="23">
        <f t="shared" si="14"/>
        <v>2</v>
      </c>
      <c r="AU6" s="23">
        <f t="shared" si="14"/>
        <v>2</v>
      </c>
      <c r="AV6" s="23">
        <f t="shared" si="14"/>
        <v>2</v>
      </c>
      <c r="AW6" s="23">
        <f t="shared" si="14"/>
        <v>2</v>
      </c>
      <c r="AX6" s="23">
        <f t="shared" si="14"/>
        <v>3</v>
      </c>
      <c r="AY6" s="23">
        <f t="shared" si="14"/>
        <v>3</v>
      </c>
      <c r="AZ6" s="23">
        <f t="shared" si="14"/>
        <v>3</v>
      </c>
      <c r="BA6" s="23">
        <f t="shared" si="14"/>
        <v>3</v>
      </c>
      <c r="BB6" s="23">
        <f t="shared" si="14"/>
        <v>3</v>
      </c>
      <c r="BC6" s="23">
        <f t="shared" si="14"/>
        <v>3</v>
      </c>
      <c r="BD6" s="23">
        <f t="shared" si="14"/>
        <v>2</v>
      </c>
      <c r="BE6" s="23">
        <f t="shared" si="14"/>
        <v>2</v>
      </c>
      <c r="BF6" s="23"/>
      <c r="BH6" s="15" t="str">
        <f t="shared" si="15"/>
        <v>三瓶</v>
      </c>
      <c r="BI6" s="37">
        <f t="shared" si="16"/>
        <v>4.5486111111111109E-3</v>
      </c>
      <c r="BJ6" s="37">
        <f t="shared" si="16"/>
        <v>3.9351851851851857E-3</v>
      </c>
      <c r="BK6" s="37">
        <f t="shared" si="16"/>
        <v>3.76157407407407E-3</v>
      </c>
      <c r="BL6" s="37">
        <f t="shared" si="16"/>
        <v>3.8541666666666689E-3</v>
      </c>
      <c r="BM6" s="37">
        <f t="shared" si="16"/>
        <v>3.8310185185185218E-3</v>
      </c>
      <c r="BN6" s="37">
        <f t="shared" si="16"/>
        <v>3.8078703703703677E-3</v>
      </c>
      <c r="BO6" s="37">
        <f t="shared" si="16"/>
        <v>3.7615740740740769E-3</v>
      </c>
      <c r="BP6" s="37">
        <f t="shared" si="16"/>
        <v>3.8773148148148057E-3</v>
      </c>
      <c r="BQ6" s="37">
        <f t="shared" si="16"/>
        <v>3.7500000000000103E-3</v>
      </c>
      <c r="BR6" s="37">
        <f t="shared" si="16"/>
        <v>3.7384259259259298E-3</v>
      </c>
      <c r="BS6" s="37"/>
      <c r="BT6" s="37"/>
      <c r="BU6" s="37"/>
    </row>
    <row r="7" spans="2:73" ht="15" customHeight="1" x14ac:dyDescent="0.15">
      <c r="B7" s="26" t="str">
        <f t="shared" si="1"/>
        <v>中嶋</v>
      </c>
      <c r="C7" s="29">
        <f t="shared" si="1"/>
        <v>9.5949074074074079E-3</v>
      </c>
      <c r="D7" s="30">
        <f t="shared" si="2"/>
        <v>17</v>
      </c>
      <c r="E7" s="29">
        <f t="shared" si="3"/>
        <v>4.2708333333333313E-3</v>
      </c>
      <c r="F7" s="29">
        <f t="shared" si="3"/>
        <v>3.7731481481481487E-3</v>
      </c>
      <c r="G7" s="29">
        <f t="shared" si="3"/>
        <v>4.0277777777777794E-3</v>
      </c>
      <c r="H7" s="29">
        <f t="shared" si="3"/>
        <v>3.8425925925925919E-3</v>
      </c>
      <c r="I7" s="29">
        <f t="shared" si="3"/>
        <v>4.0856481481481473E-3</v>
      </c>
      <c r="J7" s="29">
        <f t="shared" si="3"/>
        <v>4.1319444444444485E-3</v>
      </c>
      <c r="K7" s="29">
        <f t="shared" si="3"/>
        <v>4.2361111111111072E-3</v>
      </c>
      <c r="L7" s="29">
        <f t="shared" si="3"/>
        <v>4.317129629629636E-3</v>
      </c>
      <c r="M7" s="29">
        <f t="shared" si="3"/>
        <v>4.3749999999999969E-3</v>
      </c>
      <c r="N7" s="29">
        <f t="shared" si="3"/>
        <v>4.7916666666666663E-3</v>
      </c>
      <c r="O7" s="29">
        <f t="shared" si="4"/>
        <v>4.1851851851851855E-2</v>
      </c>
      <c r="P7" s="30">
        <f t="shared" si="5"/>
        <v>17</v>
      </c>
      <c r="Q7" s="29">
        <f t="shared" si="6"/>
        <v>5.1446759259259262E-2</v>
      </c>
      <c r="R7" s="30">
        <f t="shared" si="7"/>
        <v>17</v>
      </c>
      <c r="S7" s="29">
        <f t="shared" si="8"/>
        <v>1.4664351851851845E-2</v>
      </c>
      <c r="T7" s="29">
        <f t="shared" si="8"/>
        <v>1.7835648148148156E-2</v>
      </c>
      <c r="U7" s="25">
        <f t="shared" si="9"/>
        <v>3.2500000000000001E-2</v>
      </c>
      <c r="V7" s="30">
        <f t="shared" si="10"/>
        <v>21</v>
      </c>
      <c r="W7" s="31">
        <f t="shared" si="11"/>
        <v>8.3946759259259263E-2</v>
      </c>
      <c r="X7" s="32">
        <f t="shared" si="12"/>
        <v>21</v>
      </c>
      <c r="Y7" s="33"/>
      <c r="Z7" s="21"/>
      <c r="AA7" s="21"/>
      <c r="AB7" s="47" t="s">
        <v>76</v>
      </c>
      <c r="AC7" s="31">
        <v>9.5949074074074079E-3</v>
      </c>
      <c r="AD7" s="31">
        <v>1.3865740740740739E-2</v>
      </c>
      <c r="AE7" s="31">
        <v>1.7638888888888888E-2</v>
      </c>
      <c r="AF7" s="31">
        <v>2.1666666666666667E-2</v>
      </c>
      <c r="AG7" s="31">
        <v>2.5509259259259259E-2</v>
      </c>
      <c r="AH7" s="31">
        <v>2.9594907407407407E-2</v>
      </c>
      <c r="AI7" s="31">
        <v>3.3726851851851855E-2</v>
      </c>
      <c r="AJ7" s="31">
        <v>3.7962962962962962E-2</v>
      </c>
      <c r="AK7" s="31">
        <v>4.2280092592592598E-2</v>
      </c>
      <c r="AL7" s="31">
        <v>4.6655092592592595E-2</v>
      </c>
      <c r="AM7" s="31">
        <v>5.1446759259259262E-2</v>
      </c>
      <c r="AN7" s="31">
        <v>6.6111111111111107E-2</v>
      </c>
      <c r="AO7" s="48">
        <v>8.3946759259259263E-2</v>
      </c>
      <c r="AR7" s="17" t="str">
        <f t="shared" si="13"/>
        <v>中嶋</v>
      </c>
      <c r="AS7" s="28">
        <f t="shared" si="14"/>
        <v>5</v>
      </c>
      <c r="AT7" s="23">
        <f t="shared" si="14"/>
        <v>3</v>
      </c>
      <c r="AU7" s="23">
        <f t="shared" si="14"/>
        <v>3</v>
      </c>
      <c r="AV7" s="23">
        <f t="shared" si="14"/>
        <v>3</v>
      </c>
      <c r="AW7" s="23">
        <f t="shared" si="14"/>
        <v>4</v>
      </c>
      <c r="AX7" s="23">
        <f t="shared" si="14"/>
        <v>4</v>
      </c>
      <c r="AY7" s="23">
        <f t="shared" si="14"/>
        <v>4</v>
      </c>
      <c r="AZ7" s="23">
        <f t="shared" si="14"/>
        <v>4</v>
      </c>
      <c r="BA7" s="23">
        <f t="shared" si="14"/>
        <v>4</v>
      </c>
      <c r="BB7" s="23">
        <f t="shared" si="14"/>
        <v>5</v>
      </c>
      <c r="BC7" s="23">
        <f t="shared" si="14"/>
        <v>5</v>
      </c>
      <c r="BD7" s="23">
        <f t="shared" si="14"/>
        <v>6</v>
      </c>
      <c r="BE7" s="23">
        <f t="shared" si="14"/>
        <v>9</v>
      </c>
      <c r="BF7" s="23"/>
      <c r="BH7" s="15" t="str">
        <f t="shared" si="15"/>
        <v>中嶋</v>
      </c>
      <c r="BI7" s="37">
        <f t="shared" si="16"/>
        <v>4.2708333333333313E-3</v>
      </c>
      <c r="BJ7" s="37">
        <f t="shared" si="16"/>
        <v>3.7731481481481487E-3</v>
      </c>
      <c r="BK7" s="37">
        <f t="shared" si="16"/>
        <v>4.0277777777777794E-3</v>
      </c>
      <c r="BL7" s="37">
        <f t="shared" si="16"/>
        <v>3.8425925925925919E-3</v>
      </c>
      <c r="BM7" s="37">
        <f t="shared" si="16"/>
        <v>4.0856481481481473E-3</v>
      </c>
      <c r="BN7" s="37">
        <f t="shared" si="16"/>
        <v>4.1319444444444485E-3</v>
      </c>
      <c r="BO7" s="37">
        <f t="shared" si="16"/>
        <v>4.2361111111111072E-3</v>
      </c>
      <c r="BP7" s="37">
        <f t="shared" si="16"/>
        <v>4.317129629629636E-3</v>
      </c>
      <c r="BQ7" s="37">
        <f t="shared" si="16"/>
        <v>4.3749999999999969E-3</v>
      </c>
      <c r="BR7" s="37">
        <f t="shared" si="16"/>
        <v>4.7916666666666663E-3</v>
      </c>
      <c r="BS7" s="37"/>
      <c r="BT7" s="37"/>
      <c r="BU7" s="37"/>
    </row>
    <row r="8" spans="2:73" ht="15" customHeight="1" x14ac:dyDescent="0.15">
      <c r="B8" s="38" t="str">
        <f t="shared" si="1"/>
        <v>山本</v>
      </c>
      <c r="C8" s="39">
        <f t="shared" si="1"/>
        <v>9.0509259259259258E-3</v>
      </c>
      <c r="D8" s="40">
        <f t="shared" si="2"/>
        <v>14</v>
      </c>
      <c r="E8" s="39">
        <f t="shared" si="3"/>
        <v>4.8842592592592583E-3</v>
      </c>
      <c r="F8" s="39">
        <f t="shared" si="3"/>
        <v>4.6296296296296311E-3</v>
      </c>
      <c r="G8" s="39">
        <f t="shared" si="3"/>
        <v>4.467592592592589E-3</v>
      </c>
      <c r="H8" s="39">
        <f t="shared" si="3"/>
        <v>4.5601851851851914E-3</v>
      </c>
      <c r="I8" s="39">
        <f t="shared" si="3"/>
        <v>4.5023148148148166E-3</v>
      </c>
      <c r="J8" s="39">
        <f t="shared" si="3"/>
        <v>4.5717592592592546E-3</v>
      </c>
      <c r="K8" s="39">
        <f t="shared" si="3"/>
        <v>4.5138888888888867E-3</v>
      </c>
      <c r="L8" s="39">
        <f t="shared" si="3"/>
        <v>4.5370370370370408E-3</v>
      </c>
      <c r="M8" s="39">
        <f t="shared" si="3"/>
        <v>4.6527777777777765E-3</v>
      </c>
      <c r="N8" s="39">
        <f t="shared" si="3"/>
        <v>5.2430555555555494E-3</v>
      </c>
      <c r="O8" s="39">
        <f t="shared" si="4"/>
        <v>4.6562499999999993E-2</v>
      </c>
      <c r="P8" s="40">
        <f t="shared" si="5"/>
        <v>19</v>
      </c>
      <c r="Q8" s="39">
        <f t="shared" si="6"/>
        <v>5.561342592592592E-2</v>
      </c>
      <c r="R8" s="40">
        <f t="shared" si="7"/>
        <v>19</v>
      </c>
      <c r="S8" s="39">
        <f t="shared" si="8"/>
        <v>1.1516203703703716E-2</v>
      </c>
      <c r="T8" s="39">
        <f t="shared" si="8"/>
        <v>1.0590277777777768E-2</v>
      </c>
      <c r="U8" s="41">
        <f t="shared" si="9"/>
        <v>2.2106481481481484E-2</v>
      </c>
      <c r="V8" s="40">
        <f t="shared" si="10"/>
        <v>16</v>
      </c>
      <c r="W8" s="42">
        <f t="shared" si="11"/>
        <v>7.7719907407407404E-2</v>
      </c>
      <c r="X8" s="43">
        <f t="shared" si="12"/>
        <v>17</v>
      </c>
      <c r="Y8" s="44"/>
      <c r="Z8" s="21"/>
      <c r="AA8" s="21"/>
      <c r="AB8" s="45" t="s">
        <v>77</v>
      </c>
      <c r="AC8" s="42">
        <v>9.0509259259259258E-3</v>
      </c>
      <c r="AD8" s="42">
        <v>1.3935185185185184E-2</v>
      </c>
      <c r="AE8" s="42">
        <v>1.8564814814814815E-2</v>
      </c>
      <c r="AF8" s="42">
        <v>2.3032407407407404E-2</v>
      </c>
      <c r="AG8" s="42">
        <v>2.7592592592592596E-2</v>
      </c>
      <c r="AH8" s="42">
        <v>3.2094907407407412E-2</v>
      </c>
      <c r="AI8" s="42">
        <v>3.6666666666666667E-2</v>
      </c>
      <c r="AJ8" s="42">
        <v>4.1180555555555554E-2</v>
      </c>
      <c r="AK8" s="42">
        <v>4.5717592592592594E-2</v>
      </c>
      <c r="AL8" s="42">
        <v>5.0370370370370371E-2</v>
      </c>
      <c r="AM8" s="42">
        <v>5.561342592592592E-2</v>
      </c>
      <c r="AN8" s="42">
        <v>6.7129629629629636E-2</v>
      </c>
      <c r="AO8" s="46">
        <v>7.7719907407407404E-2</v>
      </c>
      <c r="AR8" s="17" t="str">
        <f t="shared" si="13"/>
        <v>山本</v>
      </c>
      <c r="AS8" s="28">
        <f t="shared" si="14"/>
        <v>2</v>
      </c>
      <c r="AT8" s="23">
        <f t="shared" si="14"/>
        <v>4</v>
      </c>
      <c r="AU8" s="23">
        <f t="shared" si="14"/>
        <v>5</v>
      </c>
      <c r="AV8" s="23">
        <f>RANK(AF8,AF$5:AF$26,1)</f>
        <v>5</v>
      </c>
      <c r="AW8" s="23">
        <f t="shared" si="14"/>
        <v>7</v>
      </c>
      <c r="AX8" s="23">
        <f t="shared" si="14"/>
        <v>7</v>
      </c>
      <c r="AY8" s="23">
        <f t="shared" si="14"/>
        <v>7</v>
      </c>
      <c r="AZ8" s="23">
        <f t="shared" si="14"/>
        <v>7</v>
      </c>
      <c r="BA8" s="23">
        <f t="shared" si="14"/>
        <v>7</v>
      </c>
      <c r="BB8" s="23">
        <f t="shared" si="14"/>
        <v>7</v>
      </c>
      <c r="BC8" s="23">
        <f t="shared" si="14"/>
        <v>7</v>
      </c>
      <c r="BD8" s="23">
        <f t="shared" si="14"/>
        <v>7</v>
      </c>
      <c r="BE8" s="23">
        <f t="shared" si="14"/>
        <v>5</v>
      </c>
      <c r="BF8" s="23"/>
      <c r="BH8" s="15" t="str">
        <f t="shared" si="15"/>
        <v>山本</v>
      </c>
      <c r="BI8" s="37">
        <f t="shared" si="16"/>
        <v>4.8842592592592583E-3</v>
      </c>
      <c r="BJ8" s="37">
        <f t="shared" si="16"/>
        <v>4.6296296296296311E-3</v>
      </c>
      <c r="BK8" s="37">
        <f t="shared" si="16"/>
        <v>4.467592592592589E-3</v>
      </c>
      <c r="BL8" s="37">
        <f t="shared" si="16"/>
        <v>4.5601851851851914E-3</v>
      </c>
      <c r="BM8" s="37">
        <f t="shared" si="16"/>
        <v>4.5023148148148166E-3</v>
      </c>
      <c r="BN8" s="37">
        <f t="shared" si="16"/>
        <v>4.5717592592592546E-3</v>
      </c>
      <c r="BO8" s="37">
        <f t="shared" si="16"/>
        <v>4.5138888888888867E-3</v>
      </c>
      <c r="BP8" s="37">
        <f t="shared" si="16"/>
        <v>4.5370370370370408E-3</v>
      </c>
      <c r="BQ8" s="37">
        <f t="shared" si="16"/>
        <v>4.6527777777777765E-3</v>
      </c>
      <c r="BR8" s="37">
        <f t="shared" si="16"/>
        <v>5.2430555555555494E-3</v>
      </c>
      <c r="BS8" s="37"/>
      <c r="BT8" s="37"/>
      <c r="BU8" s="37"/>
    </row>
    <row r="9" spans="2:73" ht="15" customHeight="1" x14ac:dyDescent="0.15">
      <c r="B9" s="26" t="str">
        <f t="shared" si="1"/>
        <v>廣田</v>
      </c>
      <c r="C9" s="29">
        <f t="shared" si="1"/>
        <v>1.1284722222222222E-2</v>
      </c>
      <c r="D9" s="30">
        <f t="shared" si="2"/>
        <v>22</v>
      </c>
      <c r="E9" s="29">
        <f t="shared" si="3"/>
        <v>4.3055555555555555E-3</v>
      </c>
      <c r="F9" s="29">
        <f t="shared" si="3"/>
        <v>3.7615740740740752E-3</v>
      </c>
      <c r="G9" s="29">
        <f t="shared" si="3"/>
        <v>3.7731481481481435E-3</v>
      </c>
      <c r="H9" s="29">
        <f t="shared" si="3"/>
        <v>3.8888888888888931E-3</v>
      </c>
      <c r="I9" s="29">
        <f t="shared" si="3"/>
        <v>3.8194444444444448E-3</v>
      </c>
      <c r="J9" s="29">
        <f t="shared" si="3"/>
        <v>3.8194444444444413E-3</v>
      </c>
      <c r="K9" s="29">
        <f t="shared" si="3"/>
        <v>3.8541666666666724E-3</v>
      </c>
      <c r="L9" s="29">
        <f t="shared" si="3"/>
        <v>3.8310185185185183E-3</v>
      </c>
      <c r="M9" s="29">
        <f t="shared" si="3"/>
        <v>3.7731481481481435E-3</v>
      </c>
      <c r="N9" s="29">
        <f t="shared" si="3"/>
        <v>3.6111111111111135E-3</v>
      </c>
      <c r="O9" s="29">
        <f t="shared" si="4"/>
        <v>3.8437499999999999E-2</v>
      </c>
      <c r="P9" s="30">
        <f t="shared" si="5"/>
        <v>14</v>
      </c>
      <c r="Q9" s="29">
        <f t="shared" si="6"/>
        <v>4.9722222222222223E-2</v>
      </c>
      <c r="R9" s="30">
        <f t="shared" si="7"/>
        <v>16</v>
      </c>
      <c r="S9" s="29">
        <f t="shared" si="8"/>
        <v>1.3958333333333336E-2</v>
      </c>
      <c r="T9" s="29">
        <f t="shared" si="8"/>
        <v>1.1956018518518519E-2</v>
      </c>
      <c r="U9" s="25">
        <f t="shared" si="9"/>
        <v>2.5914351851851855E-2</v>
      </c>
      <c r="V9" s="30">
        <f t="shared" si="10"/>
        <v>20</v>
      </c>
      <c r="W9" s="31">
        <f t="shared" si="11"/>
        <v>7.5636574074074078E-2</v>
      </c>
      <c r="X9" s="32">
        <f t="shared" si="12"/>
        <v>16</v>
      </c>
      <c r="Y9" s="33"/>
      <c r="Z9" s="21"/>
      <c r="AA9" s="21"/>
      <c r="AB9" s="47" t="s">
        <v>78</v>
      </c>
      <c r="AC9" s="31">
        <v>1.1284722222222222E-2</v>
      </c>
      <c r="AD9" s="31">
        <v>1.5590277777777778E-2</v>
      </c>
      <c r="AE9" s="31">
        <v>1.9351851851851853E-2</v>
      </c>
      <c r="AF9" s="31">
        <v>2.3124999999999996E-2</v>
      </c>
      <c r="AG9" s="31">
        <v>2.7013888888888889E-2</v>
      </c>
      <c r="AH9" s="31">
        <v>3.0833333333333334E-2</v>
      </c>
      <c r="AI9" s="31">
        <v>3.4652777777777775E-2</v>
      </c>
      <c r="AJ9" s="31">
        <v>3.8506944444444448E-2</v>
      </c>
      <c r="AK9" s="31">
        <v>4.2337962962962966E-2</v>
      </c>
      <c r="AL9" s="31">
        <v>4.611111111111111E-2</v>
      </c>
      <c r="AM9" s="31">
        <v>4.9722222222222223E-2</v>
      </c>
      <c r="AN9" s="31">
        <v>6.368055555555556E-2</v>
      </c>
      <c r="AO9" s="48">
        <v>7.5636574074074078E-2</v>
      </c>
      <c r="AR9" s="17" t="str">
        <f t="shared" si="13"/>
        <v>廣田</v>
      </c>
      <c r="AS9" s="28">
        <f t="shared" si="14"/>
        <v>10</v>
      </c>
      <c r="AT9" s="23">
        <f t="shared" si="14"/>
        <v>9</v>
      </c>
      <c r="AU9" s="23">
        <f t="shared" si="14"/>
        <v>8</v>
      </c>
      <c r="AV9" s="23">
        <f t="shared" si="14"/>
        <v>6</v>
      </c>
      <c r="AW9" s="23">
        <f t="shared" si="14"/>
        <v>5</v>
      </c>
      <c r="AX9" s="23">
        <f t="shared" si="14"/>
        <v>5</v>
      </c>
      <c r="AY9" s="23">
        <f t="shared" si="14"/>
        <v>5</v>
      </c>
      <c r="AZ9" s="23">
        <f t="shared" si="14"/>
        <v>5</v>
      </c>
      <c r="BA9" s="23">
        <f t="shared" si="14"/>
        <v>5</v>
      </c>
      <c r="BB9" s="23">
        <f t="shared" si="14"/>
        <v>4</v>
      </c>
      <c r="BC9" s="23">
        <f t="shared" si="14"/>
        <v>4</v>
      </c>
      <c r="BD9" s="23">
        <f t="shared" si="14"/>
        <v>4</v>
      </c>
      <c r="BE9" s="23">
        <f t="shared" si="14"/>
        <v>4</v>
      </c>
      <c r="BF9" s="23"/>
      <c r="BH9" s="15" t="str">
        <f t="shared" si="15"/>
        <v>廣田</v>
      </c>
      <c r="BI9" s="37">
        <f t="shared" si="16"/>
        <v>4.3055555555555555E-3</v>
      </c>
      <c r="BJ9" s="37">
        <f t="shared" si="16"/>
        <v>3.7615740740740752E-3</v>
      </c>
      <c r="BK9" s="37">
        <f t="shared" si="16"/>
        <v>3.7731481481481435E-3</v>
      </c>
      <c r="BL9" s="37">
        <f t="shared" si="16"/>
        <v>3.8888888888888931E-3</v>
      </c>
      <c r="BM9" s="37">
        <f t="shared" si="16"/>
        <v>3.8194444444444448E-3</v>
      </c>
      <c r="BN9" s="37">
        <f t="shared" si="16"/>
        <v>3.8194444444444413E-3</v>
      </c>
      <c r="BO9" s="37">
        <f t="shared" si="16"/>
        <v>3.8541666666666724E-3</v>
      </c>
      <c r="BP9" s="37">
        <f t="shared" si="16"/>
        <v>3.8310185185185183E-3</v>
      </c>
      <c r="BQ9" s="37">
        <f t="shared" si="16"/>
        <v>3.7731481481481435E-3</v>
      </c>
      <c r="BR9" s="37">
        <f t="shared" si="16"/>
        <v>3.6111111111111135E-3</v>
      </c>
      <c r="BS9" s="37"/>
      <c r="BT9" s="37"/>
      <c r="BU9" s="37"/>
    </row>
    <row r="10" spans="2:73" ht="15" customHeight="1" x14ac:dyDescent="0.15">
      <c r="B10" s="38" t="str">
        <f t="shared" si="1"/>
        <v>平瀬</v>
      </c>
      <c r="C10" s="39">
        <f t="shared" si="1"/>
        <v>8.4375000000000006E-3</v>
      </c>
      <c r="D10" s="40">
        <f t="shared" si="2"/>
        <v>13</v>
      </c>
      <c r="E10" s="39">
        <f t="shared" si="3"/>
        <v>4.2129629629629618E-3</v>
      </c>
      <c r="F10" s="39">
        <f t="shared" si="3"/>
        <v>3.7152777777777774E-3</v>
      </c>
      <c r="G10" s="39">
        <f t="shared" si="3"/>
        <v>3.784722222222224E-3</v>
      </c>
      <c r="H10" s="39">
        <f t="shared" si="3"/>
        <v>3.7384259259259263E-3</v>
      </c>
      <c r="I10" s="39">
        <f t="shared" si="3"/>
        <v>3.8541666666666689E-3</v>
      </c>
      <c r="J10" s="39">
        <f t="shared" si="3"/>
        <v>3.7847222222222136E-3</v>
      </c>
      <c r="K10" s="39">
        <f t="shared" si="3"/>
        <v>3.8194444444444448E-3</v>
      </c>
      <c r="L10" s="39">
        <f t="shared" si="3"/>
        <v>4.0046296296296358E-3</v>
      </c>
      <c r="M10" s="39">
        <f t="shared" si="3"/>
        <v>3.946759259259254E-3</v>
      </c>
      <c r="N10" s="39">
        <f t="shared" si="3"/>
        <v>3.7152777777777826E-3</v>
      </c>
      <c r="O10" s="39">
        <f t="shared" si="4"/>
        <v>3.8576388888888889E-2</v>
      </c>
      <c r="P10" s="40">
        <f t="shared" si="5"/>
        <v>15</v>
      </c>
      <c r="Q10" s="39">
        <f t="shared" si="6"/>
        <v>4.701388888888889E-2</v>
      </c>
      <c r="R10" s="40">
        <f t="shared" si="7"/>
        <v>14</v>
      </c>
      <c r="S10" s="39">
        <f t="shared" si="8"/>
        <v>1.0937500000000003E-2</v>
      </c>
      <c r="T10" s="39">
        <f t="shared" si="8"/>
        <v>9.8726851851851857E-3</v>
      </c>
      <c r="U10" s="41">
        <f t="shared" si="9"/>
        <v>2.0810185185185189E-2</v>
      </c>
      <c r="V10" s="40">
        <f t="shared" si="10"/>
        <v>14</v>
      </c>
      <c r="W10" s="42">
        <f t="shared" si="11"/>
        <v>6.7824074074074078E-2</v>
      </c>
      <c r="X10" s="43">
        <f t="shared" si="12"/>
        <v>13</v>
      </c>
      <c r="Y10" s="44"/>
      <c r="Z10" s="21"/>
      <c r="AA10" s="21"/>
      <c r="AB10" s="45" t="s">
        <v>79</v>
      </c>
      <c r="AC10" s="42">
        <v>8.4375000000000006E-3</v>
      </c>
      <c r="AD10" s="42">
        <v>1.2650462962962962E-2</v>
      </c>
      <c r="AE10" s="42">
        <v>1.636574074074074E-2</v>
      </c>
      <c r="AF10" s="42">
        <v>2.0150462962962964E-2</v>
      </c>
      <c r="AG10" s="42">
        <v>2.388888888888889E-2</v>
      </c>
      <c r="AH10" s="42">
        <v>2.7743055555555559E-2</v>
      </c>
      <c r="AI10" s="42">
        <v>3.1527777777777773E-2</v>
      </c>
      <c r="AJ10" s="42">
        <v>3.5347222222222217E-2</v>
      </c>
      <c r="AK10" s="42">
        <v>3.9351851851851853E-2</v>
      </c>
      <c r="AL10" s="42">
        <v>4.3298611111111107E-2</v>
      </c>
      <c r="AM10" s="42">
        <v>4.701388888888889E-2</v>
      </c>
      <c r="AN10" s="42">
        <v>5.7951388888888893E-2</v>
      </c>
      <c r="AO10" s="46">
        <v>6.7824074074074078E-2</v>
      </c>
      <c r="AR10" s="17" t="str">
        <f t="shared" si="13"/>
        <v>平瀬</v>
      </c>
      <c r="AS10" s="28">
        <f t="shared" si="14"/>
        <v>1</v>
      </c>
      <c r="AT10" s="23">
        <f t="shared" si="14"/>
        <v>1</v>
      </c>
      <c r="AU10" s="23">
        <f t="shared" si="14"/>
        <v>1</v>
      </c>
      <c r="AV10" s="23">
        <f t="shared" si="14"/>
        <v>1</v>
      </c>
      <c r="AW10" s="23">
        <f t="shared" si="14"/>
        <v>1</v>
      </c>
      <c r="AX10" s="23">
        <f t="shared" si="14"/>
        <v>1</v>
      </c>
      <c r="AY10" s="23">
        <f t="shared" si="14"/>
        <v>1</v>
      </c>
      <c r="AZ10" s="23">
        <f t="shared" si="14"/>
        <v>1</v>
      </c>
      <c r="BA10" s="23">
        <f t="shared" si="14"/>
        <v>1</v>
      </c>
      <c r="BB10" s="23">
        <f t="shared" si="14"/>
        <v>1</v>
      </c>
      <c r="BC10" s="23">
        <f t="shared" si="14"/>
        <v>2</v>
      </c>
      <c r="BD10" s="23">
        <f t="shared" si="14"/>
        <v>1</v>
      </c>
      <c r="BE10" s="23">
        <f t="shared" si="14"/>
        <v>1</v>
      </c>
      <c r="BF10" s="23"/>
      <c r="BH10" s="15" t="str">
        <f t="shared" si="15"/>
        <v>平瀬</v>
      </c>
      <c r="BI10" s="37">
        <f t="shared" si="16"/>
        <v>4.2129629629629618E-3</v>
      </c>
      <c r="BJ10" s="37">
        <f t="shared" si="16"/>
        <v>3.7152777777777774E-3</v>
      </c>
      <c r="BK10" s="37">
        <f t="shared" si="16"/>
        <v>3.784722222222224E-3</v>
      </c>
      <c r="BL10" s="37">
        <f t="shared" si="16"/>
        <v>3.7384259259259263E-3</v>
      </c>
      <c r="BM10" s="37">
        <f t="shared" si="16"/>
        <v>3.8541666666666689E-3</v>
      </c>
      <c r="BN10" s="37">
        <f t="shared" si="16"/>
        <v>3.7847222222222136E-3</v>
      </c>
      <c r="BO10" s="37">
        <f t="shared" si="16"/>
        <v>3.8194444444444448E-3</v>
      </c>
      <c r="BP10" s="37">
        <f t="shared" si="16"/>
        <v>4.0046296296296358E-3</v>
      </c>
      <c r="BQ10" s="37">
        <f t="shared" si="16"/>
        <v>3.946759259259254E-3</v>
      </c>
      <c r="BR10" s="37">
        <f t="shared" si="16"/>
        <v>3.7152777777777826E-3</v>
      </c>
      <c r="BS10" s="37"/>
      <c r="BT10" s="37"/>
      <c r="BU10" s="37"/>
    </row>
    <row r="11" spans="2:73" ht="15" customHeight="1" x14ac:dyDescent="0.15">
      <c r="B11" s="26" t="str">
        <f t="shared" si="1"/>
        <v>鈴木</v>
      </c>
      <c r="C11" s="29">
        <f t="shared" si="1"/>
        <v>1.0532407407407407E-2</v>
      </c>
      <c r="D11" s="30">
        <f t="shared" si="2"/>
        <v>19</v>
      </c>
      <c r="E11" s="29">
        <f t="shared" si="3"/>
        <v>4.7685185185185192E-3</v>
      </c>
      <c r="F11" s="29">
        <f t="shared" si="3"/>
        <v>3.9583333333333345E-3</v>
      </c>
      <c r="G11" s="29">
        <f t="shared" si="3"/>
        <v>4.0625000000000001E-3</v>
      </c>
      <c r="H11" s="29">
        <f t="shared" si="3"/>
        <v>4.1087962962962944E-3</v>
      </c>
      <c r="I11" s="29">
        <f t="shared" si="3"/>
        <v>4.0162037037037024E-3</v>
      </c>
      <c r="J11" s="29">
        <f t="shared" si="3"/>
        <v>4.0162037037037093E-3</v>
      </c>
      <c r="K11" s="29">
        <f t="shared" si="3"/>
        <v>4.2361111111111072E-3</v>
      </c>
      <c r="L11" s="29">
        <f t="shared" si="3"/>
        <v>4.1666666666666657E-3</v>
      </c>
      <c r="M11" s="29">
        <f t="shared" si="3"/>
        <v>4.2824074074074014E-3</v>
      </c>
      <c r="N11" s="29">
        <f t="shared" si="3"/>
        <v>4.317129629629643E-3</v>
      </c>
      <c r="O11" s="29">
        <f t="shared" si="4"/>
        <v>4.1932870370370377E-2</v>
      </c>
      <c r="P11" s="30">
        <f t="shared" si="5"/>
        <v>18</v>
      </c>
      <c r="Q11" s="29">
        <f t="shared" si="6"/>
        <v>5.2465277777777784E-2</v>
      </c>
      <c r="R11" s="30">
        <f t="shared" si="7"/>
        <v>18</v>
      </c>
      <c r="S11" s="29">
        <f t="shared" si="8"/>
        <v>1.2743055555555542E-2</v>
      </c>
      <c r="T11" s="29">
        <f t="shared" si="8"/>
        <v>1.2557870370370372E-2</v>
      </c>
      <c r="U11" s="25">
        <f t="shared" si="9"/>
        <v>2.5300925925925914E-2</v>
      </c>
      <c r="V11" s="30">
        <f t="shared" si="10"/>
        <v>19</v>
      </c>
      <c r="W11" s="31">
        <f t="shared" si="11"/>
        <v>7.7766203703703699E-2</v>
      </c>
      <c r="X11" s="32">
        <f t="shared" si="12"/>
        <v>18</v>
      </c>
      <c r="Y11" s="33"/>
      <c r="Z11" s="21"/>
      <c r="AA11" s="21"/>
      <c r="AB11" s="47" t="s">
        <v>80</v>
      </c>
      <c r="AC11" s="31">
        <v>1.0532407407407407E-2</v>
      </c>
      <c r="AD11" s="31">
        <v>1.5300925925925926E-2</v>
      </c>
      <c r="AE11" s="31">
        <v>1.9259259259259261E-2</v>
      </c>
      <c r="AF11" s="31">
        <v>2.3321759259259261E-2</v>
      </c>
      <c r="AG11" s="31">
        <v>2.7430555555555555E-2</v>
      </c>
      <c r="AH11" s="31">
        <v>3.1446759259259258E-2</v>
      </c>
      <c r="AI11" s="31">
        <v>3.5462962962962967E-2</v>
      </c>
      <c r="AJ11" s="31">
        <v>3.9699074074074074E-2</v>
      </c>
      <c r="AK11" s="31">
        <v>4.386574074074074E-2</v>
      </c>
      <c r="AL11" s="31">
        <v>4.8148148148148141E-2</v>
      </c>
      <c r="AM11" s="31">
        <v>5.2465277777777784E-2</v>
      </c>
      <c r="AN11" s="31">
        <v>6.5208333333333326E-2</v>
      </c>
      <c r="AO11" s="48">
        <v>7.7766203703703699E-2</v>
      </c>
      <c r="AR11" s="17" t="str">
        <f t="shared" si="13"/>
        <v>鈴木</v>
      </c>
      <c r="AS11" s="28">
        <f t="shared" si="14"/>
        <v>7</v>
      </c>
      <c r="AT11" s="23">
        <f t="shared" si="14"/>
        <v>7</v>
      </c>
      <c r="AU11" s="23">
        <f t="shared" si="14"/>
        <v>7</v>
      </c>
      <c r="AV11" s="23">
        <f t="shared" si="14"/>
        <v>7</v>
      </c>
      <c r="AW11" s="23">
        <f t="shared" si="14"/>
        <v>6</v>
      </c>
      <c r="AX11" s="23">
        <f t="shared" si="14"/>
        <v>6</v>
      </c>
      <c r="AY11" s="23">
        <f t="shared" si="14"/>
        <v>6</v>
      </c>
      <c r="AZ11" s="23">
        <f t="shared" si="14"/>
        <v>6</v>
      </c>
      <c r="BA11" s="23">
        <f t="shared" si="14"/>
        <v>6</v>
      </c>
      <c r="BB11" s="23">
        <f t="shared" si="14"/>
        <v>6</v>
      </c>
      <c r="BC11" s="23">
        <f t="shared" si="14"/>
        <v>6</v>
      </c>
      <c r="BD11" s="23">
        <f t="shared" si="14"/>
        <v>5</v>
      </c>
      <c r="BE11" s="23">
        <f t="shared" si="14"/>
        <v>6</v>
      </c>
      <c r="BF11" s="23"/>
      <c r="BH11" s="15" t="str">
        <f t="shared" si="15"/>
        <v>鈴木</v>
      </c>
      <c r="BI11" s="37">
        <f t="shared" si="16"/>
        <v>4.7685185185185192E-3</v>
      </c>
      <c r="BJ11" s="37">
        <f t="shared" si="16"/>
        <v>3.9583333333333345E-3</v>
      </c>
      <c r="BK11" s="37">
        <f t="shared" si="16"/>
        <v>4.0625000000000001E-3</v>
      </c>
      <c r="BL11" s="37">
        <f t="shared" si="16"/>
        <v>4.1087962962962944E-3</v>
      </c>
      <c r="BM11" s="37">
        <f t="shared" si="16"/>
        <v>4.0162037037037024E-3</v>
      </c>
      <c r="BN11" s="37">
        <f t="shared" si="16"/>
        <v>4.0162037037037093E-3</v>
      </c>
      <c r="BO11" s="37">
        <f t="shared" si="16"/>
        <v>4.2361111111111072E-3</v>
      </c>
      <c r="BP11" s="37">
        <f t="shared" si="16"/>
        <v>4.1666666666666657E-3</v>
      </c>
      <c r="BQ11" s="37">
        <f t="shared" si="16"/>
        <v>4.2824074074074014E-3</v>
      </c>
      <c r="BR11" s="37">
        <f t="shared" si="16"/>
        <v>4.317129629629643E-3</v>
      </c>
      <c r="BS11" s="37"/>
      <c r="BT11" s="37"/>
      <c r="BU11" s="37"/>
    </row>
    <row r="12" spans="2:73" ht="15" customHeight="1" x14ac:dyDescent="0.15">
      <c r="B12" s="38" t="str">
        <f t="shared" si="1"/>
        <v>林</v>
      </c>
      <c r="C12" s="39">
        <f t="shared" si="1"/>
        <v>1.1111111111111112E-2</v>
      </c>
      <c r="D12" s="40">
        <f t="shared" si="2"/>
        <v>21</v>
      </c>
      <c r="E12" s="39">
        <f t="shared" si="3"/>
        <v>4.8495370370370394E-3</v>
      </c>
      <c r="F12" s="39">
        <f t="shared" si="3"/>
        <v>4.3402777777777762E-3</v>
      </c>
      <c r="G12" s="39">
        <f t="shared" si="3"/>
        <v>4.2013888888888865E-3</v>
      </c>
      <c r="H12" s="39">
        <f t="shared" si="3"/>
        <v>4.2013888888888899E-3</v>
      </c>
      <c r="I12" s="39">
        <f t="shared" si="3"/>
        <v>4.2592592592592612E-3</v>
      </c>
      <c r="J12" s="39">
        <f t="shared" si="3"/>
        <v>4.4675925925925924E-3</v>
      </c>
      <c r="K12" s="39">
        <f t="shared" si="3"/>
        <v>5.0115740740740711E-3</v>
      </c>
      <c r="L12" s="39">
        <f t="shared" si="3"/>
        <v>4.7800925925925927E-3</v>
      </c>
      <c r="M12" s="39">
        <f t="shared" si="3"/>
        <v>5.787037037037035E-3</v>
      </c>
      <c r="N12" s="39">
        <f t="shared" si="3"/>
        <v>5.6481481481481521E-3</v>
      </c>
      <c r="O12" s="39">
        <f t="shared" si="4"/>
        <v>4.7546296296296295E-2</v>
      </c>
      <c r="P12" s="40">
        <f t="shared" si="5"/>
        <v>21</v>
      </c>
      <c r="Q12" s="39">
        <f t="shared" si="6"/>
        <v>5.8657407407407408E-2</v>
      </c>
      <c r="R12" s="40">
        <f t="shared" si="7"/>
        <v>21</v>
      </c>
      <c r="S12" s="39">
        <f t="shared" si="8"/>
        <v>1.7719907407407406E-2</v>
      </c>
      <c r="T12" s="39">
        <f t="shared" si="8"/>
        <v>1.5069444444444441E-2</v>
      </c>
      <c r="U12" s="41">
        <f t="shared" si="9"/>
        <v>3.2789351851851847E-2</v>
      </c>
      <c r="V12" s="40">
        <f t="shared" si="10"/>
        <v>22</v>
      </c>
      <c r="W12" s="42">
        <f t="shared" si="11"/>
        <v>9.1446759259259255E-2</v>
      </c>
      <c r="X12" s="43">
        <f t="shared" si="12"/>
        <v>22</v>
      </c>
      <c r="Y12" s="44"/>
      <c r="Z12" s="49"/>
      <c r="AA12" s="49"/>
      <c r="AB12" s="45" t="s">
        <v>81</v>
      </c>
      <c r="AC12" s="42">
        <v>1.1111111111111112E-2</v>
      </c>
      <c r="AD12" s="42">
        <v>1.5960648148148151E-2</v>
      </c>
      <c r="AE12" s="42">
        <v>2.0300925925925927E-2</v>
      </c>
      <c r="AF12" s="42">
        <v>2.4502314814814814E-2</v>
      </c>
      <c r="AG12" s="42">
        <v>2.8703703703703703E-2</v>
      </c>
      <c r="AH12" s="42">
        <v>3.2962962962962965E-2</v>
      </c>
      <c r="AI12" s="42">
        <v>3.7430555555555557E-2</v>
      </c>
      <c r="AJ12" s="42">
        <v>4.2442129629629628E-2</v>
      </c>
      <c r="AK12" s="42">
        <v>4.7222222222222221E-2</v>
      </c>
      <c r="AL12" s="42">
        <v>5.3009259259259256E-2</v>
      </c>
      <c r="AM12" s="42">
        <v>5.8657407407407408E-2</v>
      </c>
      <c r="AN12" s="42">
        <v>7.6377314814814815E-2</v>
      </c>
      <c r="AO12" s="46">
        <v>9.1446759259259255E-2</v>
      </c>
      <c r="AR12" s="17" t="str">
        <f t="shared" si="13"/>
        <v>林</v>
      </c>
      <c r="AS12" s="28">
        <f t="shared" si="14"/>
        <v>9</v>
      </c>
      <c r="AT12" s="23">
        <f t="shared" si="14"/>
        <v>10</v>
      </c>
      <c r="AU12" s="23">
        <f t="shared" si="14"/>
        <v>10</v>
      </c>
      <c r="AV12" s="23">
        <f t="shared" si="14"/>
        <v>9</v>
      </c>
      <c r="AW12" s="23">
        <f t="shared" si="14"/>
        <v>9</v>
      </c>
      <c r="AX12" s="23">
        <f t="shared" si="14"/>
        <v>8</v>
      </c>
      <c r="AY12" s="23">
        <f t="shared" si="14"/>
        <v>8</v>
      </c>
      <c r="AZ12" s="23">
        <f t="shared" si="14"/>
        <v>9</v>
      </c>
      <c r="BA12" s="23">
        <f t="shared" si="14"/>
        <v>9</v>
      </c>
      <c r="BB12" s="23">
        <f t="shared" si="14"/>
        <v>9</v>
      </c>
      <c r="BC12" s="23">
        <f t="shared" si="14"/>
        <v>9</v>
      </c>
      <c r="BD12" s="23">
        <f t="shared" si="14"/>
        <v>10</v>
      </c>
      <c r="BE12" s="23">
        <f t="shared" si="14"/>
        <v>10</v>
      </c>
      <c r="BF12" s="23"/>
      <c r="BH12" s="15" t="str">
        <f t="shared" si="15"/>
        <v>林</v>
      </c>
      <c r="BI12" s="37">
        <f t="shared" si="16"/>
        <v>4.8495370370370394E-3</v>
      </c>
      <c r="BJ12" s="37">
        <f t="shared" si="16"/>
        <v>4.3402777777777762E-3</v>
      </c>
      <c r="BK12" s="37">
        <f t="shared" si="16"/>
        <v>4.2013888888888865E-3</v>
      </c>
      <c r="BL12" s="37">
        <f t="shared" si="16"/>
        <v>4.2013888888888899E-3</v>
      </c>
      <c r="BM12" s="37">
        <f t="shared" si="16"/>
        <v>4.2592592592592612E-3</v>
      </c>
      <c r="BN12" s="37">
        <f t="shared" si="16"/>
        <v>4.4675925925925924E-3</v>
      </c>
      <c r="BO12" s="37">
        <f t="shared" si="16"/>
        <v>5.0115740740740711E-3</v>
      </c>
      <c r="BP12" s="37">
        <f t="shared" si="16"/>
        <v>4.7800925925925927E-3</v>
      </c>
      <c r="BQ12" s="37">
        <f t="shared" si="16"/>
        <v>5.787037037037035E-3</v>
      </c>
      <c r="BR12" s="37">
        <f t="shared" si="16"/>
        <v>5.6481481481481521E-3</v>
      </c>
      <c r="BS12" s="37"/>
      <c r="BT12" s="37"/>
      <c r="BU12" s="37"/>
    </row>
    <row r="13" spans="2:73" ht="15" customHeight="1" x14ac:dyDescent="0.15">
      <c r="B13" s="26" t="str">
        <f t="shared" si="1"/>
        <v>菅波</v>
      </c>
      <c r="C13" s="29">
        <f t="shared" si="1"/>
        <v>9.0856481481481483E-3</v>
      </c>
      <c r="D13" s="30">
        <f t="shared" si="2"/>
        <v>15</v>
      </c>
      <c r="E13" s="29">
        <f t="shared" si="3"/>
        <v>5.2777777777777771E-3</v>
      </c>
      <c r="F13" s="29">
        <f t="shared" si="3"/>
        <v>4.5949074074074087E-3</v>
      </c>
      <c r="G13" s="29">
        <f t="shared" si="3"/>
        <v>4.733796296296295E-3</v>
      </c>
      <c r="H13" s="29">
        <f t="shared" si="3"/>
        <v>4.7685185185185192E-3</v>
      </c>
      <c r="I13" s="29">
        <f t="shared" si="3"/>
        <v>4.65277777777778E-3</v>
      </c>
      <c r="J13" s="29">
        <f t="shared" si="3"/>
        <v>4.3865740740740705E-3</v>
      </c>
      <c r="K13" s="29">
        <f t="shared" si="3"/>
        <v>4.5486111111111144E-3</v>
      </c>
      <c r="L13" s="29">
        <f t="shared" si="3"/>
        <v>4.7106481481481444E-3</v>
      </c>
      <c r="M13" s="29">
        <f t="shared" si="3"/>
        <v>5.0347222222222252E-3</v>
      </c>
      <c r="N13" s="29">
        <f t="shared" si="3"/>
        <v>4.7337962962962984E-3</v>
      </c>
      <c r="O13" s="29">
        <f t="shared" si="4"/>
        <v>4.7442129629629633E-2</v>
      </c>
      <c r="P13" s="30">
        <f t="shared" si="5"/>
        <v>20</v>
      </c>
      <c r="Q13" s="29">
        <f t="shared" si="6"/>
        <v>5.6527777777777781E-2</v>
      </c>
      <c r="R13" s="30">
        <f t="shared" si="7"/>
        <v>20</v>
      </c>
      <c r="S13" s="29">
        <f t="shared" si="8"/>
        <v>1.081018518518518E-2</v>
      </c>
      <c r="T13" s="29">
        <f t="shared" si="8"/>
        <v>1.0821759259259253E-2</v>
      </c>
      <c r="U13" s="25">
        <f t="shared" si="9"/>
        <v>2.1631944444444433E-2</v>
      </c>
      <c r="V13" s="30">
        <f t="shared" si="10"/>
        <v>15</v>
      </c>
      <c r="W13" s="31">
        <f t="shared" si="11"/>
        <v>7.8159722222222214E-2</v>
      </c>
      <c r="X13" s="32">
        <f t="shared" si="12"/>
        <v>19</v>
      </c>
      <c r="Y13" s="33"/>
      <c r="Z13" s="49"/>
      <c r="AA13" s="49"/>
      <c r="AB13" s="47" t="s">
        <v>82</v>
      </c>
      <c r="AC13" s="31">
        <v>9.0856481481481483E-3</v>
      </c>
      <c r="AD13" s="31">
        <v>1.4363425925925925E-2</v>
      </c>
      <c r="AE13" s="31">
        <v>1.8958333333333334E-2</v>
      </c>
      <c r="AF13" s="31">
        <v>2.3692129629629629E-2</v>
      </c>
      <c r="AG13" s="31">
        <v>2.8460648148148148E-2</v>
      </c>
      <c r="AH13" s="31">
        <v>3.3113425925925928E-2</v>
      </c>
      <c r="AI13" s="31">
        <v>3.7499999999999999E-2</v>
      </c>
      <c r="AJ13" s="31">
        <v>4.2048611111111113E-2</v>
      </c>
      <c r="AK13" s="31">
        <v>4.6759259259259257E-2</v>
      </c>
      <c r="AL13" s="31">
        <v>5.1793981481481483E-2</v>
      </c>
      <c r="AM13" s="31">
        <v>5.6527777777777781E-2</v>
      </c>
      <c r="AN13" s="31">
        <v>6.7337962962962961E-2</v>
      </c>
      <c r="AO13" s="48">
        <v>7.8159722222222214E-2</v>
      </c>
      <c r="AR13" s="17" t="str">
        <f t="shared" si="13"/>
        <v>菅波</v>
      </c>
      <c r="AS13" s="28">
        <f t="shared" si="14"/>
        <v>3</v>
      </c>
      <c r="AT13" s="23">
        <f t="shared" si="14"/>
        <v>5</v>
      </c>
      <c r="AU13" s="23">
        <f t="shared" si="14"/>
        <v>6</v>
      </c>
      <c r="AV13" s="23">
        <f t="shared" si="14"/>
        <v>8</v>
      </c>
      <c r="AW13" s="23">
        <f t="shared" si="14"/>
        <v>8</v>
      </c>
      <c r="AX13" s="23">
        <f t="shared" si="14"/>
        <v>9</v>
      </c>
      <c r="AY13" s="23">
        <f t="shared" si="14"/>
        <v>9</v>
      </c>
      <c r="AZ13" s="23">
        <f t="shared" si="14"/>
        <v>8</v>
      </c>
      <c r="BA13" s="23">
        <f t="shared" si="14"/>
        <v>8</v>
      </c>
      <c r="BB13" s="23">
        <f t="shared" si="14"/>
        <v>8</v>
      </c>
      <c r="BC13" s="23">
        <f t="shared" si="14"/>
        <v>8</v>
      </c>
      <c r="BD13" s="23">
        <f t="shared" si="14"/>
        <v>8</v>
      </c>
      <c r="BE13" s="23">
        <f t="shared" si="14"/>
        <v>7</v>
      </c>
      <c r="BF13" s="23"/>
      <c r="BH13" s="15" t="str">
        <f t="shared" si="15"/>
        <v>菅波</v>
      </c>
      <c r="BI13" s="37">
        <f t="shared" si="16"/>
        <v>5.2777777777777771E-3</v>
      </c>
      <c r="BJ13" s="37">
        <f t="shared" si="16"/>
        <v>4.5949074074074087E-3</v>
      </c>
      <c r="BK13" s="37">
        <f t="shared" si="16"/>
        <v>4.733796296296295E-3</v>
      </c>
      <c r="BL13" s="37">
        <f t="shared" si="16"/>
        <v>4.7685185185185192E-3</v>
      </c>
      <c r="BM13" s="37">
        <f t="shared" si="16"/>
        <v>4.65277777777778E-3</v>
      </c>
      <c r="BN13" s="37">
        <f t="shared" si="16"/>
        <v>4.3865740740740705E-3</v>
      </c>
      <c r="BO13" s="37">
        <f t="shared" si="16"/>
        <v>4.5486111111111144E-3</v>
      </c>
      <c r="BP13" s="37">
        <f t="shared" si="16"/>
        <v>4.7106481481481444E-3</v>
      </c>
      <c r="BQ13" s="37">
        <f t="shared" si="16"/>
        <v>5.0347222222222252E-3</v>
      </c>
      <c r="BR13" s="37">
        <f t="shared" si="16"/>
        <v>4.7337962962962984E-3</v>
      </c>
      <c r="BS13" s="37"/>
      <c r="BT13" s="37"/>
      <c r="BU13" s="37"/>
    </row>
    <row r="14" spans="2:73" ht="15" customHeight="1" x14ac:dyDescent="0.15">
      <c r="B14" s="38" t="str">
        <f t="shared" si="1"/>
        <v>宮崎</v>
      </c>
      <c r="C14" s="39">
        <f t="shared" si="1"/>
        <v>1.0254629629629629E-2</v>
      </c>
      <c r="D14" s="40">
        <f t="shared" si="2"/>
        <v>18</v>
      </c>
      <c r="E14" s="39">
        <f t="shared" si="3"/>
        <v>5.1388888888888908E-3</v>
      </c>
      <c r="F14" s="39">
        <f t="shared" si="3"/>
        <v>4.6643518518518483E-3</v>
      </c>
      <c r="G14" s="39">
        <f t="shared" si="3"/>
        <v>4.6875000000000042E-3</v>
      </c>
      <c r="H14" s="39">
        <f t="shared" si="3"/>
        <v>4.4097222222222211E-3</v>
      </c>
      <c r="I14" s="39">
        <f t="shared" si="3"/>
        <v>4.8032407407407399E-3</v>
      </c>
      <c r="J14" s="39">
        <f t="shared" si="3"/>
        <v>4.9305555555555561E-3</v>
      </c>
      <c r="K14" s="39">
        <f t="shared" si="3"/>
        <v>4.745370370370372E-3</v>
      </c>
      <c r="L14" s="39">
        <f t="shared" si="3"/>
        <v>4.9189814814814825E-3</v>
      </c>
      <c r="M14" s="39">
        <f t="shared" si="3"/>
        <v>4.9768518518518504E-3</v>
      </c>
      <c r="N14" s="39">
        <f t="shared" si="3"/>
        <v>5.3124999999999978E-3</v>
      </c>
      <c r="O14" s="39">
        <f t="shared" si="4"/>
        <v>4.8587962962962965E-2</v>
      </c>
      <c r="P14" s="40">
        <f t="shared" si="5"/>
        <v>22</v>
      </c>
      <c r="Q14" s="39">
        <f t="shared" si="6"/>
        <v>5.8842592592592592E-2</v>
      </c>
      <c r="R14" s="40">
        <f t="shared" si="7"/>
        <v>22</v>
      </c>
      <c r="S14" s="39">
        <f t="shared" si="8"/>
        <v>1.216435185185185E-2</v>
      </c>
      <c r="T14" s="39">
        <f t="shared" si="8"/>
        <v>1.1481481481481481E-2</v>
      </c>
      <c r="U14" s="41">
        <f t="shared" si="9"/>
        <v>2.3645833333333331E-2</v>
      </c>
      <c r="V14" s="40">
        <f t="shared" si="10"/>
        <v>17</v>
      </c>
      <c r="W14" s="42">
        <f t="shared" si="11"/>
        <v>8.2488425925925923E-2</v>
      </c>
      <c r="X14" s="43">
        <f t="shared" si="12"/>
        <v>20</v>
      </c>
      <c r="Y14" s="44"/>
      <c r="Z14" s="49"/>
      <c r="AA14" s="49"/>
      <c r="AB14" s="45" t="s">
        <v>83</v>
      </c>
      <c r="AC14" s="42">
        <v>1.0254629629629629E-2</v>
      </c>
      <c r="AD14" s="42">
        <v>1.539351851851852E-2</v>
      </c>
      <c r="AE14" s="42">
        <v>2.0057870370370368E-2</v>
      </c>
      <c r="AF14" s="42">
        <v>2.4745370370370372E-2</v>
      </c>
      <c r="AG14" s="42">
        <v>2.9155092592592594E-2</v>
      </c>
      <c r="AH14" s="42">
        <v>3.3958333333333333E-2</v>
      </c>
      <c r="AI14" s="42">
        <v>3.888888888888889E-2</v>
      </c>
      <c r="AJ14" s="42">
        <v>4.3634259259259262E-2</v>
      </c>
      <c r="AK14" s="42">
        <v>4.8553240740740744E-2</v>
      </c>
      <c r="AL14" s="42">
        <v>5.3530092592592594E-2</v>
      </c>
      <c r="AM14" s="42">
        <v>5.8842592592592592E-2</v>
      </c>
      <c r="AN14" s="42">
        <v>7.1006944444444442E-2</v>
      </c>
      <c r="AO14" s="46">
        <v>8.2488425925925923E-2</v>
      </c>
      <c r="AR14" s="17" t="str">
        <f t="shared" si="13"/>
        <v>宮崎</v>
      </c>
      <c r="AS14" s="28">
        <f t="shared" si="14"/>
        <v>6</v>
      </c>
      <c r="AT14" s="23">
        <f t="shared" si="14"/>
        <v>8</v>
      </c>
      <c r="AU14" s="23">
        <f t="shared" si="14"/>
        <v>9</v>
      </c>
      <c r="AV14" s="23">
        <f t="shared" si="14"/>
        <v>10</v>
      </c>
      <c r="AW14" s="23">
        <f t="shared" si="14"/>
        <v>10</v>
      </c>
      <c r="AX14" s="23">
        <f t="shared" si="14"/>
        <v>10</v>
      </c>
      <c r="AY14" s="23">
        <f t="shared" si="14"/>
        <v>10</v>
      </c>
      <c r="AZ14" s="23">
        <f t="shared" si="14"/>
        <v>10</v>
      </c>
      <c r="BA14" s="23">
        <f t="shared" si="14"/>
        <v>10</v>
      </c>
      <c r="BB14" s="23">
        <f t="shared" si="14"/>
        <v>10</v>
      </c>
      <c r="BC14" s="23">
        <f t="shared" si="14"/>
        <v>10</v>
      </c>
      <c r="BD14" s="23">
        <f t="shared" si="14"/>
        <v>9</v>
      </c>
      <c r="BE14" s="23">
        <f t="shared" si="14"/>
        <v>8</v>
      </c>
      <c r="BF14" s="23"/>
      <c r="BH14" s="15" t="str">
        <f t="shared" si="15"/>
        <v>宮崎</v>
      </c>
      <c r="BI14" s="37">
        <f t="shared" si="16"/>
        <v>5.1388888888888908E-3</v>
      </c>
      <c r="BJ14" s="37">
        <f t="shared" si="16"/>
        <v>4.6643518518518483E-3</v>
      </c>
      <c r="BK14" s="37">
        <f t="shared" si="16"/>
        <v>4.6875000000000042E-3</v>
      </c>
      <c r="BL14" s="37">
        <f t="shared" si="16"/>
        <v>4.4097222222222211E-3</v>
      </c>
      <c r="BM14" s="37">
        <f t="shared" si="16"/>
        <v>4.8032407407407399E-3</v>
      </c>
      <c r="BN14" s="37">
        <f t="shared" si="16"/>
        <v>4.9305555555555561E-3</v>
      </c>
      <c r="BO14" s="37">
        <f t="shared" si="16"/>
        <v>4.745370370370372E-3</v>
      </c>
      <c r="BP14" s="37">
        <f t="shared" si="16"/>
        <v>4.9189814814814825E-3</v>
      </c>
      <c r="BQ14" s="37">
        <f t="shared" si="16"/>
        <v>4.9768518518518504E-3</v>
      </c>
      <c r="BR14" s="37">
        <f t="shared" si="16"/>
        <v>5.3124999999999978E-3</v>
      </c>
      <c r="BS14" s="37"/>
      <c r="BT14" s="37"/>
      <c r="BU14" s="37"/>
    </row>
    <row r="15" spans="2:73" ht="15" customHeight="1" x14ac:dyDescent="0.15">
      <c r="B15" s="26">
        <f t="shared" si="1"/>
        <v>0</v>
      </c>
      <c r="C15" s="29">
        <f t="shared" si="1"/>
        <v>0</v>
      </c>
      <c r="D15" s="30">
        <f t="shared" si="2"/>
        <v>1</v>
      </c>
      <c r="E15" s="29">
        <f t="shared" si="3"/>
        <v>0</v>
      </c>
      <c r="F15" s="29">
        <f t="shared" si="3"/>
        <v>0</v>
      </c>
      <c r="G15" s="29">
        <f t="shared" si="3"/>
        <v>0</v>
      </c>
      <c r="H15" s="29">
        <f t="shared" si="3"/>
        <v>0</v>
      </c>
      <c r="I15" s="29">
        <f t="shared" si="3"/>
        <v>0</v>
      </c>
      <c r="J15" s="29">
        <f t="shared" si="3"/>
        <v>0</v>
      </c>
      <c r="K15" s="29">
        <f t="shared" si="3"/>
        <v>0</v>
      </c>
      <c r="L15" s="29">
        <f t="shared" si="3"/>
        <v>0</v>
      </c>
      <c r="M15" s="29">
        <f t="shared" si="3"/>
        <v>0</v>
      </c>
      <c r="N15" s="29">
        <f t="shared" si="3"/>
        <v>0</v>
      </c>
      <c r="O15" s="29">
        <f t="shared" si="4"/>
        <v>0</v>
      </c>
      <c r="P15" s="30">
        <f t="shared" si="5"/>
        <v>1</v>
      </c>
      <c r="Q15" s="29">
        <f t="shared" si="6"/>
        <v>0</v>
      </c>
      <c r="R15" s="30">
        <f t="shared" si="7"/>
        <v>1</v>
      </c>
      <c r="S15" s="29">
        <f t="shared" si="8"/>
        <v>0</v>
      </c>
      <c r="T15" s="29">
        <f t="shared" si="8"/>
        <v>0</v>
      </c>
      <c r="U15" s="25">
        <f t="shared" si="9"/>
        <v>0</v>
      </c>
      <c r="V15" s="30">
        <f t="shared" si="10"/>
        <v>1</v>
      </c>
      <c r="W15" s="31">
        <f t="shared" si="11"/>
        <v>0</v>
      </c>
      <c r="X15" s="32">
        <f t="shared" si="12"/>
        <v>1</v>
      </c>
      <c r="Y15" s="33"/>
      <c r="Z15" s="49"/>
      <c r="AA15" s="49"/>
      <c r="AB15" s="47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48"/>
      <c r="AR15" s="17">
        <f t="shared" si="13"/>
        <v>0</v>
      </c>
      <c r="AS15" s="28" t="e">
        <f t="shared" si="14"/>
        <v>#N/A</v>
      </c>
      <c r="AT15" s="23" t="e">
        <f t="shared" si="14"/>
        <v>#N/A</v>
      </c>
      <c r="AU15" s="23" t="e">
        <f t="shared" si="14"/>
        <v>#N/A</v>
      </c>
      <c r="AV15" s="23" t="e">
        <f t="shared" si="14"/>
        <v>#N/A</v>
      </c>
      <c r="AW15" s="23" t="e">
        <f t="shared" si="14"/>
        <v>#N/A</v>
      </c>
      <c r="AX15" s="23" t="e">
        <f t="shared" si="14"/>
        <v>#N/A</v>
      </c>
      <c r="AY15" s="23" t="e">
        <f t="shared" si="14"/>
        <v>#N/A</v>
      </c>
      <c r="AZ15" s="23" t="e">
        <f t="shared" si="14"/>
        <v>#N/A</v>
      </c>
      <c r="BA15" s="23" t="e">
        <f t="shared" si="14"/>
        <v>#N/A</v>
      </c>
      <c r="BB15" s="23" t="e">
        <f t="shared" si="14"/>
        <v>#N/A</v>
      </c>
      <c r="BC15" s="23" t="e">
        <f t="shared" si="14"/>
        <v>#N/A</v>
      </c>
      <c r="BD15" s="23" t="e">
        <f t="shared" si="14"/>
        <v>#N/A</v>
      </c>
      <c r="BE15" s="23" t="e">
        <f t="shared" si="14"/>
        <v>#N/A</v>
      </c>
      <c r="BF15" s="23"/>
      <c r="BH15" s="15">
        <f t="shared" si="15"/>
        <v>0</v>
      </c>
      <c r="BI15" s="37">
        <f t="shared" si="16"/>
        <v>0</v>
      </c>
      <c r="BJ15" s="37">
        <f t="shared" si="16"/>
        <v>0</v>
      </c>
      <c r="BK15" s="37">
        <f t="shared" si="16"/>
        <v>0</v>
      </c>
      <c r="BL15" s="37">
        <f t="shared" si="16"/>
        <v>0</v>
      </c>
      <c r="BM15" s="37">
        <f t="shared" si="16"/>
        <v>0</v>
      </c>
      <c r="BN15" s="37">
        <f t="shared" si="16"/>
        <v>0</v>
      </c>
      <c r="BO15" s="37">
        <f t="shared" si="16"/>
        <v>0</v>
      </c>
      <c r="BP15" s="37">
        <f t="shared" si="16"/>
        <v>0</v>
      </c>
      <c r="BQ15" s="37">
        <f t="shared" si="16"/>
        <v>0</v>
      </c>
      <c r="BR15" s="37">
        <f t="shared" si="16"/>
        <v>0</v>
      </c>
      <c r="BS15" s="37"/>
      <c r="BT15" s="37"/>
      <c r="BU15" s="37"/>
    </row>
    <row r="16" spans="2:73" ht="15" customHeight="1" x14ac:dyDescent="0.15">
      <c r="B16" s="38">
        <f t="shared" si="1"/>
        <v>0</v>
      </c>
      <c r="C16" s="39">
        <f t="shared" si="1"/>
        <v>0</v>
      </c>
      <c r="D16" s="40">
        <f t="shared" si="2"/>
        <v>1</v>
      </c>
      <c r="E16" s="39">
        <f t="shared" si="3"/>
        <v>0</v>
      </c>
      <c r="F16" s="39">
        <f t="shared" si="3"/>
        <v>0</v>
      </c>
      <c r="G16" s="39">
        <f t="shared" si="3"/>
        <v>0</v>
      </c>
      <c r="H16" s="39">
        <f t="shared" si="3"/>
        <v>0</v>
      </c>
      <c r="I16" s="39">
        <f t="shared" si="3"/>
        <v>0</v>
      </c>
      <c r="J16" s="39">
        <f t="shared" si="3"/>
        <v>0</v>
      </c>
      <c r="K16" s="39">
        <f t="shared" si="3"/>
        <v>0</v>
      </c>
      <c r="L16" s="39">
        <f t="shared" si="3"/>
        <v>0</v>
      </c>
      <c r="M16" s="39">
        <f t="shared" si="3"/>
        <v>0</v>
      </c>
      <c r="N16" s="39">
        <f t="shared" si="3"/>
        <v>0</v>
      </c>
      <c r="O16" s="39">
        <f t="shared" si="4"/>
        <v>0</v>
      </c>
      <c r="P16" s="40">
        <f t="shared" si="5"/>
        <v>1</v>
      </c>
      <c r="Q16" s="39">
        <f t="shared" si="6"/>
        <v>0</v>
      </c>
      <c r="R16" s="40">
        <f t="shared" si="7"/>
        <v>1</v>
      </c>
      <c r="S16" s="39">
        <f t="shared" si="8"/>
        <v>0</v>
      </c>
      <c r="T16" s="39">
        <f t="shared" si="8"/>
        <v>0</v>
      </c>
      <c r="U16" s="41">
        <f t="shared" si="9"/>
        <v>0</v>
      </c>
      <c r="V16" s="40">
        <f t="shared" si="10"/>
        <v>1</v>
      </c>
      <c r="W16" s="42">
        <f t="shared" si="11"/>
        <v>0</v>
      </c>
      <c r="X16" s="43">
        <f t="shared" si="12"/>
        <v>1</v>
      </c>
      <c r="Y16" s="44"/>
      <c r="Z16" s="49"/>
      <c r="AA16" s="49"/>
      <c r="AB16" s="45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6"/>
      <c r="AR16" s="17">
        <f t="shared" si="13"/>
        <v>0</v>
      </c>
      <c r="AS16" s="28" t="e">
        <f t="shared" si="14"/>
        <v>#N/A</v>
      </c>
      <c r="AT16" s="23" t="e">
        <f t="shared" si="14"/>
        <v>#N/A</v>
      </c>
      <c r="AU16" s="23" t="e">
        <f t="shared" si="14"/>
        <v>#N/A</v>
      </c>
      <c r="AV16" s="23" t="e">
        <f t="shared" si="14"/>
        <v>#N/A</v>
      </c>
      <c r="AW16" s="23" t="e">
        <f t="shared" si="14"/>
        <v>#N/A</v>
      </c>
      <c r="AX16" s="23" t="e">
        <f t="shared" si="14"/>
        <v>#N/A</v>
      </c>
      <c r="AY16" s="23" t="e">
        <f t="shared" si="14"/>
        <v>#N/A</v>
      </c>
      <c r="AZ16" s="23" t="e">
        <f t="shared" si="14"/>
        <v>#N/A</v>
      </c>
      <c r="BA16" s="23" t="e">
        <f t="shared" si="14"/>
        <v>#N/A</v>
      </c>
      <c r="BB16" s="23" t="e">
        <f t="shared" si="14"/>
        <v>#N/A</v>
      </c>
      <c r="BC16" s="23" t="e">
        <f t="shared" si="14"/>
        <v>#N/A</v>
      </c>
      <c r="BD16" s="23" t="e">
        <f t="shared" si="14"/>
        <v>#N/A</v>
      </c>
      <c r="BE16" s="23" t="e">
        <f t="shared" si="14"/>
        <v>#N/A</v>
      </c>
      <c r="BF16" s="23"/>
      <c r="BH16" s="15">
        <f t="shared" si="15"/>
        <v>0</v>
      </c>
      <c r="BI16" s="37">
        <f t="shared" si="16"/>
        <v>0</v>
      </c>
      <c r="BJ16" s="37">
        <f t="shared" si="16"/>
        <v>0</v>
      </c>
      <c r="BK16" s="37">
        <f t="shared" si="16"/>
        <v>0</v>
      </c>
      <c r="BL16" s="37">
        <f t="shared" si="16"/>
        <v>0</v>
      </c>
      <c r="BM16" s="37">
        <f t="shared" si="16"/>
        <v>0</v>
      </c>
      <c r="BN16" s="37">
        <f t="shared" si="16"/>
        <v>0</v>
      </c>
      <c r="BO16" s="37">
        <f t="shared" si="16"/>
        <v>0</v>
      </c>
      <c r="BP16" s="37">
        <f t="shared" si="16"/>
        <v>0</v>
      </c>
      <c r="BQ16" s="37">
        <f t="shared" si="16"/>
        <v>0</v>
      </c>
      <c r="BR16" s="37">
        <f t="shared" si="16"/>
        <v>0</v>
      </c>
      <c r="BS16" s="37"/>
      <c r="BT16" s="37"/>
      <c r="BU16" s="37"/>
    </row>
    <row r="17" spans="2:73" ht="15" customHeight="1" x14ac:dyDescent="0.15">
      <c r="B17" s="26">
        <f t="shared" si="1"/>
        <v>0</v>
      </c>
      <c r="C17" s="29">
        <f t="shared" si="1"/>
        <v>0</v>
      </c>
      <c r="D17" s="30">
        <f t="shared" si="2"/>
        <v>1</v>
      </c>
      <c r="E17" s="29">
        <f t="shared" si="3"/>
        <v>0</v>
      </c>
      <c r="F17" s="29">
        <f t="shared" si="3"/>
        <v>0</v>
      </c>
      <c r="G17" s="29">
        <f t="shared" si="3"/>
        <v>0</v>
      </c>
      <c r="H17" s="29">
        <f t="shared" si="3"/>
        <v>0</v>
      </c>
      <c r="I17" s="29">
        <f t="shared" si="3"/>
        <v>0</v>
      </c>
      <c r="J17" s="29">
        <f t="shared" si="3"/>
        <v>0</v>
      </c>
      <c r="K17" s="29">
        <f t="shared" si="3"/>
        <v>0</v>
      </c>
      <c r="L17" s="29">
        <f t="shared" si="3"/>
        <v>0</v>
      </c>
      <c r="M17" s="29">
        <f t="shared" si="3"/>
        <v>0</v>
      </c>
      <c r="N17" s="29">
        <f t="shared" si="3"/>
        <v>0</v>
      </c>
      <c r="O17" s="29">
        <f t="shared" si="4"/>
        <v>0</v>
      </c>
      <c r="P17" s="30">
        <f t="shared" si="5"/>
        <v>1</v>
      </c>
      <c r="Q17" s="29">
        <f t="shared" si="6"/>
        <v>0</v>
      </c>
      <c r="R17" s="30">
        <f t="shared" si="7"/>
        <v>1</v>
      </c>
      <c r="S17" s="29">
        <f t="shared" si="8"/>
        <v>0</v>
      </c>
      <c r="T17" s="29">
        <f t="shared" si="8"/>
        <v>0</v>
      </c>
      <c r="U17" s="25">
        <f t="shared" si="9"/>
        <v>0</v>
      </c>
      <c r="V17" s="30">
        <f t="shared" si="10"/>
        <v>1</v>
      </c>
      <c r="W17" s="31">
        <f t="shared" si="11"/>
        <v>0</v>
      </c>
      <c r="X17" s="32">
        <f t="shared" si="12"/>
        <v>1</v>
      </c>
      <c r="Y17" s="33"/>
      <c r="Z17" s="49"/>
      <c r="AA17" s="49"/>
      <c r="AB17" s="47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48"/>
      <c r="AR17" s="17">
        <f t="shared" si="13"/>
        <v>0</v>
      </c>
      <c r="AS17" s="28" t="e">
        <f t="shared" si="14"/>
        <v>#N/A</v>
      </c>
      <c r="AT17" s="23" t="e">
        <f t="shared" si="14"/>
        <v>#N/A</v>
      </c>
      <c r="AU17" s="23" t="e">
        <f t="shared" si="14"/>
        <v>#N/A</v>
      </c>
      <c r="AV17" s="23" t="e">
        <f t="shared" si="14"/>
        <v>#N/A</v>
      </c>
      <c r="AW17" s="23" t="e">
        <f t="shared" si="14"/>
        <v>#N/A</v>
      </c>
      <c r="AX17" s="23" t="e">
        <f t="shared" si="14"/>
        <v>#N/A</v>
      </c>
      <c r="AY17" s="23" t="e">
        <f t="shared" si="14"/>
        <v>#N/A</v>
      </c>
      <c r="AZ17" s="23" t="e">
        <f t="shared" si="14"/>
        <v>#N/A</v>
      </c>
      <c r="BA17" s="23" t="e">
        <f t="shared" si="14"/>
        <v>#N/A</v>
      </c>
      <c r="BB17" s="23" t="e">
        <f t="shared" si="14"/>
        <v>#N/A</v>
      </c>
      <c r="BC17" s="23" t="e">
        <f t="shared" si="14"/>
        <v>#N/A</v>
      </c>
      <c r="BD17" s="23" t="e">
        <f t="shared" si="14"/>
        <v>#N/A</v>
      </c>
      <c r="BE17" s="23" t="e">
        <f t="shared" si="14"/>
        <v>#N/A</v>
      </c>
      <c r="BF17" s="23"/>
      <c r="BH17" s="15">
        <f t="shared" si="15"/>
        <v>0</v>
      </c>
      <c r="BI17" s="37">
        <f t="shared" si="16"/>
        <v>0</v>
      </c>
      <c r="BJ17" s="37">
        <f t="shared" si="16"/>
        <v>0</v>
      </c>
      <c r="BK17" s="37">
        <f t="shared" si="16"/>
        <v>0</v>
      </c>
      <c r="BL17" s="37">
        <f t="shared" si="16"/>
        <v>0</v>
      </c>
      <c r="BM17" s="37">
        <f t="shared" si="16"/>
        <v>0</v>
      </c>
      <c r="BN17" s="37">
        <f t="shared" si="16"/>
        <v>0</v>
      </c>
      <c r="BO17" s="37">
        <f t="shared" si="16"/>
        <v>0</v>
      </c>
      <c r="BP17" s="37">
        <f t="shared" si="16"/>
        <v>0</v>
      </c>
      <c r="BQ17" s="37">
        <f t="shared" si="16"/>
        <v>0</v>
      </c>
      <c r="BR17" s="37">
        <f t="shared" si="16"/>
        <v>0</v>
      </c>
      <c r="BS17" s="37"/>
      <c r="BT17" s="37"/>
      <c r="BU17" s="37"/>
    </row>
    <row r="18" spans="2:73" ht="15" customHeight="1" x14ac:dyDescent="0.15">
      <c r="B18" s="38">
        <f t="shared" si="1"/>
        <v>0</v>
      </c>
      <c r="C18" s="39">
        <f t="shared" si="1"/>
        <v>0</v>
      </c>
      <c r="D18" s="40">
        <f t="shared" si="2"/>
        <v>1</v>
      </c>
      <c r="E18" s="39">
        <f t="shared" si="3"/>
        <v>0</v>
      </c>
      <c r="F18" s="39">
        <f t="shared" si="3"/>
        <v>0</v>
      </c>
      <c r="G18" s="39">
        <f t="shared" si="3"/>
        <v>0</v>
      </c>
      <c r="H18" s="39">
        <f t="shared" si="3"/>
        <v>0</v>
      </c>
      <c r="I18" s="39">
        <f t="shared" si="3"/>
        <v>0</v>
      </c>
      <c r="J18" s="39">
        <f t="shared" si="3"/>
        <v>0</v>
      </c>
      <c r="K18" s="39">
        <f t="shared" si="3"/>
        <v>0</v>
      </c>
      <c r="L18" s="39">
        <f t="shared" si="3"/>
        <v>0</v>
      </c>
      <c r="M18" s="39">
        <f t="shared" si="3"/>
        <v>0</v>
      </c>
      <c r="N18" s="39">
        <f t="shared" si="3"/>
        <v>0</v>
      </c>
      <c r="O18" s="39">
        <f t="shared" si="4"/>
        <v>0</v>
      </c>
      <c r="P18" s="40">
        <f t="shared" si="5"/>
        <v>1</v>
      </c>
      <c r="Q18" s="39">
        <f t="shared" si="6"/>
        <v>0</v>
      </c>
      <c r="R18" s="40">
        <f t="shared" si="7"/>
        <v>1</v>
      </c>
      <c r="S18" s="39">
        <f t="shared" si="8"/>
        <v>0</v>
      </c>
      <c r="T18" s="39">
        <f t="shared" si="8"/>
        <v>0</v>
      </c>
      <c r="U18" s="41">
        <f t="shared" si="9"/>
        <v>0</v>
      </c>
      <c r="V18" s="40">
        <f t="shared" si="10"/>
        <v>1</v>
      </c>
      <c r="W18" s="42">
        <f t="shared" si="11"/>
        <v>0</v>
      </c>
      <c r="X18" s="43">
        <f t="shared" si="12"/>
        <v>1</v>
      </c>
      <c r="Y18" s="44"/>
      <c r="Z18" s="49"/>
      <c r="AA18" s="49"/>
      <c r="AB18" s="45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6"/>
      <c r="AR18" s="17">
        <f t="shared" si="13"/>
        <v>0</v>
      </c>
      <c r="AS18" s="28" t="e">
        <f t="shared" si="14"/>
        <v>#N/A</v>
      </c>
      <c r="AT18" s="23" t="e">
        <f t="shared" si="14"/>
        <v>#N/A</v>
      </c>
      <c r="AU18" s="23" t="e">
        <f t="shared" si="14"/>
        <v>#N/A</v>
      </c>
      <c r="AV18" s="23" t="e">
        <f t="shared" si="14"/>
        <v>#N/A</v>
      </c>
      <c r="AW18" s="23" t="e">
        <f t="shared" si="14"/>
        <v>#N/A</v>
      </c>
      <c r="AX18" s="23" t="e">
        <f t="shared" si="14"/>
        <v>#N/A</v>
      </c>
      <c r="AY18" s="23" t="e">
        <f t="shared" si="14"/>
        <v>#N/A</v>
      </c>
      <c r="AZ18" s="23" t="e">
        <f t="shared" si="14"/>
        <v>#N/A</v>
      </c>
      <c r="BA18" s="23" t="e">
        <f t="shared" si="14"/>
        <v>#N/A</v>
      </c>
      <c r="BB18" s="23" t="e">
        <f t="shared" si="14"/>
        <v>#N/A</v>
      </c>
      <c r="BC18" s="23" t="e">
        <f t="shared" si="14"/>
        <v>#N/A</v>
      </c>
      <c r="BD18" s="23" t="e">
        <f t="shared" si="14"/>
        <v>#N/A</v>
      </c>
      <c r="BE18" s="23" t="e">
        <f t="shared" si="14"/>
        <v>#N/A</v>
      </c>
      <c r="BF18" s="23"/>
      <c r="BH18" s="15">
        <f t="shared" si="15"/>
        <v>0</v>
      </c>
      <c r="BI18" s="37">
        <f t="shared" si="16"/>
        <v>0</v>
      </c>
      <c r="BJ18" s="37">
        <f t="shared" si="16"/>
        <v>0</v>
      </c>
      <c r="BK18" s="37">
        <f t="shared" si="16"/>
        <v>0</v>
      </c>
      <c r="BL18" s="37">
        <f t="shared" si="16"/>
        <v>0</v>
      </c>
      <c r="BM18" s="37">
        <f t="shared" si="16"/>
        <v>0</v>
      </c>
      <c r="BN18" s="37">
        <f t="shared" si="16"/>
        <v>0</v>
      </c>
      <c r="BO18" s="37">
        <f t="shared" si="16"/>
        <v>0</v>
      </c>
      <c r="BP18" s="37">
        <f t="shared" si="16"/>
        <v>0</v>
      </c>
      <c r="BQ18" s="37">
        <f t="shared" si="16"/>
        <v>0</v>
      </c>
      <c r="BR18" s="37">
        <f t="shared" si="16"/>
        <v>0</v>
      </c>
      <c r="BS18" s="37"/>
      <c r="BT18" s="37"/>
      <c r="BU18" s="37"/>
    </row>
    <row r="19" spans="2:73" ht="15" customHeight="1" x14ac:dyDescent="0.15">
      <c r="B19" s="26">
        <f t="shared" si="1"/>
        <v>0</v>
      </c>
      <c r="C19" s="29">
        <f t="shared" si="1"/>
        <v>0</v>
      </c>
      <c r="D19" s="30">
        <f t="shared" si="2"/>
        <v>1</v>
      </c>
      <c r="E19" s="29">
        <f t="shared" si="3"/>
        <v>0</v>
      </c>
      <c r="F19" s="29">
        <f t="shared" si="3"/>
        <v>0</v>
      </c>
      <c r="G19" s="29">
        <f t="shared" si="3"/>
        <v>0</v>
      </c>
      <c r="H19" s="29">
        <f t="shared" si="3"/>
        <v>0</v>
      </c>
      <c r="I19" s="29">
        <f t="shared" si="3"/>
        <v>0</v>
      </c>
      <c r="J19" s="29">
        <f t="shared" si="3"/>
        <v>0</v>
      </c>
      <c r="K19" s="29">
        <f t="shared" si="3"/>
        <v>0</v>
      </c>
      <c r="L19" s="29">
        <f t="shared" si="3"/>
        <v>0</v>
      </c>
      <c r="M19" s="29">
        <f t="shared" si="3"/>
        <v>0</v>
      </c>
      <c r="N19" s="29">
        <f t="shared" si="3"/>
        <v>0</v>
      </c>
      <c r="O19" s="29">
        <f t="shared" si="4"/>
        <v>0</v>
      </c>
      <c r="P19" s="30">
        <f t="shared" si="5"/>
        <v>1</v>
      </c>
      <c r="Q19" s="29">
        <f t="shared" si="6"/>
        <v>0</v>
      </c>
      <c r="R19" s="30">
        <f t="shared" si="7"/>
        <v>1</v>
      </c>
      <c r="S19" s="29">
        <f t="shared" si="8"/>
        <v>0</v>
      </c>
      <c r="T19" s="29">
        <f t="shared" si="8"/>
        <v>0</v>
      </c>
      <c r="U19" s="25">
        <f t="shared" si="9"/>
        <v>0</v>
      </c>
      <c r="V19" s="30">
        <f t="shared" si="10"/>
        <v>1</v>
      </c>
      <c r="W19" s="31">
        <f t="shared" si="11"/>
        <v>0</v>
      </c>
      <c r="X19" s="32">
        <f t="shared" si="12"/>
        <v>1</v>
      </c>
      <c r="Y19" s="33"/>
      <c r="Z19" s="49"/>
      <c r="AA19" s="49"/>
      <c r="AB19" s="47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48"/>
      <c r="AR19" s="17">
        <f t="shared" si="13"/>
        <v>0</v>
      </c>
      <c r="AS19" s="28" t="e">
        <f t="shared" si="14"/>
        <v>#N/A</v>
      </c>
      <c r="AT19" s="23" t="e">
        <f t="shared" si="14"/>
        <v>#N/A</v>
      </c>
      <c r="AU19" s="23" t="e">
        <f t="shared" si="14"/>
        <v>#N/A</v>
      </c>
      <c r="AV19" s="23" t="e">
        <f t="shared" si="14"/>
        <v>#N/A</v>
      </c>
      <c r="AW19" s="23" t="e">
        <f t="shared" si="14"/>
        <v>#N/A</v>
      </c>
      <c r="AX19" s="23" t="e">
        <f t="shared" si="14"/>
        <v>#N/A</v>
      </c>
      <c r="AY19" s="23" t="e">
        <f t="shared" si="14"/>
        <v>#N/A</v>
      </c>
      <c r="AZ19" s="23" t="e">
        <f t="shared" si="14"/>
        <v>#N/A</v>
      </c>
      <c r="BA19" s="23" t="e">
        <f t="shared" si="14"/>
        <v>#N/A</v>
      </c>
      <c r="BB19" s="23" t="e">
        <f t="shared" si="14"/>
        <v>#N/A</v>
      </c>
      <c r="BC19" s="23" t="e">
        <f t="shared" si="14"/>
        <v>#N/A</v>
      </c>
      <c r="BD19" s="23" t="e">
        <f t="shared" si="14"/>
        <v>#N/A</v>
      </c>
      <c r="BE19" s="23" t="e">
        <f t="shared" si="14"/>
        <v>#N/A</v>
      </c>
      <c r="BF19" s="23"/>
      <c r="BH19" s="15">
        <f t="shared" si="15"/>
        <v>0</v>
      </c>
      <c r="BI19" s="37">
        <f t="shared" si="16"/>
        <v>0</v>
      </c>
      <c r="BJ19" s="37">
        <f t="shared" si="16"/>
        <v>0</v>
      </c>
      <c r="BK19" s="37">
        <f t="shared" si="16"/>
        <v>0</v>
      </c>
      <c r="BL19" s="37">
        <f t="shared" si="16"/>
        <v>0</v>
      </c>
      <c r="BM19" s="37">
        <f t="shared" si="16"/>
        <v>0</v>
      </c>
      <c r="BN19" s="37">
        <f t="shared" si="16"/>
        <v>0</v>
      </c>
      <c r="BO19" s="37">
        <f t="shared" si="16"/>
        <v>0</v>
      </c>
      <c r="BP19" s="37">
        <f t="shared" si="16"/>
        <v>0</v>
      </c>
      <c r="BQ19" s="37">
        <f t="shared" si="16"/>
        <v>0</v>
      </c>
      <c r="BR19" s="37">
        <f t="shared" si="16"/>
        <v>0</v>
      </c>
      <c r="BS19" s="37"/>
      <c r="BT19" s="37"/>
      <c r="BU19" s="37"/>
    </row>
    <row r="20" spans="2:73" ht="15" customHeight="1" x14ac:dyDescent="0.15">
      <c r="B20" s="38">
        <f t="shared" si="1"/>
        <v>0</v>
      </c>
      <c r="C20" s="39">
        <f t="shared" si="1"/>
        <v>0</v>
      </c>
      <c r="D20" s="40">
        <f t="shared" si="2"/>
        <v>1</v>
      </c>
      <c r="E20" s="39">
        <f t="shared" si="3"/>
        <v>0</v>
      </c>
      <c r="F20" s="39">
        <f t="shared" si="3"/>
        <v>0</v>
      </c>
      <c r="G20" s="39">
        <f t="shared" si="3"/>
        <v>0</v>
      </c>
      <c r="H20" s="39">
        <f t="shared" si="3"/>
        <v>0</v>
      </c>
      <c r="I20" s="39">
        <f t="shared" si="3"/>
        <v>0</v>
      </c>
      <c r="J20" s="39">
        <f t="shared" si="3"/>
        <v>0</v>
      </c>
      <c r="K20" s="39">
        <f t="shared" si="3"/>
        <v>0</v>
      </c>
      <c r="L20" s="39">
        <f t="shared" si="3"/>
        <v>0</v>
      </c>
      <c r="M20" s="39">
        <f t="shared" si="3"/>
        <v>0</v>
      </c>
      <c r="N20" s="39">
        <f t="shared" si="3"/>
        <v>0</v>
      </c>
      <c r="O20" s="39">
        <f t="shared" si="4"/>
        <v>0</v>
      </c>
      <c r="P20" s="40">
        <f t="shared" si="5"/>
        <v>1</v>
      </c>
      <c r="Q20" s="39">
        <f t="shared" si="6"/>
        <v>0</v>
      </c>
      <c r="R20" s="40">
        <f t="shared" si="7"/>
        <v>1</v>
      </c>
      <c r="S20" s="39">
        <f t="shared" si="8"/>
        <v>0</v>
      </c>
      <c r="T20" s="39">
        <f t="shared" si="8"/>
        <v>0</v>
      </c>
      <c r="U20" s="41">
        <f t="shared" si="9"/>
        <v>0</v>
      </c>
      <c r="V20" s="40">
        <f t="shared" si="10"/>
        <v>1</v>
      </c>
      <c r="W20" s="42">
        <f t="shared" si="11"/>
        <v>0</v>
      </c>
      <c r="X20" s="43">
        <f t="shared" si="12"/>
        <v>1</v>
      </c>
      <c r="Y20" s="44"/>
      <c r="Z20" s="49"/>
      <c r="AA20" s="49"/>
      <c r="AB20" s="45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6"/>
      <c r="AR20" s="17">
        <f t="shared" si="13"/>
        <v>0</v>
      </c>
      <c r="AS20" s="28" t="e">
        <f t="shared" si="14"/>
        <v>#N/A</v>
      </c>
      <c r="AT20" s="23" t="e">
        <f t="shared" si="14"/>
        <v>#N/A</v>
      </c>
      <c r="AU20" s="23" t="e">
        <f t="shared" si="14"/>
        <v>#N/A</v>
      </c>
      <c r="AV20" s="23" t="e">
        <f t="shared" si="14"/>
        <v>#N/A</v>
      </c>
      <c r="AW20" s="23" t="e">
        <f t="shared" si="14"/>
        <v>#N/A</v>
      </c>
      <c r="AX20" s="23" t="e">
        <f t="shared" si="14"/>
        <v>#N/A</v>
      </c>
      <c r="AY20" s="23" t="e">
        <f t="shared" si="14"/>
        <v>#N/A</v>
      </c>
      <c r="AZ20" s="23" t="e">
        <f t="shared" si="14"/>
        <v>#N/A</v>
      </c>
      <c r="BA20" s="23" t="e">
        <f t="shared" si="14"/>
        <v>#N/A</v>
      </c>
      <c r="BB20" s="23" t="e">
        <f t="shared" si="14"/>
        <v>#N/A</v>
      </c>
      <c r="BC20" s="23" t="e">
        <f t="shared" si="14"/>
        <v>#N/A</v>
      </c>
      <c r="BD20" s="23" t="e">
        <f t="shared" si="14"/>
        <v>#N/A</v>
      </c>
      <c r="BE20" s="23" t="e">
        <f t="shared" si="14"/>
        <v>#N/A</v>
      </c>
      <c r="BF20" s="23"/>
      <c r="BH20" s="15">
        <f t="shared" si="15"/>
        <v>0</v>
      </c>
      <c r="BI20" s="37">
        <f t="shared" si="16"/>
        <v>0</v>
      </c>
      <c r="BJ20" s="37">
        <f t="shared" si="16"/>
        <v>0</v>
      </c>
      <c r="BK20" s="37">
        <f t="shared" si="16"/>
        <v>0</v>
      </c>
      <c r="BL20" s="37">
        <f t="shared" si="16"/>
        <v>0</v>
      </c>
      <c r="BM20" s="37">
        <f t="shared" si="16"/>
        <v>0</v>
      </c>
      <c r="BN20" s="37">
        <f t="shared" si="16"/>
        <v>0</v>
      </c>
      <c r="BO20" s="37">
        <f t="shared" si="16"/>
        <v>0</v>
      </c>
      <c r="BP20" s="37">
        <f t="shared" si="16"/>
        <v>0</v>
      </c>
      <c r="BQ20" s="37">
        <f t="shared" si="16"/>
        <v>0</v>
      </c>
      <c r="BR20" s="37">
        <f t="shared" si="16"/>
        <v>0</v>
      </c>
      <c r="BS20" s="37"/>
      <c r="BT20" s="37"/>
      <c r="BU20" s="37"/>
    </row>
    <row r="21" spans="2:73" ht="15" customHeight="1" x14ac:dyDescent="0.15">
      <c r="B21" s="26">
        <f t="shared" si="1"/>
        <v>0</v>
      </c>
      <c r="C21" s="29">
        <f t="shared" si="1"/>
        <v>0</v>
      </c>
      <c r="D21" s="30">
        <f t="shared" si="2"/>
        <v>1</v>
      </c>
      <c r="E21" s="29">
        <f t="shared" si="3"/>
        <v>0</v>
      </c>
      <c r="F21" s="29">
        <f t="shared" si="3"/>
        <v>0</v>
      </c>
      <c r="G21" s="29">
        <f t="shared" si="3"/>
        <v>0</v>
      </c>
      <c r="H21" s="29">
        <f t="shared" si="3"/>
        <v>0</v>
      </c>
      <c r="I21" s="29">
        <f t="shared" si="3"/>
        <v>0</v>
      </c>
      <c r="J21" s="29">
        <f t="shared" si="3"/>
        <v>0</v>
      </c>
      <c r="K21" s="29">
        <f t="shared" si="3"/>
        <v>0</v>
      </c>
      <c r="L21" s="29">
        <f t="shared" si="3"/>
        <v>0</v>
      </c>
      <c r="M21" s="29">
        <f t="shared" si="3"/>
        <v>0</v>
      </c>
      <c r="N21" s="29">
        <f t="shared" si="3"/>
        <v>0</v>
      </c>
      <c r="O21" s="29">
        <f t="shared" si="4"/>
        <v>0</v>
      </c>
      <c r="P21" s="30">
        <f t="shared" si="5"/>
        <v>1</v>
      </c>
      <c r="Q21" s="29">
        <f t="shared" si="6"/>
        <v>0</v>
      </c>
      <c r="R21" s="30">
        <f t="shared" si="7"/>
        <v>1</v>
      </c>
      <c r="S21" s="29">
        <f t="shared" si="8"/>
        <v>0</v>
      </c>
      <c r="T21" s="29">
        <f t="shared" si="8"/>
        <v>0</v>
      </c>
      <c r="U21" s="25">
        <f t="shared" si="9"/>
        <v>0</v>
      </c>
      <c r="V21" s="30">
        <f t="shared" si="10"/>
        <v>1</v>
      </c>
      <c r="W21" s="31">
        <f t="shared" si="11"/>
        <v>0</v>
      </c>
      <c r="X21" s="32">
        <f t="shared" si="12"/>
        <v>1</v>
      </c>
      <c r="Y21" s="33"/>
      <c r="Z21" s="49"/>
      <c r="AA21" s="49"/>
      <c r="AB21" s="47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48"/>
      <c r="AR21" s="17">
        <f t="shared" si="13"/>
        <v>0</v>
      </c>
      <c r="AS21" s="28" t="e">
        <f t="shared" si="14"/>
        <v>#N/A</v>
      </c>
      <c r="AT21" s="23" t="e">
        <f t="shared" si="14"/>
        <v>#N/A</v>
      </c>
      <c r="AU21" s="23" t="e">
        <f t="shared" si="14"/>
        <v>#N/A</v>
      </c>
      <c r="AV21" s="23" t="e">
        <f t="shared" si="14"/>
        <v>#N/A</v>
      </c>
      <c r="AW21" s="23" t="e">
        <f t="shared" si="14"/>
        <v>#N/A</v>
      </c>
      <c r="AX21" s="23" t="e">
        <f t="shared" si="14"/>
        <v>#N/A</v>
      </c>
      <c r="AY21" s="23" t="e">
        <f t="shared" si="14"/>
        <v>#N/A</v>
      </c>
      <c r="AZ21" s="23" t="e">
        <f t="shared" si="14"/>
        <v>#N/A</v>
      </c>
      <c r="BA21" s="23" t="e">
        <f t="shared" si="14"/>
        <v>#N/A</v>
      </c>
      <c r="BB21" s="23" t="e">
        <f t="shared" si="14"/>
        <v>#N/A</v>
      </c>
      <c r="BC21" s="23" t="e">
        <f t="shared" si="14"/>
        <v>#N/A</v>
      </c>
      <c r="BD21" s="23" t="e">
        <f t="shared" si="14"/>
        <v>#N/A</v>
      </c>
      <c r="BE21" s="23" t="e">
        <f t="shared" si="14"/>
        <v>#N/A</v>
      </c>
      <c r="BF21" s="23"/>
      <c r="BH21" s="15">
        <f t="shared" si="15"/>
        <v>0</v>
      </c>
      <c r="BI21" s="37">
        <f t="shared" si="16"/>
        <v>0</v>
      </c>
      <c r="BJ21" s="37">
        <f t="shared" si="16"/>
        <v>0</v>
      </c>
      <c r="BK21" s="37">
        <f t="shared" si="16"/>
        <v>0</v>
      </c>
      <c r="BL21" s="37">
        <f t="shared" si="16"/>
        <v>0</v>
      </c>
      <c r="BM21" s="37">
        <f t="shared" si="16"/>
        <v>0</v>
      </c>
      <c r="BN21" s="37">
        <f t="shared" si="16"/>
        <v>0</v>
      </c>
      <c r="BO21" s="37">
        <f t="shared" si="16"/>
        <v>0</v>
      </c>
      <c r="BP21" s="37">
        <f t="shared" si="16"/>
        <v>0</v>
      </c>
      <c r="BQ21" s="37">
        <f t="shared" si="16"/>
        <v>0</v>
      </c>
      <c r="BR21" s="37">
        <f t="shared" si="16"/>
        <v>0</v>
      </c>
      <c r="BS21" s="37"/>
      <c r="BT21" s="37"/>
      <c r="BU21" s="37"/>
    </row>
    <row r="22" spans="2:73" ht="15" customHeight="1" x14ac:dyDescent="0.15">
      <c r="B22" s="38">
        <f t="shared" si="1"/>
        <v>0</v>
      </c>
      <c r="C22" s="39">
        <f t="shared" si="1"/>
        <v>0</v>
      </c>
      <c r="D22" s="40">
        <f t="shared" si="2"/>
        <v>1</v>
      </c>
      <c r="E22" s="39">
        <f t="shared" si="3"/>
        <v>0</v>
      </c>
      <c r="F22" s="39">
        <f t="shared" si="3"/>
        <v>0</v>
      </c>
      <c r="G22" s="39">
        <f t="shared" si="3"/>
        <v>0</v>
      </c>
      <c r="H22" s="39">
        <f t="shared" si="3"/>
        <v>0</v>
      </c>
      <c r="I22" s="39">
        <f t="shared" si="3"/>
        <v>0</v>
      </c>
      <c r="J22" s="39">
        <f t="shared" si="3"/>
        <v>0</v>
      </c>
      <c r="K22" s="39">
        <f t="shared" si="3"/>
        <v>0</v>
      </c>
      <c r="L22" s="39">
        <f t="shared" si="3"/>
        <v>0</v>
      </c>
      <c r="M22" s="39">
        <f t="shared" si="3"/>
        <v>0</v>
      </c>
      <c r="N22" s="39">
        <f t="shared" si="3"/>
        <v>0</v>
      </c>
      <c r="O22" s="39">
        <f t="shared" si="4"/>
        <v>0</v>
      </c>
      <c r="P22" s="40">
        <f t="shared" si="5"/>
        <v>1</v>
      </c>
      <c r="Q22" s="39">
        <f t="shared" si="6"/>
        <v>0</v>
      </c>
      <c r="R22" s="40">
        <f t="shared" si="7"/>
        <v>1</v>
      </c>
      <c r="S22" s="39">
        <f t="shared" si="8"/>
        <v>0</v>
      </c>
      <c r="T22" s="39">
        <f t="shared" si="8"/>
        <v>0</v>
      </c>
      <c r="U22" s="41">
        <f t="shared" si="9"/>
        <v>0</v>
      </c>
      <c r="V22" s="40">
        <f t="shared" si="10"/>
        <v>1</v>
      </c>
      <c r="W22" s="39">
        <f t="shared" si="11"/>
        <v>0</v>
      </c>
      <c r="X22" s="43">
        <f t="shared" si="12"/>
        <v>1</v>
      </c>
      <c r="Y22" s="44"/>
      <c r="Z22" s="49"/>
      <c r="AA22" s="49"/>
      <c r="AB22" s="45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50"/>
      <c r="AR22" s="17">
        <f t="shared" si="13"/>
        <v>0</v>
      </c>
      <c r="AS22" s="28" t="e">
        <f t="shared" si="14"/>
        <v>#N/A</v>
      </c>
      <c r="AT22" s="23" t="e">
        <f t="shared" si="14"/>
        <v>#N/A</v>
      </c>
      <c r="AU22" s="23" t="e">
        <f t="shared" si="14"/>
        <v>#N/A</v>
      </c>
      <c r="AV22" s="23" t="e">
        <f t="shared" si="14"/>
        <v>#N/A</v>
      </c>
      <c r="AW22" s="23" t="e">
        <f t="shared" si="14"/>
        <v>#N/A</v>
      </c>
      <c r="AX22" s="23" t="e">
        <f t="shared" si="14"/>
        <v>#N/A</v>
      </c>
      <c r="AY22" s="23" t="e">
        <f t="shared" si="14"/>
        <v>#N/A</v>
      </c>
      <c r="AZ22" s="23" t="e">
        <f t="shared" si="14"/>
        <v>#N/A</v>
      </c>
      <c r="BA22" s="23" t="e">
        <f t="shared" si="14"/>
        <v>#N/A</v>
      </c>
      <c r="BB22" s="23" t="e">
        <f t="shared" si="14"/>
        <v>#N/A</v>
      </c>
      <c r="BC22" s="23" t="e">
        <f t="shared" si="14"/>
        <v>#N/A</v>
      </c>
      <c r="BD22" s="23" t="e">
        <f t="shared" si="14"/>
        <v>#N/A</v>
      </c>
      <c r="BE22" s="23" t="e">
        <f t="shared" si="14"/>
        <v>#N/A</v>
      </c>
      <c r="BF22" s="23"/>
      <c r="BH22" s="15">
        <f t="shared" si="15"/>
        <v>0</v>
      </c>
      <c r="BI22" s="37">
        <f t="shared" si="16"/>
        <v>0</v>
      </c>
      <c r="BJ22" s="37">
        <f t="shared" si="16"/>
        <v>0</v>
      </c>
      <c r="BK22" s="37">
        <f t="shared" si="16"/>
        <v>0</v>
      </c>
      <c r="BL22" s="37">
        <f t="shared" si="16"/>
        <v>0</v>
      </c>
      <c r="BM22" s="37">
        <f t="shared" si="16"/>
        <v>0</v>
      </c>
      <c r="BN22" s="37">
        <f t="shared" si="16"/>
        <v>0</v>
      </c>
      <c r="BO22" s="37">
        <f t="shared" si="16"/>
        <v>0</v>
      </c>
      <c r="BP22" s="37">
        <f t="shared" si="16"/>
        <v>0</v>
      </c>
      <c r="BQ22" s="37">
        <f t="shared" si="16"/>
        <v>0</v>
      </c>
      <c r="BR22" s="37">
        <f t="shared" si="16"/>
        <v>0</v>
      </c>
      <c r="BS22" s="37"/>
      <c r="BT22" s="37"/>
      <c r="BU22" s="37"/>
    </row>
    <row r="23" spans="2:73" ht="15" customHeight="1" x14ac:dyDescent="0.15">
      <c r="B23" s="26">
        <f t="shared" si="1"/>
        <v>0</v>
      </c>
      <c r="C23" s="29">
        <f t="shared" si="1"/>
        <v>0</v>
      </c>
      <c r="D23" s="30">
        <f t="shared" si="2"/>
        <v>1</v>
      </c>
      <c r="E23" s="29">
        <f t="shared" si="3"/>
        <v>0</v>
      </c>
      <c r="F23" s="29">
        <f t="shared" si="3"/>
        <v>0</v>
      </c>
      <c r="G23" s="29">
        <f t="shared" si="3"/>
        <v>0</v>
      </c>
      <c r="H23" s="29">
        <f t="shared" si="3"/>
        <v>0</v>
      </c>
      <c r="I23" s="29">
        <f t="shared" si="3"/>
        <v>0</v>
      </c>
      <c r="J23" s="29">
        <f t="shared" si="3"/>
        <v>0</v>
      </c>
      <c r="K23" s="29">
        <f t="shared" si="3"/>
        <v>0</v>
      </c>
      <c r="L23" s="29">
        <f t="shared" si="3"/>
        <v>0</v>
      </c>
      <c r="M23" s="29">
        <f t="shared" si="3"/>
        <v>0</v>
      </c>
      <c r="N23" s="29">
        <f t="shared" si="3"/>
        <v>0</v>
      </c>
      <c r="O23" s="29">
        <f t="shared" si="4"/>
        <v>0</v>
      </c>
      <c r="P23" s="30">
        <f t="shared" si="5"/>
        <v>1</v>
      </c>
      <c r="Q23" s="29">
        <f t="shared" si="6"/>
        <v>0</v>
      </c>
      <c r="R23" s="30">
        <f t="shared" si="7"/>
        <v>1</v>
      </c>
      <c r="S23" s="29">
        <f t="shared" si="8"/>
        <v>0</v>
      </c>
      <c r="T23" s="29">
        <f t="shared" si="8"/>
        <v>0</v>
      </c>
      <c r="U23" s="25">
        <f t="shared" si="9"/>
        <v>0</v>
      </c>
      <c r="V23" s="30">
        <f t="shared" si="10"/>
        <v>1</v>
      </c>
      <c r="W23" s="31">
        <f t="shared" si="11"/>
        <v>0</v>
      </c>
      <c r="X23" s="32">
        <f t="shared" si="12"/>
        <v>1</v>
      </c>
      <c r="Y23" s="33"/>
      <c r="Z23" s="49"/>
      <c r="AA23" s="49"/>
      <c r="AB23" s="47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48"/>
      <c r="AR23" s="17">
        <f t="shared" si="13"/>
        <v>0</v>
      </c>
      <c r="AS23" s="28" t="e">
        <f t="shared" si="14"/>
        <v>#N/A</v>
      </c>
      <c r="AT23" s="23" t="e">
        <f t="shared" si="14"/>
        <v>#N/A</v>
      </c>
      <c r="AU23" s="23" t="e">
        <f t="shared" si="14"/>
        <v>#N/A</v>
      </c>
      <c r="AV23" s="23" t="e">
        <f t="shared" si="14"/>
        <v>#N/A</v>
      </c>
      <c r="AW23" s="23" t="e">
        <f t="shared" si="14"/>
        <v>#N/A</v>
      </c>
      <c r="AX23" s="23" t="e">
        <f t="shared" si="14"/>
        <v>#N/A</v>
      </c>
      <c r="AY23" s="23" t="e">
        <f t="shared" si="14"/>
        <v>#N/A</v>
      </c>
      <c r="AZ23" s="23" t="e">
        <f t="shared" si="14"/>
        <v>#N/A</v>
      </c>
      <c r="BA23" s="23" t="e">
        <f t="shared" si="14"/>
        <v>#N/A</v>
      </c>
      <c r="BB23" s="23" t="e">
        <f t="shared" si="14"/>
        <v>#N/A</v>
      </c>
      <c r="BC23" s="23" t="e">
        <f t="shared" si="14"/>
        <v>#N/A</v>
      </c>
      <c r="BD23" s="23" t="e">
        <f t="shared" si="14"/>
        <v>#N/A</v>
      </c>
      <c r="BE23" s="23" t="e">
        <f t="shared" si="14"/>
        <v>#N/A</v>
      </c>
      <c r="BF23" s="23"/>
      <c r="BH23" s="15">
        <f t="shared" si="15"/>
        <v>0</v>
      </c>
      <c r="BI23" s="37">
        <f t="shared" si="16"/>
        <v>0</v>
      </c>
      <c r="BJ23" s="37">
        <f t="shared" si="16"/>
        <v>0</v>
      </c>
      <c r="BK23" s="37">
        <f t="shared" si="16"/>
        <v>0</v>
      </c>
      <c r="BL23" s="37">
        <f t="shared" si="16"/>
        <v>0</v>
      </c>
      <c r="BM23" s="37">
        <f t="shared" si="16"/>
        <v>0</v>
      </c>
      <c r="BN23" s="37">
        <f t="shared" si="16"/>
        <v>0</v>
      </c>
      <c r="BO23" s="37">
        <f t="shared" si="16"/>
        <v>0</v>
      </c>
      <c r="BP23" s="37">
        <f t="shared" si="16"/>
        <v>0</v>
      </c>
      <c r="BQ23" s="37">
        <f t="shared" si="16"/>
        <v>0</v>
      </c>
      <c r="BR23" s="37">
        <f t="shared" si="16"/>
        <v>0</v>
      </c>
      <c r="BS23" s="37"/>
      <c r="BT23" s="37"/>
      <c r="BU23" s="37"/>
    </row>
    <row r="24" spans="2:73" ht="15" customHeight="1" x14ac:dyDescent="0.15">
      <c r="B24" s="38">
        <f t="shared" si="1"/>
        <v>0</v>
      </c>
      <c r="C24" s="39">
        <f t="shared" si="1"/>
        <v>0</v>
      </c>
      <c r="D24" s="40">
        <f t="shared" si="2"/>
        <v>1</v>
      </c>
      <c r="E24" s="39">
        <f t="shared" si="3"/>
        <v>0</v>
      </c>
      <c r="F24" s="39">
        <f t="shared" si="3"/>
        <v>0</v>
      </c>
      <c r="G24" s="39">
        <f t="shared" si="3"/>
        <v>0</v>
      </c>
      <c r="H24" s="39">
        <f t="shared" si="3"/>
        <v>0</v>
      </c>
      <c r="I24" s="39">
        <f t="shared" si="3"/>
        <v>0</v>
      </c>
      <c r="J24" s="39">
        <f t="shared" si="3"/>
        <v>0</v>
      </c>
      <c r="K24" s="39">
        <f t="shared" si="3"/>
        <v>0</v>
      </c>
      <c r="L24" s="39">
        <f t="shared" si="3"/>
        <v>0</v>
      </c>
      <c r="M24" s="39">
        <f t="shared" si="3"/>
        <v>0</v>
      </c>
      <c r="N24" s="39">
        <f t="shared" si="3"/>
        <v>0</v>
      </c>
      <c r="O24" s="39">
        <f t="shared" si="4"/>
        <v>0</v>
      </c>
      <c r="P24" s="40">
        <f t="shared" si="5"/>
        <v>1</v>
      </c>
      <c r="Q24" s="39">
        <f t="shared" si="6"/>
        <v>0</v>
      </c>
      <c r="R24" s="40">
        <f t="shared" si="7"/>
        <v>1</v>
      </c>
      <c r="S24" s="39">
        <f t="shared" si="8"/>
        <v>0</v>
      </c>
      <c r="T24" s="39">
        <f t="shared" si="8"/>
        <v>0</v>
      </c>
      <c r="U24" s="41">
        <f t="shared" si="9"/>
        <v>0</v>
      </c>
      <c r="V24" s="40">
        <f t="shared" si="10"/>
        <v>1</v>
      </c>
      <c r="W24" s="42">
        <f t="shared" si="11"/>
        <v>0</v>
      </c>
      <c r="X24" s="43">
        <f t="shared" si="12"/>
        <v>1</v>
      </c>
      <c r="Y24" s="44"/>
      <c r="Z24" s="49"/>
      <c r="AA24" s="49"/>
      <c r="AB24" s="45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6"/>
      <c r="AR24" s="17">
        <f t="shared" si="13"/>
        <v>0</v>
      </c>
      <c r="AS24" s="28" t="e">
        <f t="shared" si="14"/>
        <v>#N/A</v>
      </c>
      <c r="AT24" s="23" t="e">
        <f t="shared" si="14"/>
        <v>#N/A</v>
      </c>
      <c r="AU24" s="23" t="e">
        <f t="shared" si="14"/>
        <v>#N/A</v>
      </c>
      <c r="AV24" s="23" t="e">
        <f t="shared" si="14"/>
        <v>#N/A</v>
      </c>
      <c r="AW24" s="23" t="e">
        <f t="shared" si="14"/>
        <v>#N/A</v>
      </c>
      <c r="AX24" s="23" t="e">
        <f t="shared" si="14"/>
        <v>#N/A</v>
      </c>
      <c r="AY24" s="23" t="e">
        <f t="shared" si="14"/>
        <v>#N/A</v>
      </c>
      <c r="AZ24" s="23" t="e">
        <f t="shared" si="14"/>
        <v>#N/A</v>
      </c>
      <c r="BA24" s="23" t="e">
        <f t="shared" ref="BA24:BE26" si="17">RANK(AK24,AK$5:AK$26,1)</f>
        <v>#N/A</v>
      </c>
      <c r="BB24" s="23" t="e">
        <f t="shared" si="17"/>
        <v>#N/A</v>
      </c>
      <c r="BC24" s="23" t="e">
        <f t="shared" si="17"/>
        <v>#N/A</v>
      </c>
      <c r="BD24" s="23" t="e">
        <f t="shared" si="17"/>
        <v>#N/A</v>
      </c>
      <c r="BE24" s="23" t="e">
        <f t="shared" si="17"/>
        <v>#N/A</v>
      </c>
      <c r="BF24" s="23"/>
      <c r="BH24" s="15">
        <f t="shared" si="15"/>
        <v>0</v>
      </c>
      <c r="BI24" s="37">
        <f t="shared" si="16"/>
        <v>0</v>
      </c>
      <c r="BJ24" s="37">
        <f t="shared" si="16"/>
        <v>0</v>
      </c>
      <c r="BK24" s="37">
        <f t="shared" si="16"/>
        <v>0</v>
      </c>
      <c r="BL24" s="37">
        <f t="shared" si="16"/>
        <v>0</v>
      </c>
      <c r="BM24" s="37">
        <f t="shared" si="16"/>
        <v>0</v>
      </c>
      <c r="BN24" s="37">
        <f t="shared" si="16"/>
        <v>0</v>
      </c>
      <c r="BO24" s="37">
        <f t="shared" si="16"/>
        <v>0</v>
      </c>
      <c r="BP24" s="37">
        <f t="shared" si="16"/>
        <v>0</v>
      </c>
      <c r="BQ24" s="37">
        <f t="shared" si="16"/>
        <v>0</v>
      </c>
      <c r="BR24" s="37">
        <f t="shared" si="16"/>
        <v>0</v>
      </c>
      <c r="BS24" s="37"/>
      <c r="BT24" s="37"/>
      <c r="BU24" s="37"/>
    </row>
    <row r="25" spans="2:73" ht="15" customHeight="1" x14ac:dyDescent="0.15">
      <c r="B25" s="26">
        <f t="shared" si="1"/>
        <v>0</v>
      </c>
      <c r="C25" s="29">
        <f t="shared" si="1"/>
        <v>0</v>
      </c>
      <c r="D25" s="30">
        <f t="shared" si="2"/>
        <v>1</v>
      </c>
      <c r="E25" s="29">
        <f t="shared" si="3"/>
        <v>0</v>
      </c>
      <c r="F25" s="29">
        <f t="shared" si="3"/>
        <v>0</v>
      </c>
      <c r="G25" s="29">
        <f t="shared" si="3"/>
        <v>0</v>
      </c>
      <c r="H25" s="29">
        <f t="shared" si="3"/>
        <v>0</v>
      </c>
      <c r="I25" s="29">
        <f t="shared" si="3"/>
        <v>0</v>
      </c>
      <c r="J25" s="29">
        <f t="shared" si="3"/>
        <v>0</v>
      </c>
      <c r="K25" s="29">
        <f t="shared" si="3"/>
        <v>0</v>
      </c>
      <c r="L25" s="29">
        <f t="shared" si="3"/>
        <v>0</v>
      </c>
      <c r="M25" s="29">
        <f t="shared" si="3"/>
        <v>0</v>
      </c>
      <c r="N25" s="29">
        <f t="shared" si="3"/>
        <v>0</v>
      </c>
      <c r="O25" s="29">
        <f t="shared" si="4"/>
        <v>0</v>
      </c>
      <c r="P25" s="30">
        <f t="shared" si="5"/>
        <v>1</v>
      </c>
      <c r="Q25" s="29">
        <f t="shared" si="6"/>
        <v>0</v>
      </c>
      <c r="R25" s="30">
        <f t="shared" si="7"/>
        <v>1</v>
      </c>
      <c r="S25" s="29">
        <f t="shared" si="8"/>
        <v>0</v>
      </c>
      <c r="T25" s="29">
        <f t="shared" si="8"/>
        <v>0</v>
      </c>
      <c r="U25" s="25">
        <f t="shared" si="9"/>
        <v>0</v>
      </c>
      <c r="V25" s="30">
        <f t="shared" si="10"/>
        <v>1</v>
      </c>
      <c r="W25" s="31">
        <f t="shared" si="11"/>
        <v>0</v>
      </c>
      <c r="X25" s="32">
        <f t="shared" si="12"/>
        <v>1</v>
      </c>
      <c r="Y25" s="33"/>
      <c r="Z25" s="49"/>
      <c r="AA25" s="49"/>
      <c r="AB25" s="47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48"/>
      <c r="AR25" s="17">
        <f t="shared" si="13"/>
        <v>0</v>
      </c>
      <c r="AS25" s="28" t="e">
        <f t="shared" ref="AS25:AZ26" si="18">RANK(AC25,AC$5:AC$26,1)</f>
        <v>#N/A</v>
      </c>
      <c r="AT25" s="23" t="e">
        <f t="shared" si="18"/>
        <v>#N/A</v>
      </c>
      <c r="AU25" s="23" t="e">
        <f t="shared" si="18"/>
        <v>#N/A</v>
      </c>
      <c r="AV25" s="23" t="e">
        <f t="shared" si="18"/>
        <v>#N/A</v>
      </c>
      <c r="AW25" s="23" t="e">
        <f t="shared" si="18"/>
        <v>#N/A</v>
      </c>
      <c r="AX25" s="23" t="e">
        <f t="shared" si="18"/>
        <v>#N/A</v>
      </c>
      <c r="AY25" s="23" t="e">
        <f t="shared" si="18"/>
        <v>#N/A</v>
      </c>
      <c r="AZ25" s="23" t="e">
        <f t="shared" si="18"/>
        <v>#N/A</v>
      </c>
      <c r="BA25" s="23" t="e">
        <f t="shared" si="17"/>
        <v>#N/A</v>
      </c>
      <c r="BB25" s="23" t="e">
        <f t="shared" si="17"/>
        <v>#N/A</v>
      </c>
      <c r="BC25" s="23" t="e">
        <f t="shared" si="17"/>
        <v>#N/A</v>
      </c>
      <c r="BD25" s="23" t="e">
        <f t="shared" si="17"/>
        <v>#N/A</v>
      </c>
      <c r="BE25" s="23" t="e">
        <f t="shared" si="17"/>
        <v>#N/A</v>
      </c>
      <c r="BF25" s="23"/>
      <c r="BH25" s="15">
        <f t="shared" si="15"/>
        <v>0</v>
      </c>
      <c r="BI25" s="37">
        <f t="shared" si="16"/>
        <v>0</v>
      </c>
      <c r="BJ25" s="37">
        <f t="shared" si="16"/>
        <v>0</v>
      </c>
      <c r="BK25" s="37">
        <f t="shared" si="16"/>
        <v>0</v>
      </c>
      <c r="BL25" s="37">
        <f t="shared" si="16"/>
        <v>0</v>
      </c>
      <c r="BM25" s="37">
        <f t="shared" si="16"/>
        <v>0</v>
      </c>
      <c r="BN25" s="37">
        <f t="shared" si="16"/>
        <v>0</v>
      </c>
      <c r="BO25" s="37">
        <f t="shared" si="16"/>
        <v>0</v>
      </c>
      <c r="BP25" s="37">
        <f t="shared" si="16"/>
        <v>0</v>
      </c>
      <c r="BQ25" s="37">
        <f t="shared" si="16"/>
        <v>0</v>
      </c>
      <c r="BR25" s="37">
        <f t="shared" si="16"/>
        <v>0</v>
      </c>
      <c r="BS25" s="37"/>
      <c r="BT25" s="37"/>
      <c r="BU25" s="37"/>
    </row>
    <row r="26" spans="2:73" ht="15" customHeight="1" thickBot="1" x14ac:dyDescent="0.2">
      <c r="B26" s="38">
        <f t="shared" si="1"/>
        <v>0</v>
      </c>
      <c r="C26" s="39">
        <f t="shared" si="1"/>
        <v>0</v>
      </c>
      <c r="D26" s="40">
        <f t="shared" si="2"/>
        <v>1</v>
      </c>
      <c r="E26" s="39">
        <f t="shared" si="3"/>
        <v>0</v>
      </c>
      <c r="F26" s="39">
        <f t="shared" si="3"/>
        <v>0</v>
      </c>
      <c r="G26" s="39">
        <f t="shared" si="3"/>
        <v>0</v>
      </c>
      <c r="H26" s="39">
        <f t="shared" si="3"/>
        <v>0</v>
      </c>
      <c r="I26" s="39">
        <f t="shared" si="3"/>
        <v>0</v>
      </c>
      <c r="J26" s="39">
        <f t="shared" si="3"/>
        <v>0</v>
      </c>
      <c r="K26" s="39">
        <f t="shared" si="3"/>
        <v>0</v>
      </c>
      <c r="L26" s="39">
        <f t="shared" si="3"/>
        <v>0</v>
      </c>
      <c r="M26" s="39">
        <f t="shared" si="3"/>
        <v>0</v>
      </c>
      <c r="N26" s="39">
        <f t="shared" si="3"/>
        <v>0</v>
      </c>
      <c r="O26" s="39">
        <f t="shared" si="4"/>
        <v>0</v>
      </c>
      <c r="P26" s="40">
        <f t="shared" si="5"/>
        <v>1</v>
      </c>
      <c r="Q26" s="39">
        <f t="shared" si="6"/>
        <v>0</v>
      </c>
      <c r="R26" s="40">
        <f t="shared" si="7"/>
        <v>1</v>
      </c>
      <c r="S26" s="39">
        <f t="shared" si="8"/>
        <v>0</v>
      </c>
      <c r="T26" s="39">
        <f t="shared" si="8"/>
        <v>0</v>
      </c>
      <c r="U26" s="41">
        <f t="shared" si="9"/>
        <v>0</v>
      </c>
      <c r="V26" s="40">
        <f t="shared" si="10"/>
        <v>1</v>
      </c>
      <c r="W26" s="42">
        <f t="shared" si="11"/>
        <v>0</v>
      </c>
      <c r="X26" s="43">
        <f t="shared" si="12"/>
        <v>1</v>
      </c>
      <c r="Y26" s="44"/>
      <c r="Z26" s="49"/>
      <c r="AA26" s="49"/>
      <c r="AB26" s="51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3"/>
      <c r="AR26" s="17">
        <f t="shared" si="13"/>
        <v>0</v>
      </c>
      <c r="AS26" s="28" t="e">
        <f t="shared" si="18"/>
        <v>#N/A</v>
      </c>
      <c r="AT26" s="23" t="e">
        <f t="shared" si="18"/>
        <v>#N/A</v>
      </c>
      <c r="AU26" s="23" t="e">
        <f t="shared" si="18"/>
        <v>#N/A</v>
      </c>
      <c r="AV26" s="23" t="e">
        <f t="shared" si="18"/>
        <v>#N/A</v>
      </c>
      <c r="AW26" s="23" t="e">
        <f t="shared" si="18"/>
        <v>#N/A</v>
      </c>
      <c r="AX26" s="23" t="e">
        <f t="shared" si="18"/>
        <v>#N/A</v>
      </c>
      <c r="AY26" s="23" t="e">
        <f t="shared" si="18"/>
        <v>#N/A</v>
      </c>
      <c r="AZ26" s="23" t="e">
        <f t="shared" si="18"/>
        <v>#N/A</v>
      </c>
      <c r="BA26" s="23" t="e">
        <f t="shared" si="17"/>
        <v>#N/A</v>
      </c>
      <c r="BB26" s="23" t="e">
        <f t="shared" si="17"/>
        <v>#N/A</v>
      </c>
      <c r="BC26" s="23" t="e">
        <f t="shared" si="17"/>
        <v>#N/A</v>
      </c>
      <c r="BD26" s="23" t="e">
        <f t="shared" si="17"/>
        <v>#N/A</v>
      </c>
      <c r="BE26" s="23" t="e">
        <f t="shared" si="17"/>
        <v>#N/A</v>
      </c>
      <c r="BF26" s="23"/>
      <c r="BH26" s="15">
        <f t="shared" si="15"/>
        <v>0</v>
      </c>
      <c r="BI26" s="37">
        <f t="shared" si="16"/>
        <v>0</v>
      </c>
      <c r="BJ26" s="37">
        <f t="shared" si="16"/>
        <v>0</v>
      </c>
      <c r="BK26" s="37">
        <f t="shared" si="16"/>
        <v>0</v>
      </c>
      <c r="BL26" s="37">
        <f t="shared" si="16"/>
        <v>0</v>
      </c>
      <c r="BM26" s="37">
        <f t="shared" si="16"/>
        <v>0</v>
      </c>
      <c r="BN26" s="37">
        <f t="shared" si="16"/>
        <v>0</v>
      </c>
      <c r="BO26" s="37">
        <f t="shared" si="16"/>
        <v>0</v>
      </c>
      <c r="BP26" s="37">
        <f t="shared" si="16"/>
        <v>0</v>
      </c>
      <c r="BQ26" s="37">
        <f t="shared" si="16"/>
        <v>0</v>
      </c>
      <c r="BR26" s="37">
        <f t="shared" si="16"/>
        <v>0</v>
      </c>
      <c r="BS26" s="37"/>
      <c r="BT26" s="37"/>
      <c r="BU26" s="37"/>
    </row>
    <row r="27" spans="2:73" ht="15" customHeight="1" thickTop="1" x14ac:dyDescent="0.15">
      <c r="B27" s="54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55"/>
      <c r="AB27" s="103" t="s">
        <v>65</v>
      </c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</row>
    <row r="28" spans="2:73" ht="15" customHeight="1" x14ac:dyDescent="0.15">
      <c r="B28" s="56" t="s">
        <v>66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55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</row>
    <row r="29" spans="2:73" ht="15" customHeight="1" x14ac:dyDescent="0.15">
      <c r="B29" s="87"/>
      <c r="C29" s="88" t="str">
        <f t="shared" ref="C29:O48" si="19">AC3</f>
        <v>1st Run</v>
      </c>
      <c r="D29" s="88" t="str">
        <f t="shared" si="19"/>
        <v>Bike</v>
      </c>
      <c r="E29" s="88">
        <f t="shared" si="19"/>
        <v>0</v>
      </c>
      <c r="F29" s="88">
        <f t="shared" si="19"/>
        <v>0</v>
      </c>
      <c r="G29" s="88">
        <f t="shared" si="19"/>
        <v>0</v>
      </c>
      <c r="H29" s="88">
        <f t="shared" si="19"/>
        <v>0</v>
      </c>
      <c r="I29" s="88">
        <f t="shared" si="19"/>
        <v>0</v>
      </c>
      <c r="J29" s="88">
        <f t="shared" si="19"/>
        <v>0</v>
      </c>
      <c r="K29" s="88">
        <f t="shared" si="19"/>
        <v>0</v>
      </c>
      <c r="L29" s="88">
        <f t="shared" si="19"/>
        <v>0</v>
      </c>
      <c r="M29" s="88">
        <f t="shared" si="19"/>
        <v>0</v>
      </c>
      <c r="N29" s="88" t="str">
        <f t="shared" si="19"/>
        <v>2nd Run</v>
      </c>
      <c r="O29" s="88">
        <f t="shared" si="19"/>
        <v>0</v>
      </c>
      <c r="P29" s="21"/>
      <c r="Q29" s="21"/>
      <c r="R29" s="21"/>
      <c r="S29" s="21"/>
      <c r="T29" s="21"/>
      <c r="U29" s="55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</row>
    <row r="30" spans="2:73" ht="15" customHeight="1" x14ac:dyDescent="0.15">
      <c r="B30" s="87">
        <f t="shared" ref="B30:J52" si="20">AB4</f>
        <v>0</v>
      </c>
      <c r="C30" s="88">
        <f t="shared" si="19"/>
        <v>0</v>
      </c>
      <c r="D30" s="24">
        <f t="shared" si="19"/>
        <v>1</v>
      </c>
      <c r="E30" s="24">
        <f t="shared" si="19"/>
        <v>2</v>
      </c>
      <c r="F30" s="24">
        <f t="shared" si="19"/>
        <v>3</v>
      </c>
      <c r="G30" s="24">
        <f t="shared" si="19"/>
        <v>4</v>
      </c>
      <c r="H30" s="24">
        <f t="shared" si="19"/>
        <v>5</v>
      </c>
      <c r="I30" s="24">
        <f t="shared" si="19"/>
        <v>6</v>
      </c>
      <c r="J30" s="24">
        <f t="shared" si="19"/>
        <v>7</v>
      </c>
      <c r="K30" s="24">
        <f t="shared" si="19"/>
        <v>8</v>
      </c>
      <c r="L30" s="24">
        <f t="shared" si="19"/>
        <v>9</v>
      </c>
      <c r="M30" s="24">
        <f t="shared" si="19"/>
        <v>10</v>
      </c>
      <c r="N30" s="88">
        <f t="shared" si="19"/>
        <v>0</v>
      </c>
      <c r="O30" s="88">
        <f t="shared" si="19"/>
        <v>0</v>
      </c>
      <c r="P30" s="21"/>
      <c r="Q30" s="21"/>
      <c r="R30" s="21"/>
      <c r="S30" s="21"/>
      <c r="T30" s="21"/>
      <c r="U30" s="55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</row>
    <row r="31" spans="2:73" ht="15" customHeight="1" x14ac:dyDescent="0.15">
      <c r="B31" s="26" t="str">
        <f t="shared" si="20"/>
        <v>棚橋</v>
      </c>
      <c r="C31" s="31">
        <f t="shared" si="19"/>
        <v>1.0891203703703703E-2</v>
      </c>
      <c r="D31" s="31">
        <f t="shared" si="19"/>
        <v>1.5000000000000001E-2</v>
      </c>
      <c r="E31" s="31">
        <f t="shared" si="19"/>
        <v>1.849537037037037E-2</v>
      </c>
      <c r="F31" s="31">
        <f t="shared" si="19"/>
        <v>2.2002314814814818E-2</v>
      </c>
      <c r="G31" s="31">
        <f t="shared" si="19"/>
        <v>2.5428240740740741E-2</v>
      </c>
      <c r="H31" s="31">
        <f t="shared" si="19"/>
        <v>2.8888888888888891E-2</v>
      </c>
      <c r="I31" s="31">
        <f t="shared" si="19"/>
        <v>3.2499999999999994E-2</v>
      </c>
      <c r="J31" s="31">
        <f t="shared" si="19"/>
        <v>3.6099537037037034E-2</v>
      </c>
      <c r="K31" s="31">
        <f t="shared" si="19"/>
        <v>3.982638888888889E-2</v>
      </c>
      <c r="L31" s="31">
        <f t="shared" si="19"/>
        <v>4.3333333333333335E-2</v>
      </c>
      <c r="M31" s="31">
        <f t="shared" si="19"/>
        <v>4.6875E-2</v>
      </c>
      <c r="N31" s="31">
        <f t="shared" si="19"/>
        <v>5.9513888888888887E-2</v>
      </c>
      <c r="O31" s="31">
        <f t="shared" si="19"/>
        <v>7.1689814814814817E-2</v>
      </c>
      <c r="P31" s="21"/>
      <c r="Q31" s="21"/>
      <c r="R31" s="21"/>
      <c r="S31" s="21"/>
      <c r="T31" s="21"/>
      <c r="U31" s="55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</row>
    <row r="32" spans="2:73" ht="15" customHeight="1" x14ac:dyDescent="0.15">
      <c r="B32" s="38" t="str">
        <f t="shared" si="20"/>
        <v>三瓶</v>
      </c>
      <c r="C32" s="42">
        <f t="shared" si="19"/>
        <v>9.1087962962962971E-3</v>
      </c>
      <c r="D32" s="42">
        <f t="shared" si="19"/>
        <v>1.3657407407407408E-2</v>
      </c>
      <c r="E32" s="42">
        <f t="shared" si="19"/>
        <v>1.7592592592592594E-2</v>
      </c>
      <c r="F32" s="42">
        <f t="shared" si="19"/>
        <v>2.1354166666666664E-2</v>
      </c>
      <c r="G32" s="42">
        <f t="shared" si="19"/>
        <v>2.5208333333333333E-2</v>
      </c>
      <c r="H32" s="42">
        <f t="shared" si="19"/>
        <v>2.9039351851851854E-2</v>
      </c>
      <c r="I32" s="42">
        <f t="shared" si="19"/>
        <v>3.2847222222222222E-2</v>
      </c>
      <c r="J32" s="42">
        <f t="shared" si="19"/>
        <v>3.6608796296296299E-2</v>
      </c>
      <c r="K32" s="42">
        <f t="shared" si="19"/>
        <v>4.0486111111111105E-2</v>
      </c>
      <c r="L32" s="42">
        <f t="shared" si="19"/>
        <v>4.4236111111111115E-2</v>
      </c>
      <c r="M32" s="42">
        <f t="shared" si="19"/>
        <v>4.7974537037037045E-2</v>
      </c>
      <c r="N32" s="42">
        <f t="shared" si="19"/>
        <v>5.8032407407407414E-2</v>
      </c>
      <c r="O32" s="42">
        <f t="shared" si="19"/>
        <v>6.7847222222222225E-2</v>
      </c>
      <c r="P32" s="21"/>
      <c r="Q32" s="21"/>
      <c r="R32" s="21"/>
      <c r="S32" s="21"/>
      <c r="T32" s="21"/>
      <c r="U32" s="55"/>
    </row>
    <row r="33" spans="2:21" ht="15" customHeight="1" x14ac:dyDescent="0.15">
      <c r="B33" s="26" t="str">
        <f t="shared" si="20"/>
        <v>中嶋</v>
      </c>
      <c r="C33" s="31">
        <f t="shared" si="19"/>
        <v>9.5949074074074079E-3</v>
      </c>
      <c r="D33" s="31">
        <f t="shared" si="19"/>
        <v>1.3865740740740739E-2</v>
      </c>
      <c r="E33" s="31">
        <f t="shared" si="19"/>
        <v>1.7638888888888888E-2</v>
      </c>
      <c r="F33" s="31">
        <f t="shared" si="19"/>
        <v>2.1666666666666667E-2</v>
      </c>
      <c r="G33" s="31">
        <f t="shared" si="19"/>
        <v>2.5509259259259259E-2</v>
      </c>
      <c r="H33" s="31">
        <f t="shared" si="19"/>
        <v>2.9594907407407407E-2</v>
      </c>
      <c r="I33" s="31">
        <f t="shared" si="19"/>
        <v>3.3726851851851855E-2</v>
      </c>
      <c r="J33" s="31">
        <f t="shared" si="19"/>
        <v>3.7962962962962962E-2</v>
      </c>
      <c r="K33" s="31">
        <f t="shared" si="19"/>
        <v>4.2280092592592598E-2</v>
      </c>
      <c r="L33" s="31">
        <f t="shared" si="19"/>
        <v>4.6655092592592595E-2</v>
      </c>
      <c r="M33" s="31">
        <f t="shared" si="19"/>
        <v>5.1446759259259262E-2</v>
      </c>
      <c r="N33" s="31">
        <f t="shared" si="19"/>
        <v>6.6111111111111107E-2</v>
      </c>
      <c r="O33" s="31">
        <f t="shared" si="19"/>
        <v>8.3946759259259263E-2</v>
      </c>
      <c r="P33" s="21"/>
      <c r="Q33" s="21"/>
      <c r="R33" s="21"/>
      <c r="S33" s="21"/>
      <c r="T33" s="21"/>
      <c r="U33" s="55"/>
    </row>
    <row r="34" spans="2:21" ht="15" customHeight="1" x14ac:dyDescent="0.15">
      <c r="B34" s="38" t="str">
        <f t="shared" si="20"/>
        <v>山本</v>
      </c>
      <c r="C34" s="42">
        <f t="shared" si="19"/>
        <v>9.0509259259259258E-3</v>
      </c>
      <c r="D34" s="42">
        <f t="shared" si="19"/>
        <v>1.3935185185185184E-2</v>
      </c>
      <c r="E34" s="42">
        <f t="shared" si="19"/>
        <v>1.8564814814814815E-2</v>
      </c>
      <c r="F34" s="42">
        <f t="shared" si="19"/>
        <v>2.3032407407407404E-2</v>
      </c>
      <c r="G34" s="42">
        <f t="shared" si="19"/>
        <v>2.7592592592592596E-2</v>
      </c>
      <c r="H34" s="42">
        <f t="shared" si="19"/>
        <v>3.2094907407407412E-2</v>
      </c>
      <c r="I34" s="42">
        <f t="shared" si="19"/>
        <v>3.6666666666666667E-2</v>
      </c>
      <c r="J34" s="42">
        <f t="shared" si="19"/>
        <v>4.1180555555555554E-2</v>
      </c>
      <c r="K34" s="42">
        <f t="shared" si="19"/>
        <v>4.5717592592592594E-2</v>
      </c>
      <c r="L34" s="42">
        <f t="shared" si="19"/>
        <v>5.0370370370370371E-2</v>
      </c>
      <c r="M34" s="42">
        <f t="shared" si="19"/>
        <v>5.561342592592592E-2</v>
      </c>
      <c r="N34" s="42">
        <f t="shared" si="19"/>
        <v>6.7129629629629636E-2</v>
      </c>
      <c r="O34" s="42">
        <f t="shared" si="19"/>
        <v>7.7719907407407404E-2</v>
      </c>
      <c r="P34" s="21"/>
      <c r="Q34" s="21"/>
      <c r="R34" s="21"/>
      <c r="S34" s="21"/>
      <c r="T34" s="21"/>
      <c r="U34" s="55"/>
    </row>
    <row r="35" spans="2:21" ht="15" customHeight="1" x14ac:dyDescent="0.15">
      <c r="B35" s="26" t="str">
        <f t="shared" si="20"/>
        <v>廣田</v>
      </c>
      <c r="C35" s="31">
        <f t="shared" si="19"/>
        <v>1.1284722222222222E-2</v>
      </c>
      <c r="D35" s="31">
        <f t="shared" si="19"/>
        <v>1.5590277777777778E-2</v>
      </c>
      <c r="E35" s="31">
        <f t="shared" si="19"/>
        <v>1.9351851851851853E-2</v>
      </c>
      <c r="F35" s="31">
        <f t="shared" si="19"/>
        <v>2.3124999999999996E-2</v>
      </c>
      <c r="G35" s="31">
        <f t="shared" si="19"/>
        <v>2.7013888888888889E-2</v>
      </c>
      <c r="H35" s="31">
        <f t="shared" si="19"/>
        <v>3.0833333333333334E-2</v>
      </c>
      <c r="I35" s="31">
        <f t="shared" si="19"/>
        <v>3.4652777777777775E-2</v>
      </c>
      <c r="J35" s="31">
        <f t="shared" si="19"/>
        <v>3.8506944444444448E-2</v>
      </c>
      <c r="K35" s="31">
        <f t="shared" si="19"/>
        <v>4.2337962962962966E-2</v>
      </c>
      <c r="L35" s="31">
        <f t="shared" si="19"/>
        <v>4.611111111111111E-2</v>
      </c>
      <c r="M35" s="31">
        <f t="shared" si="19"/>
        <v>4.9722222222222223E-2</v>
      </c>
      <c r="N35" s="31">
        <f t="shared" si="19"/>
        <v>6.368055555555556E-2</v>
      </c>
      <c r="O35" s="31">
        <f t="shared" si="19"/>
        <v>7.5636574074074078E-2</v>
      </c>
      <c r="P35" s="21"/>
      <c r="Q35" s="21"/>
      <c r="R35" s="21"/>
      <c r="S35" s="21"/>
      <c r="T35" s="21"/>
      <c r="U35" s="55"/>
    </row>
    <row r="36" spans="2:21" ht="15" customHeight="1" x14ac:dyDescent="0.15">
      <c r="B36" s="38" t="str">
        <f t="shared" si="20"/>
        <v>平瀬</v>
      </c>
      <c r="C36" s="42">
        <f t="shared" si="19"/>
        <v>8.4375000000000006E-3</v>
      </c>
      <c r="D36" s="42">
        <f t="shared" si="19"/>
        <v>1.2650462962962962E-2</v>
      </c>
      <c r="E36" s="42">
        <f t="shared" si="19"/>
        <v>1.636574074074074E-2</v>
      </c>
      <c r="F36" s="42">
        <f t="shared" si="19"/>
        <v>2.0150462962962964E-2</v>
      </c>
      <c r="G36" s="42">
        <f t="shared" si="19"/>
        <v>2.388888888888889E-2</v>
      </c>
      <c r="H36" s="42">
        <f t="shared" si="19"/>
        <v>2.7743055555555559E-2</v>
      </c>
      <c r="I36" s="42">
        <f t="shared" si="19"/>
        <v>3.1527777777777773E-2</v>
      </c>
      <c r="J36" s="42">
        <f t="shared" si="19"/>
        <v>3.5347222222222217E-2</v>
      </c>
      <c r="K36" s="42">
        <f t="shared" si="19"/>
        <v>3.9351851851851853E-2</v>
      </c>
      <c r="L36" s="42">
        <f t="shared" si="19"/>
        <v>4.3298611111111107E-2</v>
      </c>
      <c r="M36" s="42">
        <f t="shared" si="19"/>
        <v>4.701388888888889E-2</v>
      </c>
      <c r="N36" s="42">
        <f t="shared" si="19"/>
        <v>5.7951388888888893E-2</v>
      </c>
      <c r="O36" s="42">
        <f t="shared" si="19"/>
        <v>6.7824074074074078E-2</v>
      </c>
      <c r="P36" s="21"/>
      <c r="Q36" s="21"/>
      <c r="R36" s="21"/>
      <c r="S36" s="21"/>
      <c r="T36" s="21"/>
      <c r="U36" s="55"/>
    </row>
    <row r="37" spans="2:21" ht="15" customHeight="1" x14ac:dyDescent="0.15">
      <c r="B37" s="26" t="str">
        <f t="shared" si="20"/>
        <v>鈴木</v>
      </c>
      <c r="C37" s="31">
        <f t="shared" si="19"/>
        <v>1.0532407407407407E-2</v>
      </c>
      <c r="D37" s="31">
        <f t="shared" si="19"/>
        <v>1.5300925925925926E-2</v>
      </c>
      <c r="E37" s="31">
        <f t="shared" si="19"/>
        <v>1.9259259259259261E-2</v>
      </c>
      <c r="F37" s="31">
        <f t="shared" si="19"/>
        <v>2.3321759259259261E-2</v>
      </c>
      <c r="G37" s="31">
        <f t="shared" si="19"/>
        <v>2.7430555555555555E-2</v>
      </c>
      <c r="H37" s="31">
        <f t="shared" si="19"/>
        <v>3.1446759259259258E-2</v>
      </c>
      <c r="I37" s="31">
        <f t="shared" si="19"/>
        <v>3.5462962962962967E-2</v>
      </c>
      <c r="J37" s="31">
        <f t="shared" si="19"/>
        <v>3.9699074074074074E-2</v>
      </c>
      <c r="K37" s="31">
        <f t="shared" si="19"/>
        <v>4.386574074074074E-2</v>
      </c>
      <c r="L37" s="31">
        <f t="shared" si="19"/>
        <v>4.8148148148148141E-2</v>
      </c>
      <c r="M37" s="31">
        <f t="shared" si="19"/>
        <v>5.2465277777777784E-2</v>
      </c>
      <c r="N37" s="31">
        <f t="shared" si="19"/>
        <v>6.5208333333333326E-2</v>
      </c>
      <c r="O37" s="31">
        <f t="shared" si="19"/>
        <v>7.7766203703703699E-2</v>
      </c>
      <c r="P37" s="21"/>
      <c r="Q37" s="21"/>
      <c r="R37" s="21"/>
      <c r="S37" s="21"/>
      <c r="T37" s="21"/>
      <c r="U37" s="55"/>
    </row>
    <row r="38" spans="2:21" ht="15" customHeight="1" x14ac:dyDescent="0.15">
      <c r="B38" s="38" t="str">
        <f t="shared" si="20"/>
        <v>林</v>
      </c>
      <c r="C38" s="42">
        <f t="shared" si="19"/>
        <v>1.1111111111111112E-2</v>
      </c>
      <c r="D38" s="42">
        <f t="shared" si="19"/>
        <v>1.5960648148148151E-2</v>
      </c>
      <c r="E38" s="42">
        <f t="shared" si="19"/>
        <v>2.0300925925925927E-2</v>
      </c>
      <c r="F38" s="42">
        <f t="shared" si="19"/>
        <v>2.4502314814814814E-2</v>
      </c>
      <c r="G38" s="42">
        <f t="shared" si="19"/>
        <v>2.8703703703703703E-2</v>
      </c>
      <c r="H38" s="42">
        <f t="shared" si="19"/>
        <v>3.2962962962962965E-2</v>
      </c>
      <c r="I38" s="42">
        <f t="shared" si="19"/>
        <v>3.7430555555555557E-2</v>
      </c>
      <c r="J38" s="42">
        <f t="shared" si="19"/>
        <v>4.2442129629629628E-2</v>
      </c>
      <c r="K38" s="42">
        <f t="shared" si="19"/>
        <v>4.7222222222222221E-2</v>
      </c>
      <c r="L38" s="42">
        <f t="shared" si="19"/>
        <v>5.3009259259259256E-2</v>
      </c>
      <c r="M38" s="42">
        <f t="shared" si="19"/>
        <v>5.8657407407407408E-2</v>
      </c>
      <c r="N38" s="42">
        <f t="shared" si="19"/>
        <v>7.6377314814814815E-2</v>
      </c>
      <c r="O38" s="42">
        <f t="shared" si="19"/>
        <v>9.1446759259259255E-2</v>
      </c>
      <c r="P38" s="21"/>
      <c r="Q38" s="21"/>
      <c r="R38" s="21"/>
      <c r="S38" s="21"/>
      <c r="T38" s="21"/>
      <c r="U38" s="55"/>
    </row>
    <row r="39" spans="2:21" ht="15" customHeight="1" x14ac:dyDescent="0.15">
      <c r="B39" s="26" t="str">
        <f t="shared" si="20"/>
        <v>菅波</v>
      </c>
      <c r="C39" s="31">
        <f t="shared" si="19"/>
        <v>9.0856481481481483E-3</v>
      </c>
      <c r="D39" s="31">
        <f t="shared" si="19"/>
        <v>1.4363425925925925E-2</v>
      </c>
      <c r="E39" s="31">
        <f t="shared" si="19"/>
        <v>1.8958333333333334E-2</v>
      </c>
      <c r="F39" s="31">
        <f t="shared" si="19"/>
        <v>2.3692129629629629E-2</v>
      </c>
      <c r="G39" s="31">
        <f t="shared" si="19"/>
        <v>2.8460648148148148E-2</v>
      </c>
      <c r="H39" s="31">
        <f t="shared" si="19"/>
        <v>3.3113425925925928E-2</v>
      </c>
      <c r="I39" s="31">
        <f t="shared" si="19"/>
        <v>3.7499999999999999E-2</v>
      </c>
      <c r="J39" s="31">
        <f t="shared" si="19"/>
        <v>4.2048611111111113E-2</v>
      </c>
      <c r="K39" s="31">
        <f t="shared" si="19"/>
        <v>4.6759259259259257E-2</v>
      </c>
      <c r="L39" s="31">
        <f t="shared" si="19"/>
        <v>5.1793981481481483E-2</v>
      </c>
      <c r="M39" s="31">
        <f t="shared" si="19"/>
        <v>5.6527777777777781E-2</v>
      </c>
      <c r="N39" s="31">
        <f t="shared" si="19"/>
        <v>6.7337962962962961E-2</v>
      </c>
      <c r="O39" s="31">
        <f t="shared" si="19"/>
        <v>7.8159722222222214E-2</v>
      </c>
      <c r="P39" s="21"/>
      <c r="Q39" s="21"/>
      <c r="R39" s="21"/>
      <c r="S39" s="21"/>
      <c r="T39" s="21"/>
      <c r="U39" s="55"/>
    </row>
    <row r="40" spans="2:21" ht="15" customHeight="1" x14ac:dyDescent="0.15">
      <c r="B40" s="38" t="str">
        <f t="shared" si="20"/>
        <v>宮崎</v>
      </c>
      <c r="C40" s="42">
        <f t="shared" si="19"/>
        <v>1.0254629629629629E-2</v>
      </c>
      <c r="D40" s="42">
        <f t="shared" si="19"/>
        <v>1.539351851851852E-2</v>
      </c>
      <c r="E40" s="42">
        <f t="shared" si="19"/>
        <v>2.0057870370370368E-2</v>
      </c>
      <c r="F40" s="42">
        <f t="shared" si="19"/>
        <v>2.4745370370370372E-2</v>
      </c>
      <c r="G40" s="42">
        <f t="shared" si="19"/>
        <v>2.9155092592592594E-2</v>
      </c>
      <c r="H40" s="42">
        <f t="shared" si="19"/>
        <v>3.3958333333333333E-2</v>
      </c>
      <c r="I40" s="42">
        <f t="shared" si="19"/>
        <v>3.888888888888889E-2</v>
      </c>
      <c r="J40" s="42">
        <f t="shared" si="19"/>
        <v>4.3634259259259262E-2</v>
      </c>
      <c r="K40" s="42">
        <f t="shared" si="19"/>
        <v>4.8553240740740744E-2</v>
      </c>
      <c r="L40" s="42">
        <f t="shared" si="19"/>
        <v>5.3530092592592594E-2</v>
      </c>
      <c r="M40" s="42">
        <f t="shared" si="19"/>
        <v>5.8842592592592592E-2</v>
      </c>
      <c r="N40" s="42">
        <f t="shared" si="19"/>
        <v>7.1006944444444442E-2</v>
      </c>
      <c r="O40" s="42">
        <f t="shared" si="19"/>
        <v>8.2488425925925923E-2</v>
      </c>
      <c r="P40" s="21"/>
      <c r="Q40" s="21"/>
      <c r="R40" s="21"/>
      <c r="S40" s="21"/>
      <c r="T40" s="21"/>
      <c r="U40" s="55"/>
    </row>
    <row r="41" spans="2:21" ht="15" customHeight="1" x14ac:dyDescent="0.15">
      <c r="B41" s="26">
        <f t="shared" si="20"/>
        <v>0</v>
      </c>
      <c r="C41" s="31">
        <f t="shared" si="19"/>
        <v>0</v>
      </c>
      <c r="D41" s="31">
        <f t="shared" si="19"/>
        <v>0</v>
      </c>
      <c r="E41" s="31">
        <f t="shared" si="19"/>
        <v>0</v>
      </c>
      <c r="F41" s="31">
        <f t="shared" si="19"/>
        <v>0</v>
      </c>
      <c r="G41" s="31">
        <f t="shared" si="19"/>
        <v>0</v>
      </c>
      <c r="H41" s="31">
        <f t="shared" si="19"/>
        <v>0</v>
      </c>
      <c r="I41" s="31">
        <f t="shared" si="19"/>
        <v>0</v>
      </c>
      <c r="J41" s="31">
        <f t="shared" si="19"/>
        <v>0</v>
      </c>
      <c r="K41" s="31">
        <f t="shared" si="19"/>
        <v>0</v>
      </c>
      <c r="L41" s="31">
        <f t="shared" si="19"/>
        <v>0</v>
      </c>
      <c r="M41" s="31">
        <f t="shared" si="19"/>
        <v>0</v>
      </c>
      <c r="N41" s="31">
        <f t="shared" si="19"/>
        <v>0</v>
      </c>
      <c r="O41" s="31">
        <f t="shared" si="19"/>
        <v>0</v>
      </c>
      <c r="P41" s="21"/>
      <c r="Q41" s="21"/>
      <c r="R41" s="21"/>
      <c r="S41" s="21"/>
      <c r="T41" s="21"/>
      <c r="U41" s="55"/>
    </row>
    <row r="42" spans="2:21" ht="15" customHeight="1" x14ac:dyDescent="0.15">
      <c r="B42" s="38">
        <f t="shared" si="20"/>
        <v>0</v>
      </c>
      <c r="C42" s="42">
        <f t="shared" si="19"/>
        <v>0</v>
      </c>
      <c r="D42" s="42">
        <f t="shared" si="19"/>
        <v>0</v>
      </c>
      <c r="E42" s="42">
        <f t="shared" si="19"/>
        <v>0</v>
      </c>
      <c r="F42" s="42">
        <f t="shared" si="19"/>
        <v>0</v>
      </c>
      <c r="G42" s="42">
        <f t="shared" si="19"/>
        <v>0</v>
      </c>
      <c r="H42" s="42">
        <f t="shared" si="19"/>
        <v>0</v>
      </c>
      <c r="I42" s="42">
        <f t="shared" si="19"/>
        <v>0</v>
      </c>
      <c r="J42" s="42">
        <f t="shared" si="19"/>
        <v>0</v>
      </c>
      <c r="K42" s="42">
        <f t="shared" si="19"/>
        <v>0</v>
      </c>
      <c r="L42" s="42">
        <f t="shared" si="19"/>
        <v>0</v>
      </c>
      <c r="M42" s="42">
        <f t="shared" si="19"/>
        <v>0</v>
      </c>
      <c r="N42" s="42">
        <f t="shared" si="19"/>
        <v>0</v>
      </c>
      <c r="O42" s="42">
        <f t="shared" si="19"/>
        <v>0</v>
      </c>
      <c r="P42" s="21"/>
      <c r="Q42" s="21"/>
      <c r="R42" s="21"/>
      <c r="S42" s="21"/>
      <c r="T42" s="21"/>
      <c r="U42" s="55"/>
    </row>
    <row r="43" spans="2:21" ht="15" customHeight="1" x14ac:dyDescent="0.15">
      <c r="B43" s="26">
        <f t="shared" si="20"/>
        <v>0</v>
      </c>
      <c r="C43" s="31">
        <f t="shared" si="19"/>
        <v>0</v>
      </c>
      <c r="D43" s="31">
        <f t="shared" si="19"/>
        <v>0</v>
      </c>
      <c r="E43" s="31">
        <f t="shared" si="19"/>
        <v>0</v>
      </c>
      <c r="F43" s="31">
        <f t="shared" si="19"/>
        <v>0</v>
      </c>
      <c r="G43" s="31">
        <f t="shared" si="19"/>
        <v>0</v>
      </c>
      <c r="H43" s="31">
        <f t="shared" si="19"/>
        <v>0</v>
      </c>
      <c r="I43" s="31">
        <f t="shared" si="19"/>
        <v>0</v>
      </c>
      <c r="J43" s="31">
        <f t="shared" si="19"/>
        <v>0</v>
      </c>
      <c r="K43" s="31">
        <f t="shared" si="19"/>
        <v>0</v>
      </c>
      <c r="L43" s="31">
        <f t="shared" si="19"/>
        <v>0</v>
      </c>
      <c r="M43" s="31">
        <f t="shared" si="19"/>
        <v>0</v>
      </c>
      <c r="N43" s="31">
        <f t="shared" si="19"/>
        <v>0</v>
      </c>
      <c r="O43" s="31">
        <f t="shared" si="19"/>
        <v>0</v>
      </c>
      <c r="P43" s="21"/>
      <c r="Q43" s="21"/>
      <c r="R43" s="21"/>
      <c r="S43" s="21"/>
      <c r="T43" s="21"/>
      <c r="U43" s="55"/>
    </row>
    <row r="44" spans="2:21" ht="15" customHeight="1" x14ac:dyDescent="0.15">
      <c r="B44" s="38">
        <f t="shared" si="20"/>
        <v>0</v>
      </c>
      <c r="C44" s="42">
        <f t="shared" si="19"/>
        <v>0</v>
      </c>
      <c r="D44" s="42">
        <f t="shared" si="19"/>
        <v>0</v>
      </c>
      <c r="E44" s="42">
        <f t="shared" si="19"/>
        <v>0</v>
      </c>
      <c r="F44" s="42">
        <f t="shared" si="19"/>
        <v>0</v>
      </c>
      <c r="G44" s="42">
        <f t="shared" si="19"/>
        <v>0</v>
      </c>
      <c r="H44" s="42">
        <f t="shared" si="19"/>
        <v>0</v>
      </c>
      <c r="I44" s="42">
        <f t="shared" si="19"/>
        <v>0</v>
      </c>
      <c r="J44" s="42">
        <f t="shared" si="19"/>
        <v>0</v>
      </c>
      <c r="K44" s="42">
        <f t="shared" si="19"/>
        <v>0</v>
      </c>
      <c r="L44" s="42">
        <f t="shared" si="19"/>
        <v>0</v>
      </c>
      <c r="M44" s="42">
        <f t="shared" si="19"/>
        <v>0</v>
      </c>
      <c r="N44" s="42">
        <f t="shared" si="19"/>
        <v>0</v>
      </c>
      <c r="O44" s="42">
        <f t="shared" si="19"/>
        <v>0</v>
      </c>
      <c r="P44" s="21"/>
      <c r="Q44" s="21"/>
      <c r="R44" s="21"/>
      <c r="S44" s="21"/>
      <c r="T44" s="21"/>
      <c r="U44" s="55"/>
    </row>
    <row r="45" spans="2:21" ht="15" customHeight="1" x14ac:dyDescent="0.15">
      <c r="B45" s="26">
        <f t="shared" si="20"/>
        <v>0</v>
      </c>
      <c r="C45" s="31">
        <f t="shared" si="19"/>
        <v>0</v>
      </c>
      <c r="D45" s="31">
        <f t="shared" si="19"/>
        <v>0</v>
      </c>
      <c r="E45" s="31">
        <f t="shared" si="19"/>
        <v>0</v>
      </c>
      <c r="F45" s="31">
        <f t="shared" si="19"/>
        <v>0</v>
      </c>
      <c r="G45" s="31">
        <f t="shared" si="19"/>
        <v>0</v>
      </c>
      <c r="H45" s="31">
        <f t="shared" si="19"/>
        <v>0</v>
      </c>
      <c r="I45" s="31">
        <f t="shared" si="19"/>
        <v>0</v>
      </c>
      <c r="J45" s="31">
        <f t="shared" si="19"/>
        <v>0</v>
      </c>
      <c r="K45" s="31">
        <f t="shared" si="19"/>
        <v>0</v>
      </c>
      <c r="L45" s="31">
        <f t="shared" si="19"/>
        <v>0</v>
      </c>
      <c r="M45" s="31">
        <f t="shared" si="19"/>
        <v>0</v>
      </c>
      <c r="N45" s="31">
        <f t="shared" si="19"/>
        <v>0</v>
      </c>
      <c r="O45" s="31">
        <f t="shared" si="19"/>
        <v>0</v>
      </c>
      <c r="P45" s="21"/>
      <c r="Q45" s="21"/>
      <c r="R45" s="21"/>
      <c r="S45" s="21"/>
      <c r="T45" s="21"/>
      <c r="U45" s="55"/>
    </row>
    <row r="46" spans="2:21" ht="15" customHeight="1" x14ac:dyDescent="0.15">
      <c r="B46" s="38">
        <f t="shared" si="20"/>
        <v>0</v>
      </c>
      <c r="C46" s="42">
        <f t="shared" si="19"/>
        <v>0</v>
      </c>
      <c r="D46" s="42">
        <f t="shared" si="19"/>
        <v>0</v>
      </c>
      <c r="E46" s="42">
        <f t="shared" si="19"/>
        <v>0</v>
      </c>
      <c r="F46" s="42">
        <f t="shared" si="19"/>
        <v>0</v>
      </c>
      <c r="G46" s="42">
        <f t="shared" si="19"/>
        <v>0</v>
      </c>
      <c r="H46" s="42">
        <f t="shared" si="19"/>
        <v>0</v>
      </c>
      <c r="I46" s="42">
        <f t="shared" si="19"/>
        <v>0</v>
      </c>
      <c r="J46" s="42">
        <f t="shared" si="19"/>
        <v>0</v>
      </c>
      <c r="K46" s="42">
        <f t="shared" si="19"/>
        <v>0</v>
      </c>
      <c r="L46" s="42">
        <f t="shared" si="19"/>
        <v>0</v>
      </c>
      <c r="M46" s="42">
        <f t="shared" si="19"/>
        <v>0</v>
      </c>
      <c r="N46" s="42">
        <f t="shared" si="19"/>
        <v>0</v>
      </c>
      <c r="O46" s="42">
        <f t="shared" si="19"/>
        <v>0</v>
      </c>
      <c r="P46" s="21"/>
      <c r="Q46" s="21"/>
      <c r="R46" s="21"/>
      <c r="S46" s="21"/>
      <c r="T46" s="21"/>
      <c r="U46" s="55"/>
    </row>
    <row r="47" spans="2:21" ht="15" customHeight="1" x14ac:dyDescent="0.15">
      <c r="B47" s="26">
        <f t="shared" si="20"/>
        <v>0</v>
      </c>
      <c r="C47" s="31">
        <f t="shared" si="19"/>
        <v>0</v>
      </c>
      <c r="D47" s="31">
        <f t="shared" si="19"/>
        <v>0</v>
      </c>
      <c r="E47" s="31">
        <f t="shared" si="19"/>
        <v>0</v>
      </c>
      <c r="F47" s="31">
        <f t="shared" si="19"/>
        <v>0</v>
      </c>
      <c r="G47" s="31">
        <f t="shared" si="19"/>
        <v>0</v>
      </c>
      <c r="H47" s="31">
        <f t="shared" si="19"/>
        <v>0</v>
      </c>
      <c r="I47" s="31">
        <f t="shared" si="19"/>
        <v>0</v>
      </c>
      <c r="J47" s="31">
        <f t="shared" si="19"/>
        <v>0</v>
      </c>
      <c r="K47" s="31">
        <f t="shared" si="19"/>
        <v>0</v>
      </c>
      <c r="L47" s="31">
        <f t="shared" si="19"/>
        <v>0</v>
      </c>
      <c r="M47" s="31">
        <f t="shared" si="19"/>
        <v>0</v>
      </c>
      <c r="N47" s="31">
        <f t="shared" si="19"/>
        <v>0</v>
      </c>
      <c r="O47" s="31">
        <f t="shared" si="19"/>
        <v>0</v>
      </c>
      <c r="P47" s="21"/>
      <c r="Q47" s="21"/>
      <c r="R47" s="21"/>
      <c r="S47" s="21"/>
      <c r="T47" s="21"/>
      <c r="U47" s="55"/>
    </row>
    <row r="48" spans="2:21" ht="15" customHeight="1" x14ac:dyDescent="0.15">
      <c r="B48" s="38">
        <f t="shared" si="20"/>
        <v>0</v>
      </c>
      <c r="C48" s="39">
        <f t="shared" si="19"/>
        <v>0</v>
      </c>
      <c r="D48" s="39">
        <f t="shared" si="19"/>
        <v>0</v>
      </c>
      <c r="E48" s="39">
        <f t="shared" si="19"/>
        <v>0</v>
      </c>
      <c r="F48" s="39">
        <f t="shared" si="19"/>
        <v>0</v>
      </c>
      <c r="G48" s="39">
        <f t="shared" si="19"/>
        <v>0</v>
      </c>
      <c r="H48" s="39">
        <f t="shared" si="19"/>
        <v>0</v>
      </c>
      <c r="I48" s="39">
        <f t="shared" si="19"/>
        <v>0</v>
      </c>
      <c r="J48" s="39">
        <f t="shared" si="19"/>
        <v>0</v>
      </c>
      <c r="K48" s="39">
        <f t="shared" ref="K48:O52" si="21">AK22</f>
        <v>0</v>
      </c>
      <c r="L48" s="39">
        <f t="shared" si="21"/>
        <v>0</v>
      </c>
      <c r="M48" s="39">
        <f t="shared" si="21"/>
        <v>0</v>
      </c>
      <c r="N48" s="39">
        <f t="shared" si="21"/>
        <v>0</v>
      </c>
      <c r="O48" s="39">
        <f t="shared" si="21"/>
        <v>0</v>
      </c>
      <c r="P48" s="16"/>
      <c r="Q48" s="16"/>
      <c r="R48" s="16"/>
    </row>
    <row r="49" spans="2:18" ht="15" customHeight="1" x14ac:dyDescent="0.15">
      <c r="B49" s="26">
        <f t="shared" si="20"/>
        <v>0</v>
      </c>
      <c r="C49" s="31">
        <f t="shared" si="20"/>
        <v>0</v>
      </c>
      <c r="D49" s="31">
        <f t="shared" si="20"/>
        <v>0</v>
      </c>
      <c r="E49" s="31">
        <f t="shared" si="20"/>
        <v>0</v>
      </c>
      <c r="F49" s="31">
        <f t="shared" si="20"/>
        <v>0</v>
      </c>
      <c r="G49" s="31">
        <f t="shared" si="20"/>
        <v>0</v>
      </c>
      <c r="H49" s="31">
        <f t="shared" si="20"/>
        <v>0</v>
      </c>
      <c r="I49" s="31">
        <f t="shared" si="20"/>
        <v>0</v>
      </c>
      <c r="J49" s="31">
        <f t="shared" si="20"/>
        <v>0</v>
      </c>
      <c r="K49" s="31">
        <f t="shared" si="21"/>
        <v>0</v>
      </c>
      <c r="L49" s="31">
        <f t="shared" si="21"/>
        <v>0</v>
      </c>
      <c r="M49" s="31">
        <f t="shared" si="21"/>
        <v>0</v>
      </c>
      <c r="N49" s="31">
        <f t="shared" si="21"/>
        <v>0</v>
      </c>
      <c r="O49" s="31">
        <f t="shared" si="21"/>
        <v>0</v>
      </c>
      <c r="P49" s="16"/>
      <c r="Q49" s="16"/>
      <c r="R49" s="16"/>
    </row>
    <row r="50" spans="2:18" ht="15" customHeight="1" x14ac:dyDescent="0.15">
      <c r="B50" s="38">
        <f t="shared" si="20"/>
        <v>0</v>
      </c>
      <c r="C50" s="42">
        <f t="shared" si="20"/>
        <v>0</v>
      </c>
      <c r="D50" s="42">
        <f t="shared" si="20"/>
        <v>0</v>
      </c>
      <c r="E50" s="42">
        <f t="shared" si="20"/>
        <v>0</v>
      </c>
      <c r="F50" s="42">
        <f t="shared" si="20"/>
        <v>0</v>
      </c>
      <c r="G50" s="42">
        <f t="shared" si="20"/>
        <v>0</v>
      </c>
      <c r="H50" s="42">
        <f t="shared" si="20"/>
        <v>0</v>
      </c>
      <c r="I50" s="42">
        <f t="shared" si="20"/>
        <v>0</v>
      </c>
      <c r="J50" s="42">
        <f t="shared" si="20"/>
        <v>0</v>
      </c>
      <c r="K50" s="42">
        <f t="shared" si="21"/>
        <v>0</v>
      </c>
      <c r="L50" s="42">
        <f t="shared" si="21"/>
        <v>0</v>
      </c>
      <c r="M50" s="42">
        <f t="shared" si="21"/>
        <v>0</v>
      </c>
      <c r="N50" s="42">
        <f t="shared" si="21"/>
        <v>0</v>
      </c>
      <c r="O50" s="42">
        <f t="shared" si="21"/>
        <v>0</v>
      </c>
      <c r="P50" s="16"/>
      <c r="Q50" s="16"/>
      <c r="R50" s="16"/>
    </row>
    <row r="51" spans="2:18" ht="15" customHeight="1" x14ac:dyDescent="0.15">
      <c r="B51" s="26">
        <f t="shared" si="20"/>
        <v>0</v>
      </c>
      <c r="C51" s="31">
        <f t="shared" si="20"/>
        <v>0</v>
      </c>
      <c r="D51" s="31">
        <f t="shared" si="20"/>
        <v>0</v>
      </c>
      <c r="E51" s="31">
        <f t="shared" si="20"/>
        <v>0</v>
      </c>
      <c r="F51" s="31">
        <f t="shared" si="20"/>
        <v>0</v>
      </c>
      <c r="G51" s="31">
        <f t="shared" si="20"/>
        <v>0</v>
      </c>
      <c r="H51" s="31">
        <f t="shared" si="20"/>
        <v>0</v>
      </c>
      <c r="I51" s="31">
        <f t="shared" si="20"/>
        <v>0</v>
      </c>
      <c r="J51" s="31">
        <f t="shared" si="20"/>
        <v>0</v>
      </c>
      <c r="K51" s="31">
        <f t="shared" si="21"/>
        <v>0</v>
      </c>
      <c r="L51" s="31">
        <f t="shared" si="21"/>
        <v>0</v>
      </c>
      <c r="M51" s="31">
        <f t="shared" si="21"/>
        <v>0</v>
      </c>
      <c r="N51" s="31">
        <f t="shared" si="21"/>
        <v>0</v>
      </c>
      <c r="O51" s="31">
        <f t="shared" si="21"/>
        <v>0</v>
      </c>
      <c r="P51" s="16"/>
      <c r="Q51" s="16"/>
      <c r="R51" s="16"/>
    </row>
    <row r="52" spans="2:18" ht="15" customHeight="1" x14ac:dyDescent="0.15">
      <c r="B52" s="38">
        <f t="shared" si="20"/>
        <v>0</v>
      </c>
      <c r="C52" s="42">
        <f t="shared" si="20"/>
        <v>0</v>
      </c>
      <c r="D52" s="42">
        <f t="shared" si="20"/>
        <v>0</v>
      </c>
      <c r="E52" s="42">
        <f t="shared" si="20"/>
        <v>0</v>
      </c>
      <c r="F52" s="42">
        <f t="shared" si="20"/>
        <v>0</v>
      </c>
      <c r="G52" s="42">
        <f t="shared" si="20"/>
        <v>0</v>
      </c>
      <c r="H52" s="42">
        <f t="shared" si="20"/>
        <v>0</v>
      </c>
      <c r="I52" s="42">
        <f t="shared" si="20"/>
        <v>0</v>
      </c>
      <c r="J52" s="42">
        <f t="shared" si="20"/>
        <v>0</v>
      </c>
      <c r="K52" s="42">
        <f t="shared" si="21"/>
        <v>0</v>
      </c>
      <c r="L52" s="42">
        <f t="shared" si="21"/>
        <v>0</v>
      </c>
      <c r="M52" s="42">
        <f t="shared" si="21"/>
        <v>0</v>
      </c>
      <c r="N52" s="42">
        <f t="shared" si="21"/>
        <v>0</v>
      </c>
      <c r="O52" s="42">
        <f t="shared" si="21"/>
        <v>0</v>
      </c>
      <c r="P52" s="16"/>
      <c r="Q52" s="16"/>
      <c r="R52" s="16"/>
    </row>
    <row r="53" spans="2:18" ht="15" customHeight="1" x14ac:dyDescent="0.15">
      <c r="B53" s="59"/>
      <c r="C53" s="16"/>
      <c r="D53" s="16"/>
      <c r="N53" s="16"/>
      <c r="O53" s="16"/>
      <c r="P53" s="16"/>
      <c r="Q53" s="16"/>
      <c r="R53" s="16"/>
    </row>
    <row r="54" spans="2:18" ht="15" customHeight="1" x14ac:dyDescent="0.15">
      <c r="B54" s="17" t="s">
        <v>67</v>
      </c>
      <c r="C54" s="16"/>
      <c r="D54" s="16"/>
      <c r="N54" s="16"/>
      <c r="O54" s="60" t="s">
        <v>68</v>
      </c>
      <c r="P54" s="16"/>
      <c r="Q54" s="16"/>
      <c r="R54" s="16"/>
    </row>
    <row r="55" spans="2:18" ht="15" customHeight="1" x14ac:dyDescent="0.15">
      <c r="B55" s="59"/>
      <c r="C55" s="16"/>
      <c r="D55" s="16"/>
      <c r="N55" s="16"/>
      <c r="O55" s="16"/>
      <c r="P55" s="16"/>
      <c r="Q55" s="16"/>
      <c r="R55" s="16"/>
    </row>
    <row r="56" spans="2:18" ht="15" customHeight="1" x14ac:dyDescent="0.15">
      <c r="B56" s="59"/>
      <c r="C56" s="16"/>
      <c r="D56" s="16"/>
      <c r="N56" s="16"/>
      <c r="O56" s="16"/>
      <c r="P56" s="16"/>
      <c r="Q56" s="16"/>
      <c r="R56" s="16"/>
    </row>
    <row r="57" spans="2:18" ht="15" customHeight="1" x14ac:dyDescent="0.15">
      <c r="B57" s="59"/>
      <c r="C57" s="16"/>
      <c r="D57" s="16"/>
      <c r="N57" s="16"/>
      <c r="O57" s="16"/>
      <c r="P57" s="16"/>
      <c r="Q57" s="16"/>
      <c r="R57" s="16"/>
    </row>
    <row r="58" spans="2:18" x14ac:dyDescent="0.15">
      <c r="B58" s="59"/>
      <c r="C58" s="16"/>
      <c r="D58" s="16"/>
      <c r="H58" s="16"/>
      <c r="N58" s="16"/>
      <c r="O58" s="16"/>
      <c r="P58" s="16"/>
      <c r="Q58" s="16"/>
      <c r="R58" s="16"/>
    </row>
    <row r="59" spans="2:18" x14ac:dyDescent="0.15">
      <c r="B59" s="59"/>
      <c r="C59" s="16"/>
      <c r="D59" s="16"/>
      <c r="N59" s="16"/>
      <c r="O59" s="16"/>
      <c r="P59" s="16"/>
      <c r="Q59" s="16"/>
      <c r="R59" s="16"/>
    </row>
    <row r="72" spans="28:28" x14ac:dyDescent="0.15">
      <c r="AB72" s="61"/>
    </row>
    <row r="73" spans="28:28" x14ac:dyDescent="0.15">
      <c r="AB73" s="19"/>
    </row>
    <row r="74" spans="28:28" x14ac:dyDescent="0.15">
      <c r="AB74" s="19"/>
    </row>
    <row r="75" spans="28:28" x14ac:dyDescent="0.15">
      <c r="AB75" s="61"/>
    </row>
    <row r="84" spans="2:2" x14ac:dyDescent="0.15">
      <c r="B84" s="15" t="s">
        <v>69</v>
      </c>
    </row>
    <row r="105" spans="6:6" x14ac:dyDescent="0.15">
      <c r="F105" s="62"/>
    </row>
    <row r="127" spans="6:6" x14ac:dyDescent="0.15">
      <c r="F127" s="63"/>
    </row>
  </sheetData>
  <mergeCells count="16">
    <mergeCell ref="AB3:AB4"/>
    <mergeCell ref="AC3:AC4"/>
    <mergeCell ref="AD3:AM3"/>
    <mergeCell ref="AN3:AO4"/>
    <mergeCell ref="AB27:AO29"/>
    <mergeCell ref="B29:B30"/>
    <mergeCell ref="C29:C30"/>
    <mergeCell ref="D29:M29"/>
    <mergeCell ref="N29:O30"/>
    <mergeCell ref="Y3:Y4"/>
    <mergeCell ref="B3:B4"/>
    <mergeCell ref="C3:D3"/>
    <mergeCell ref="E3:P3"/>
    <mergeCell ref="Q3:R3"/>
    <mergeCell ref="S3:V3"/>
    <mergeCell ref="W3:X3"/>
  </mergeCells>
  <phoneticPr fontId="1"/>
  <printOptions horizontalCentered="1" verticalCentered="1"/>
  <pageMargins left="0" right="0" top="0" bottom="0" header="0.31496062992125984" footer="0.31496062992125984"/>
  <pageSetup paperSize="9" scale="82" pageOrder="overThenDown" orientation="landscape" horizontalDpi="360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1"/>
  <sheetViews>
    <sheetView workbookViewId="0">
      <selection activeCell="F33" sqref="F33:G33"/>
    </sheetView>
  </sheetViews>
  <sheetFormatPr defaultRowHeight="13.5" x14ac:dyDescent="0.15"/>
  <cols>
    <col min="1" max="1" width="1" customWidth="1"/>
    <col min="2" max="10" width="10.625" customWidth="1"/>
  </cols>
  <sheetData>
    <row r="1" spans="2:10" ht="20.100000000000001" customHeight="1" thickBot="1" x14ac:dyDescent="0.2">
      <c r="C1" s="11"/>
      <c r="D1" s="77"/>
      <c r="E1" s="11"/>
    </row>
    <row r="2" spans="2:10" ht="24.95" customHeight="1" x14ac:dyDescent="0.15">
      <c r="B2" s="82" t="s">
        <v>2</v>
      </c>
      <c r="C2" s="74" t="s">
        <v>0</v>
      </c>
      <c r="D2" s="74" t="s">
        <v>27</v>
      </c>
      <c r="E2" s="75" t="s">
        <v>29</v>
      </c>
      <c r="F2" s="11"/>
      <c r="G2" s="82" t="s">
        <v>3</v>
      </c>
      <c r="H2" s="74" t="s">
        <v>0</v>
      </c>
      <c r="I2" s="74" t="s">
        <v>27</v>
      </c>
      <c r="J2" s="75" t="s">
        <v>29</v>
      </c>
    </row>
    <row r="3" spans="2:10" ht="24.95" customHeight="1" x14ac:dyDescent="0.15">
      <c r="B3" s="3" t="s">
        <v>6</v>
      </c>
      <c r="C3" s="1"/>
      <c r="D3" s="1"/>
      <c r="E3" s="4"/>
      <c r="G3" s="3" t="s">
        <v>11</v>
      </c>
      <c r="H3" s="1"/>
      <c r="I3" s="1"/>
      <c r="J3" s="4"/>
    </row>
    <row r="4" spans="2:10" ht="24.95" customHeight="1" x14ac:dyDescent="0.15">
      <c r="B4" s="3" t="s">
        <v>7</v>
      </c>
      <c r="C4" s="1"/>
      <c r="D4" s="1"/>
      <c r="E4" s="4"/>
      <c r="G4" s="3" t="s">
        <v>12</v>
      </c>
      <c r="H4" s="1"/>
      <c r="I4" s="1"/>
      <c r="J4" s="4"/>
    </row>
    <row r="5" spans="2:10" ht="24.95" customHeight="1" x14ac:dyDescent="0.15">
      <c r="B5" s="3" t="s">
        <v>8</v>
      </c>
      <c r="C5" s="1"/>
      <c r="D5" s="1"/>
      <c r="E5" s="4"/>
      <c r="G5" s="3" t="s">
        <v>13</v>
      </c>
      <c r="H5" s="1"/>
      <c r="I5" s="1"/>
      <c r="J5" s="4"/>
    </row>
    <row r="6" spans="2:10" ht="24.95" customHeight="1" x14ac:dyDescent="0.15">
      <c r="B6" s="3" t="s">
        <v>9</v>
      </c>
      <c r="C6" s="1"/>
      <c r="D6" s="1"/>
      <c r="E6" s="4"/>
      <c r="G6" s="3" t="s">
        <v>70</v>
      </c>
      <c r="H6" s="1"/>
      <c r="I6" s="1"/>
      <c r="J6" s="4"/>
    </row>
    <row r="7" spans="2:10" ht="24.95" customHeight="1" thickBot="1" x14ac:dyDescent="0.2">
      <c r="B7" s="7" t="s">
        <v>10</v>
      </c>
      <c r="C7" s="8"/>
      <c r="D7" s="8"/>
      <c r="E7" s="9"/>
      <c r="G7" s="7" t="s">
        <v>14</v>
      </c>
      <c r="H7" s="8"/>
      <c r="I7" s="8"/>
      <c r="J7" s="9"/>
    </row>
    <row r="8" spans="2:10" ht="10.5" customHeight="1" thickBot="1" x14ac:dyDescent="0.2">
      <c r="B8" s="76"/>
      <c r="C8" s="76"/>
      <c r="D8" s="76"/>
      <c r="E8" s="76"/>
    </row>
    <row r="9" spans="2:10" ht="24.95" customHeight="1" x14ac:dyDescent="0.15">
      <c r="B9" s="82" t="s">
        <v>4</v>
      </c>
      <c r="C9" s="74" t="s">
        <v>0</v>
      </c>
      <c r="D9" s="74" t="s">
        <v>27</v>
      </c>
      <c r="E9" s="75" t="s">
        <v>29</v>
      </c>
      <c r="F9" s="11"/>
      <c r="G9" s="82" t="s">
        <v>5</v>
      </c>
      <c r="H9" s="74" t="s">
        <v>0</v>
      </c>
      <c r="I9" s="74" t="s">
        <v>27</v>
      </c>
      <c r="J9" s="75" t="s">
        <v>29</v>
      </c>
    </row>
    <row r="10" spans="2:10" ht="24.95" customHeight="1" x14ac:dyDescent="0.15">
      <c r="B10" s="3" t="s">
        <v>15</v>
      </c>
      <c r="C10" s="1"/>
      <c r="D10" s="1"/>
      <c r="E10" s="4"/>
      <c r="G10" s="3" t="s">
        <v>20</v>
      </c>
      <c r="H10" s="1"/>
      <c r="I10" s="1"/>
      <c r="J10" s="4"/>
    </row>
    <row r="11" spans="2:10" ht="24.95" customHeight="1" x14ac:dyDescent="0.15">
      <c r="B11" s="3" t="s">
        <v>16</v>
      </c>
      <c r="C11" s="1"/>
      <c r="D11" s="1"/>
      <c r="E11" s="4"/>
      <c r="G11" s="3" t="s">
        <v>21</v>
      </c>
      <c r="H11" s="1"/>
      <c r="I11" s="1"/>
      <c r="J11" s="4"/>
    </row>
    <row r="12" spans="2:10" ht="24.95" customHeight="1" x14ac:dyDescent="0.15">
      <c r="B12" s="3" t="s">
        <v>17</v>
      </c>
      <c r="C12" s="1"/>
      <c r="D12" s="1"/>
      <c r="E12" s="4"/>
      <c r="G12" s="3" t="s">
        <v>22</v>
      </c>
      <c r="H12" s="1"/>
      <c r="I12" s="1"/>
      <c r="J12" s="4"/>
    </row>
    <row r="13" spans="2:10" ht="24.95" customHeight="1" x14ac:dyDescent="0.15">
      <c r="B13" s="3" t="s">
        <v>18</v>
      </c>
      <c r="C13" s="1"/>
      <c r="D13" s="1"/>
      <c r="E13" s="4"/>
      <c r="G13" s="3" t="s">
        <v>23</v>
      </c>
      <c r="H13" s="1"/>
      <c r="I13" s="1"/>
      <c r="J13" s="4"/>
    </row>
    <row r="14" spans="2:10" ht="24.95" customHeight="1" thickBot="1" x14ac:dyDescent="0.2">
      <c r="B14" s="7" t="s">
        <v>19</v>
      </c>
      <c r="C14" s="8"/>
      <c r="D14" s="8"/>
      <c r="E14" s="9"/>
      <c r="G14" s="7" t="s">
        <v>24</v>
      </c>
      <c r="H14" s="8"/>
      <c r="I14" s="8"/>
      <c r="J14" s="9"/>
    </row>
    <row r="15" spans="2:10" ht="10.5" customHeight="1" thickBot="1" x14ac:dyDescent="0.2">
      <c r="B15" s="76"/>
      <c r="C15" s="76"/>
      <c r="D15" s="76"/>
      <c r="E15" s="76"/>
    </row>
    <row r="16" spans="2:10" ht="24.95" customHeight="1" x14ac:dyDescent="0.15">
      <c r="B16" s="78" t="s">
        <v>32</v>
      </c>
      <c r="C16" s="13" t="s">
        <v>31</v>
      </c>
      <c r="D16" s="80" t="s">
        <v>72</v>
      </c>
      <c r="E16" s="79" t="s">
        <v>73</v>
      </c>
    </row>
    <row r="17" spans="2:5" ht="24.95" customHeight="1" x14ac:dyDescent="0.15">
      <c r="B17" s="66">
        <v>1</v>
      </c>
      <c r="C17" s="14"/>
      <c r="D17" s="14"/>
      <c r="E17" s="67"/>
    </row>
    <row r="18" spans="2:5" ht="24.95" customHeight="1" x14ac:dyDescent="0.15">
      <c r="B18" s="66">
        <v>2</v>
      </c>
      <c r="C18" s="14"/>
      <c r="D18" s="14"/>
      <c r="E18" s="67"/>
    </row>
    <row r="19" spans="2:5" ht="24.95" customHeight="1" x14ac:dyDescent="0.15">
      <c r="B19" s="66">
        <v>3</v>
      </c>
      <c r="C19" s="14"/>
      <c r="D19" s="14"/>
      <c r="E19" s="67"/>
    </row>
    <row r="20" spans="2:5" ht="24.95" customHeight="1" x14ac:dyDescent="0.15">
      <c r="B20" s="66">
        <v>4</v>
      </c>
      <c r="C20" s="14"/>
      <c r="D20" s="14"/>
      <c r="E20" s="67"/>
    </row>
    <row r="21" spans="2:5" ht="24.95" customHeight="1" x14ac:dyDescent="0.15">
      <c r="B21" s="66">
        <v>5</v>
      </c>
      <c r="C21" s="14"/>
      <c r="D21" s="14"/>
      <c r="E21" s="67"/>
    </row>
    <row r="22" spans="2:5" ht="24.95" customHeight="1" x14ac:dyDescent="0.15">
      <c r="B22" s="66">
        <v>6</v>
      </c>
      <c r="C22" s="14"/>
      <c r="D22" s="14"/>
      <c r="E22" s="81"/>
    </row>
    <row r="23" spans="2:5" ht="24.95" customHeight="1" x14ac:dyDescent="0.15">
      <c r="B23" s="66">
        <v>7</v>
      </c>
      <c r="C23" s="14"/>
      <c r="D23" s="14"/>
      <c r="E23" s="67"/>
    </row>
    <row r="24" spans="2:5" ht="24.95" customHeight="1" x14ac:dyDescent="0.15">
      <c r="B24" s="66">
        <v>8</v>
      </c>
      <c r="C24" s="14"/>
      <c r="D24" s="14"/>
      <c r="E24" s="67"/>
    </row>
    <row r="25" spans="2:5" ht="24.95" customHeight="1" x14ac:dyDescent="0.15">
      <c r="B25" s="66">
        <v>9</v>
      </c>
      <c r="C25" s="14"/>
      <c r="D25" s="14"/>
      <c r="E25" s="67"/>
    </row>
    <row r="26" spans="2:5" ht="24.95" customHeight="1" x14ac:dyDescent="0.15">
      <c r="B26" s="66">
        <v>10</v>
      </c>
      <c r="C26" s="14"/>
      <c r="D26" s="14"/>
      <c r="E26" s="67"/>
    </row>
    <row r="27" spans="2:5" ht="24.95" customHeight="1" x14ac:dyDescent="0.15">
      <c r="B27" s="66">
        <v>11</v>
      </c>
      <c r="C27" s="14"/>
      <c r="D27" s="14"/>
      <c r="E27" s="67"/>
    </row>
    <row r="28" spans="2:5" ht="24.95" customHeight="1" x14ac:dyDescent="0.15">
      <c r="B28" s="66">
        <v>12</v>
      </c>
      <c r="C28" s="14"/>
      <c r="D28" s="14"/>
      <c r="E28" s="67"/>
    </row>
    <row r="29" spans="2:5" ht="24.95" customHeight="1" x14ac:dyDescent="0.15">
      <c r="B29" s="66">
        <v>13</v>
      </c>
      <c r="C29" s="14"/>
      <c r="D29" s="14"/>
      <c r="E29" s="67"/>
    </row>
    <row r="30" spans="2:5" ht="24.95" customHeight="1" x14ac:dyDescent="0.15">
      <c r="B30" s="66">
        <v>14</v>
      </c>
      <c r="C30" s="14"/>
      <c r="D30" s="14"/>
      <c r="E30" s="67"/>
    </row>
    <row r="31" spans="2:5" ht="24.95" customHeight="1" x14ac:dyDescent="0.15">
      <c r="B31" s="66">
        <v>15</v>
      </c>
      <c r="C31" s="14"/>
      <c r="D31" s="14"/>
      <c r="E31" s="67"/>
    </row>
    <row r="32" spans="2:5" ht="24.95" customHeight="1" x14ac:dyDescent="0.15">
      <c r="B32" s="66">
        <v>16</v>
      </c>
      <c r="C32" s="14"/>
      <c r="D32" s="14"/>
      <c r="E32" s="67"/>
    </row>
    <row r="33" spans="2:5" ht="24.95" customHeight="1" x14ac:dyDescent="0.15">
      <c r="B33" s="66">
        <v>17</v>
      </c>
      <c r="C33" s="14"/>
      <c r="D33" s="14"/>
      <c r="E33" s="67"/>
    </row>
    <row r="34" spans="2:5" ht="24.95" customHeight="1" x14ac:dyDescent="0.15">
      <c r="B34" s="66">
        <v>18</v>
      </c>
      <c r="C34" s="14"/>
      <c r="D34" s="14"/>
      <c r="E34" s="67"/>
    </row>
    <row r="35" spans="2:5" ht="24.95" customHeight="1" x14ac:dyDescent="0.15">
      <c r="B35" s="66">
        <v>19</v>
      </c>
      <c r="C35" s="14"/>
      <c r="D35" s="14"/>
      <c r="E35" s="67"/>
    </row>
    <row r="36" spans="2:5" ht="24.95" customHeight="1" thickBot="1" x14ac:dyDescent="0.2">
      <c r="B36" s="68">
        <v>20</v>
      </c>
      <c r="C36" s="69"/>
      <c r="D36" s="69"/>
      <c r="E36" s="70"/>
    </row>
    <row r="37" spans="2:5" ht="20.100000000000001" customHeight="1" x14ac:dyDescent="0.15"/>
    <row r="38" spans="2:5" ht="20.100000000000001" customHeight="1" x14ac:dyDescent="0.15"/>
    <row r="39" spans="2:5" ht="20.100000000000001" customHeight="1" x14ac:dyDescent="0.15"/>
    <row r="40" spans="2:5" ht="20.100000000000001" customHeight="1" x14ac:dyDescent="0.15"/>
    <row r="41" spans="2:5" ht="20.100000000000001" customHeight="1" x14ac:dyDescent="0.15"/>
    <row r="42" spans="2:5" ht="20.100000000000001" customHeight="1" x14ac:dyDescent="0.15"/>
    <row r="43" spans="2:5" ht="20.100000000000001" customHeight="1" x14ac:dyDescent="0.15"/>
    <row r="44" spans="2:5" ht="20.100000000000001" customHeight="1" x14ac:dyDescent="0.15"/>
    <row r="45" spans="2:5" ht="20.100000000000001" customHeight="1" x14ac:dyDescent="0.15"/>
    <row r="46" spans="2:5" ht="20.100000000000001" customHeight="1" x14ac:dyDescent="0.15"/>
    <row r="47" spans="2:5" ht="20.100000000000001" customHeight="1" x14ac:dyDescent="0.15"/>
    <row r="48" spans="2:5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</sheetData>
  <phoneticPr fontId="1"/>
  <pageMargins left="0.26" right="0.25" top="0.41" bottom="0.33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予選</vt:lpstr>
      <vt:lpstr>本選</vt:lpstr>
      <vt:lpstr>Sheet1 (2)</vt:lpstr>
      <vt:lpstr>Sheet2</vt:lpstr>
      <vt:lpstr>Sheet3</vt:lpstr>
      <vt:lpstr>本選!Print_Area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2013-03-10T07:14:53Z</dcterms:modified>
</cp:coreProperties>
</file>