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データシート" sheetId="1" r:id="rId1"/>
    <sheet name="各アクション" sheetId="2" r:id="rId2"/>
    <sheet name="Sheet3" sheetId="3" r:id="rId3"/>
  </sheets>
  <definedNames>
    <definedName name="_xlnm.Print_Area" localSheetId="0">データシート!$I$1:$AE$89</definedName>
  </definedNames>
  <calcPr calcId="125725"/>
</workbook>
</file>

<file path=xl/calcChain.xml><?xml version="1.0" encoding="utf-8"?>
<calcChain xmlns="http://schemas.openxmlformats.org/spreadsheetml/2006/main">
  <c r="U68" i="1"/>
  <c r="AC57"/>
  <c r="U70" l="1"/>
  <c r="U69"/>
  <c r="O65"/>
  <c r="AC59"/>
  <c r="U71" s="1"/>
  <c r="AC46"/>
  <c r="AC48" s="1"/>
  <c r="X46"/>
  <c r="Y46"/>
  <c r="Z46"/>
  <c r="W46"/>
  <c r="U46"/>
  <c r="U73" l="1"/>
</calcChain>
</file>

<file path=xl/comments1.xml><?xml version="1.0" encoding="utf-8"?>
<comments xmlns="http://schemas.openxmlformats.org/spreadsheetml/2006/main">
  <authors>
    <author>作成者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技能の種類
&lt;体格&gt;
格・・・格闘
重・・・重武器
&lt;反射&gt;
運・・・運動
回・・・回避
騎・・・騎乗
軽・・・軽
射・・・射撃
&lt;共感&gt;
祈・・・祈念
交・・・交渉
言・・・言霊
事・・・事情通
&lt;知性&gt;
隠・・・隠密
元・・・元力
自・・・自我
知・・・知覚
手・・・手当
魔・・・魔術
錬・・・錬金術
&lt;希望&gt;
秘・・・秘儀魔法</t>
        </r>
      </text>
    </comment>
  </commentList>
</comments>
</file>

<file path=xl/sharedStrings.xml><?xml version="1.0" encoding="utf-8"?>
<sst xmlns="http://schemas.openxmlformats.org/spreadsheetml/2006/main" count="319" uniqueCount="220">
  <si>
    <t>キャラクター名</t>
    <rPh sb="6" eb="7">
      <t>メイ</t>
    </rPh>
    <phoneticPr fontId="1"/>
  </si>
  <si>
    <t>プレイヤー名</t>
    <rPh sb="5" eb="6">
      <t>メイ</t>
    </rPh>
    <phoneticPr fontId="1"/>
  </si>
  <si>
    <t>アルカナ</t>
    <phoneticPr fontId="1"/>
  </si>
  <si>
    <t>奇跡</t>
    <rPh sb="0" eb="2">
      <t>キセキ</t>
    </rPh>
    <phoneticPr fontId="1"/>
  </si>
  <si>
    <t>聖痕位置</t>
    <rPh sb="0" eb="2">
      <t>セイコン</t>
    </rPh>
    <rPh sb="2" eb="4">
      <t>イチ</t>
    </rPh>
    <phoneticPr fontId="1"/>
  </si>
  <si>
    <t>過去</t>
    <rPh sb="0" eb="2">
      <t>カコ</t>
    </rPh>
    <phoneticPr fontId="1"/>
  </si>
  <si>
    <t>現在</t>
    <rPh sb="0" eb="2">
      <t>ゲンザイ</t>
    </rPh>
    <phoneticPr fontId="1"/>
  </si>
  <si>
    <t>未来</t>
    <rPh sb="0" eb="2">
      <t>ミライ</t>
    </rPh>
    <phoneticPr fontId="1"/>
  </si>
  <si>
    <t>種族</t>
    <rPh sb="0" eb="2">
      <t>シュゾク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</si>
  <si>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</si>
  <si>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</si>
  <si>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</si>
  <si>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瞳の色</t>
    <rPh sb="0" eb="1">
      <t>ヒトミ</t>
    </rPh>
    <rPh sb="2" eb="3">
      <t>イロ</t>
    </rPh>
    <phoneticPr fontId="1"/>
  </si>
  <si>
    <t>髪の色</t>
    <rPh sb="0" eb="1">
      <t>カミ</t>
    </rPh>
    <rPh sb="2" eb="3">
      <t>イロ</t>
    </rPh>
    <phoneticPr fontId="1"/>
  </si>
  <si>
    <t>肌の色</t>
    <rPh sb="0" eb="1">
      <t>ハダ</t>
    </rPh>
    <rPh sb="2" eb="3">
      <t>イロ</t>
    </rPh>
    <phoneticPr fontId="1"/>
  </si>
  <si>
    <t>体重</t>
    <rPh sb="0" eb="2">
      <t>タイジュウ</t>
    </rPh>
    <phoneticPr fontId="1"/>
  </si>
  <si>
    <t>共振</t>
    <rPh sb="0" eb="2">
      <t>キョウシン</t>
    </rPh>
    <phoneticPr fontId="1"/>
  </si>
  <si>
    <t>消費経験点</t>
    <rPh sb="0" eb="2">
      <t>ショウヒ</t>
    </rPh>
    <rPh sb="2" eb="4">
      <t>ケイケン</t>
    </rPh>
    <rPh sb="4" eb="5">
      <t>テン</t>
    </rPh>
    <phoneticPr fontId="1"/>
  </si>
  <si>
    <t>格闘</t>
    <rPh sb="0" eb="2">
      <t>カクトウ</t>
    </rPh>
    <phoneticPr fontId="1"/>
  </si>
  <si>
    <t>重武器</t>
    <rPh sb="0" eb="1">
      <t>ジュウ</t>
    </rPh>
    <rPh sb="1" eb="3">
      <t>ブキ</t>
    </rPh>
    <phoneticPr fontId="1"/>
  </si>
  <si>
    <t>反射</t>
    <rPh sb="0" eb="2">
      <t>ハンシャ</t>
    </rPh>
    <phoneticPr fontId="1"/>
  </si>
  <si>
    <t>運動</t>
    <rPh sb="0" eb="2">
      <t>ウンドウ</t>
    </rPh>
    <phoneticPr fontId="1"/>
  </si>
  <si>
    <t>回避</t>
    <rPh sb="0" eb="2">
      <t>カイヒ</t>
    </rPh>
    <phoneticPr fontId="1"/>
  </si>
  <si>
    <t>騎乗</t>
    <rPh sb="0" eb="2">
      <t>キジョウ</t>
    </rPh>
    <phoneticPr fontId="1"/>
  </si>
  <si>
    <t>軽武器</t>
    <rPh sb="0" eb="1">
      <t>カル</t>
    </rPh>
    <rPh sb="1" eb="3">
      <t>ブキ</t>
    </rPh>
    <phoneticPr fontId="1"/>
  </si>
  <si>
    <t>射撃</t>
    <rPh sb="0" eb="2">
      <t>シャゲキ</t>
    </rPh>
    <phoneticPr fontId="1"/>
  </si>
  <si>
    <t>祈念</t>
    <rPh sb="0" eb="2">
      <t>キネン</t>
    </rPh>
    <phoneticPr fontId="1"/>
  </si>
  <si>
    <t>交渉</t>
    <rPh sb="0" eb="2">
      <t>コウショウ</t>
    </rPh>
    <phoneticPr fontId="1"/>
  </si>
  <si>
    <t>言霊</t>
    <rPh sb="0" eb="2">
      <t>コトダマ</t>
    </rPh>
    <phoneticPr fontId="1"/>
  </si>
  <si>
    <t>事情通</t>
    <rPh sb="0" eb="2">
      <t>ジジョウ</t>
    </rPh>
    <rPh sb="2" eb="3">
      <t>ツウ</t>
    </rPh>
    <phoneticPr fontId="1"/>
  </si>
  <si>
    <t>隠密</t>
    <rPh sb="0" eb="2">
      <t>オンミツ</t>
    </rPh>
    <phoneticPr fontId="1"/>
  </si>
  <si>
    <t>元力</t>
    <rPh sb="0" eb="1">
      <t>ゲン</t>
    </rPh>
    <rPh sb="1" eb="2">
      <t>リキ</t>
    </rPh>
    <phoneticPr fontId="1"/>
  </si>
  <si>
    <t>自我</t>
    <rPh sb="0" eb="2">
      <t>ジガ</t>
    </rPh>
    <phoneticPr fontId="1"/>
  </si>
  <si>
    <t>知覚</t>
    <rPh sb="0" eb="2">
      <t>チカク</t>
    </rPh>
    <phoneticPr fontId="1"/>
  </si>
  <si>
    <t>手当</t>
    <rPh sb="0" eb="2">
      <t>テアテ</t>
    </rPh>
    <phoneticPr fontId="1"/>
  </si>
  <si>
    <t>魔術</t>
    <rPh sb="0" eb="2">
      <t>マジュツ</t>
    </rPh>
    <phoneticPr fontId="1"/>
  </si>
  <si>
    <t>錬金術</t>
    <rPh sb="0" eb="3">
      <t>レンキンジュツ</t>
    </rPh>
    <phoneticPr fontId="1"/>
  </si>
  <si>
    <t>秘儀魔法</t>
    <rPh sb="0" eb="2">
      <t>ヒギ</t>
    </rPh>
    <rPh sb="2" eb="4">
      <t>マホウ</t>
    </rPh>
    <phoneticPr fontId="1"/>
  </si>
  <si>
    <t>共感</t>
    <rPh sb="0" eb="2">
      <t>キョウカン</t>
    </rPh>
    <phoneticPr fontId="1"/>
  </si>
  <si>
    <t>知性</t>
    <rPh sb="0" eb="2">
      <t>チセイ</t>
    </rPh>
    <phoneticPr fontId="1"/>
  </si>
  <si>
    <t>希望</t>
    <rPh sb="0" eb="2">
      <t>キボウ</t>
    </rPh>
    <phoneticPr fontId="1"/>
  </si>
  <si>
    <t>能力値（基礎+初期補正+特技補正）</t>
    <rPh sb="0" eb="2">
      <t>ノウリョク</t>
    </rPh>
    <rPh sb="2" eb="3">
      <t>アタイ</t>
    </rPh>
    <rPh sb="4" eb="6">
      <t>キソ</t>
    </rPh>
    <rPh sb="7" eb="9">
      <t>ショキ</t>
    </rPh>
    <rPh sb="9" eb="11">
      <t>ホセイ</t>
    </rPh>
    <rPh sb="12" eb="14">
      <t>トクギ</t>
    </rPh>
    <rPh sb="14" eb="16">
      <t>ホセイ</t>
    </rPh>
    <phoneticPr fontId="1"/>
  </si>
  <si>
    <t>+</t>
    <phoneticPr fontId="1"/>
  </si>
  <si>
    <t>○○○</t>
    <phoneticPr fontId="1"/>
  </si>
  <si>
    <t>体格</t>
    <phoneticPr fontId="1"/>
  </si>
  <si>
    <t>体格技能LV</t>
    <rPh sb="0" eb="2">
      <t>タイカク</t>
    </rPh>
    <rPh sb="2" eb="4">
      <t>ギノウ</t>
    </rPh>
    <phoneticPr fontId="1"/>
  </si>
  <si>
    <t>特技</t>
    <rPh sb="0" eb="2">
      <t>トクギ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</si>
  <si>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</si>
  <si>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</si>
  <si>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技能</t>
    <rPh sb="0" eb="2">
      <t>ギノウ</t>
    </rPh>
    <phoneticPr fontId="1"/>
  </si>
  <si>
    <t>判定</t>
    <rPh sb="0" eb="2">
      <t>ハンテイ</t>
    </rPh>
    <phoneticPr fontId="1"/>
  </si>
  <si>
    <t>HP</t>
    <phoneticPr fontId="1"/>
  </si>
  <si>
    <t>代償</t>
    <rPh sb="0" eb="2">
      <t>ダイショウ</t>
    </rPh>
    <phoneticPr fontId="1"/>
  </si>
  <si>
    <t>D</t>
    <phoneticPr fontId="1"/>
  </si>
  <si>
    <t>R</t>
    <phoneticPr fontId="1"/>
  </si>
  <si>
    <t>C</t>
    <phoneticPr fontId="1"/>
  </si>
  <si>
    <t>タイミング</t>
    <phoneticPr fontId="1"/>
  </si>
  <si>
    <t>対象</t>
    <rPh sb="0" eb="2">
      <t>タイショウ</t>
    </rPh>
    <phoneticPr fontId="1"/>
  </si>
  <si>
    <t>射程</t>
    <rPh sb="0" eb="2">
      <t>シャテイ</t>
    </rPh>
    <phoneticPr fontId="1"/>
  </si>
  <si>
    <t>効果</t>
    <rPh sb="0" eb="2">
      <t>コウカ</t>
    </rPh>
    <phoneticPr fontId="1"/>
  </si>
  <si>
    <t>攻撃</t>
    <rPh sb="0" eb="2">
      <t>コウゲキ</t>
    </rPh>
    <phoneticPr fontId="1"/>
  </si>
  <si>
    <t>防御</t>
    <rPh sb="0" eb="2">
      <t>ボウギョ</t>
    </rPh>
    <phoneticPr fontId="1"/>
  </si>
  <si>
    <t>突撃</t>
    <rPh sb="0" eb="2">
      <t>トツゲキ</t>
    </rPh>
    <phoneticPr fontId="1"/>
  </si>
  <si>
    <t>-</t>
    <phoneticPr fontId="1"/>
  </si>
  <si>
    <t>-</t>
    <phoneticPr fontId="1"/>
  </si>
  <si>
    <t>なし</t>
    <phoneticPr fontId="1"/>
  </si>
  <si>
    <t>格重軽</t>
    <rPh sb="0" eb="1">
      <t>カク</t>
    </rPh>
    <rPh sb="1" eb="2">
      <t>ジュウ</t>
    </rPh>
    <rPh sb="2" eb="3">
      <t>ケイ</t>
    </rPh>
    <phoneticPr fontId="1"/>
  </si>
  <si>
    <t>常時</t>
    <rPh sb="0" eb="2">
      <t>ジョウジ</t>
    </rPh>
    <phoneticPr fontId="1"/>
  </si>
  <si>
    <t>自身</t>
    <rPh sb="0" eb="2">
      <t>ジシン</t>
    </rPh>
    <phoneticPr fontId="1"/>
  </si>
  <si>
    <t>説明</t>
    <rPh sb="0" eb="2">
      <t>セツメイ</t>
    </rPh>
    <phoneticPr fontId="1"/>
  </si>
  <si>
    <t>至近</t>
    <rPh sb="0" eb="2">
      <t>シキン</t>
    </rPh>
    <phoneticPr fontId="1"/>
  </si>
  <si>
    <t>DP</t>
    <phoneticPr fontId="1"/>
  </si>
  <si>
    <t>判定</t>
    <phoneticPr fontId="1"/>
  </si>
  <si>
    <t>武器</t>
    <rPh sb="0" eb="2">
      <t>ブキ</t>
    </rPh>
    <phoneticPr fontId="1"/>
  </si>
  <si>
    <t>装備部位</t>
    <rPh sb="0" eb="2">
      <t>ソウビ</t>
    </rPh>
    <rPh sb="2" eb="4">
      <t>ブイ</t>
    </rPh>
    <phoneticPr fontId="1"/>
  </si>
  <si>
    <t>サイズ</t>
    <phoneticPr fontId="1"/>
  </si>
  <si>
    <t>攻撃力</t>
    <rPh sb="0" eb="3">
      <t>コウゲキリョク</t>
    </rPh>
    <phoneticPr fontId="1"/>
  </si>
  <si>
    <t>防御修正</t>
    <rPh sb="0" eb="2">
      <t>ボウギョ</t>
    </rPh>
    <rPh sb="2" eb="4">
      <t>シュウセイ</t>
    </rPh>
    <phoneticPr fontId="1"/>
  </si>
  <si>
    <t>備考</t>
    <rPh sb="0" eb="2">
      <t>ビコウ</t>
    </rPh>
    <phoneticPr fontId="1"/>
  </si>
  <si>
    <t>行動修正</t>
    <rPh sb="0" eb="2">
      <t>コウドウ</t>
    </rPh>
    <rPh sb="2" eb="4">
      <t>シュウセイ</t>
    </rPh>
    <phoneticPr fontId="1"/>
  </si>
  <si>
    <t>種類</t>
    <rPh sb="0" eb="2">
      <t>シュルイ</t>
    </rPh>
    <phoneticPr fontId="1"/>
  </si>
  <si>
    <t>値</t>
    <rPh sb="0" eb="1">
      <t>アタイ</t>
    </rPh>
    <phoneticPr fontId="1"/>
  </si>
  <si>
    <t>S</t>
    <phoneticPr fontId="1"/>
  </si>
  <si>
    <t>パリィ時D-1</t>
    <rPh sb="3" eb="4">
      <t>ジ</t>
    </rPh>
    <phoneticPr fontId="1"/>
  </si>
  <si>
    <t>I</t>
    <phoneticPr fontId="1"/>
  </si>
  <si>
    <t>価格</t>
    <rPh sb="0" eb="2">
      <t>カカク</t>
    </rPh>
    <phoneticPr fontId="1"/>
  </si>
  <si>
    <t>C</t>
    <phoneticPr fontId="1"/>
  </si>
  <si>
    <t>騎乗時のみ使用可能</t>
    <rPh sb="0" eb="2">
      <t>キジョウ</t>
    </rPh>
    <rPh sb="2" eb="3">
      <t>ジ</t>
    </rPh>
    <rPh sb="5" eb="7">
      <t>シヨウ</t>
    </rPh>
    <rPh sb="7" eb="9">
      <t>カノウ</t>
    </rPh>
    <phoneticPr fontId="1"/>
  </si>
  <si>
    <t>材質</t>
    <rPh sb="0" eb="2">
      <t>ザイシツ</t>
    </rPh>
    <phoneticPr fontId="1"/>
  </si>
  <si>
    <t>回避修正</t>
    <rPh sb="0" eb="2">
      <t>カイヒ</t>
    </rPh>
    <rPh sb="2" eb="4">
      <t>シュウセイ</t>
    </rPh>
    <phoneticPr fontId="1"/>
  </si>
  <si>
    <t>頭部</t>
    <rPh sb="0" eb="2">
      <t>トウブ</t>
    </rPh>
    <phoneticPr fontId="1"/>
  </si>
  <si>
    <t>素手攻撃力+2、防御+3</t>
    <rPh sb="0" eb="2">
      <t>スデ</t>
    </rPh>
    <rPh sb="2" eb="5">
      <t>コウゲキリョク</t>
    </rPh>
    <rPh sb="8" eb="10">
      <t>ボウギョ</t>
    </rPh>
    <phoneticPr fontId="1"/>
  </si>
  <si>
    <t>合計</t>
    <rPh sb="0" eb="2">
      <t>ゴウケイ</t>
    </rPh>
    <phoneticPr fontId="1"/>
  </si>
  <si>
    <t>初期選択</t>
    <rPh sb="0" eb="2">
      <t>ショキ</t>
    </rPh>
    <rPh sb="2" eb="4">
      <t>センタク</t>
    </rPh>
    <phoneticPr fontId="1"/>
  </si>
  <si>
    <t>費用</t>
    <rPh sb="0" eb="2">
      <t>ヒヨウ</t>
    </rPh>
    <phoneticPr fontId="1"/>
  </si>
  <si>
    <t>所持品</t>
    <rPh sb="0" eb="2">
      <t>ショジ</t>
    </rPh>
    <rPh sb="2" eb="3">
      <t>ヒン</t>
    </rPh>
    <phoneticPr fontId="1"/>
  </si>
  <si>
    <t>秘伝書</t>
    <rPh sb="0" eb="3">
      <t>ヒデンショ</t>
    </rPh>
    <phoneticPr fontId="1"/>
  </si>
  <si>
    <t>封傷の呪符</t>
    <rPh sb="0" eb="1">
      <t>フウ</t>
    </rPh>
    <rPh sb="1" eb="2">
      <t>ショウ</t>
    </rPh>
    <rPh sb="3" eb="5">
      <t>ジュフ</t>
    </rPh>
    <phoneticPr fontId="1"/>
  </si>
  <si>
    <t>実ﾀﾞﾒ1D10軽減</t>
    <rPh sb="0" eb="1">
      <t>ジツ</t>
    </rPh>
    <rPh sb="8" eb="10">
      <t>ケイゲン</t>
    </rPh>
    <phoneticPr fontId="1"/>
  </si>
  <si>
    <t>防具</t>
    <phoneticPr fontId="1"/>
  </si>
  <si>
    <t>通常攻撃</t>
    <rPh sb="0" eb="2">
      <t>ツウジョウ</t>
    </rPh>
    <rPh sb="2" eb="4">
      <t>コウゲキ</t>
    </rPh>
    <phoneticPr fontId="1"/>
  </si>
  <si>
    <t>経験点について</t>
    <rPh sb="0" eb="2">
      <t>ケイケン</t>
    </rPh>
    <rPh sb="2" eb="3">
      <t>テン</t>
    </rPh>
    <phoneticPr fontId="1"/>
  </si>
  <si>
    <t>取得経験点</t>
    <rPh sb="0" eb="2">
      <t>シュトク</t>
    </rPh>
    <rPh sb="2" eb="4">
      <t>ケイケン</t>
    </rPh>
    <rPh sb="4" eb="5">
      <t>テン</t>
    </rPh>
    <phoneticPr fontId="1"/>
  </si>
  <si>
    <t>初期取得特技数</t>
    <rPh sb="0" eb="2">
      <t>ショキ</t>
    </rPh>
    <rPh sb="2" eb="4">
      <t>シュトク</t>
    </rPh>
    <rPh sb="4" eb="6">
      <t>トクギ</t>
    </rPh>
    <rPh sb="6" eb="7">
      <t>スウ</t>
    </rPh>
    <phoneticPr fontId="1"/>
  </si>
  <si>
    <t>新規取得特技数</t>
    <rPh sb="0" eb="2">
      <t>シンキ</t>
    </rPh>
    <rPh sb="2" eb="4">
      <t>シュトク</t>
    </rPh>
    <rPh sb="4" eb="6">
      <t>トクギ</t>
    </rPh>
    <rPh sb="6" eb="7">
      <t>スウ</t>
    </rPh>
    <phoneticPr fontId="1"/>
  </si>
  <si>
    <t>特技LV上昇数</t>
    <rPh sb="0" eb="2">
      <t>トクギ</t>
    </rPh>
    <rPh sb="4" eb="6">
      <t>ジョウショウ</t>
    </rPh>
    <rPh sb="6" eb="7">
      <t>スウ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</si>
  <si>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</si>
  <si>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</si>
  <si>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経験点</t>
    <rPh sb="0" eb="2">
      <t>ケイケン</t>
    </rPh>
    <rPh sb="2" eb="3">
      <t>テン</t>
    </rPh>
    <phoneticPr fontId="1"/>
  </si>
  <si>
    <t>小計</t>
    <rPh sb="0" eb="2">
      <t>ショウケイ</t>
    </rPh>
    <phoneticPr fontId="1"/>
  </si>
  <si>
    <t>×</t>
    <phoneticPr fontId="1"/>
  </si>
  <si>
    <t>必要費用</t>
    <rPh sb="0" eb="2">
      <t>ヒツヨウ</t>
    </rPh>
    <rPh sb="2" eb="4">
      <t>ヒヨウ</t>
    </rPh>
    <phoneticPr fontId="1"/>
  </si>
  <si>
    <t>÷</t>
    <phoneticPr fontId="1"/>
  </si>
  <si>
    <t>＝</t>
    <phoneticPr fontId="1"/>
  </si>
  <si>
    <t>-</t>
  </si>
  <si>
    <t>不老不変</t>
    <phoneticPr fontId="1"/>
  </si>
  <si>
    <t>自動</t>
    <phoneticPr fontId="1"/>
  </si>
  <si>
    <t>成長するが老化しない、病にかからない、蛇毒を受けない</t>
    <phoneticPr fontId="1"/>
  </si>
  <si>
    <t>先の先</t>
    <phoneticPr fontId="1"/>
  </si>
  <si>
    <t>ｲﾆｼｱﾁﾌﾞ</t>
    <phoneticPr fontId="1"/>
  </si>
  <si>
    <t>自身</t>
    <phoneticPr fontId="1"/>
  </si>
  <si>
    <t>直後のメインフェイズを自身が行う</t>
    <phoneticPr fontId="1"/>
  </si>
  <si>
    <t>千年の経験</t>
    <phoneticPr fontId="1"/>
  </si>
  <si>
    <t>魔術知識</t>
    <phoneticPr fontId="1"/>
  </si>
  <si>
    <t>守護結界</t>
    <phoneticPr fontId="1"/>
  </si>
  <si>
    <t>守護結界Ⅱ</t>
    <phoneticPr fontId="1"/>
  </si>
  <si>
    <t>障壁</t>
    <phoneticPr fontId="1"/>
  </si>
  <si>
    <t>魔法</t>
    <phoneticPr fontId="1"/>
  </si>
  <si>
    <t>ｼｰﾝ</t>
    <phoneticPr fontId="1"/>
  </si>
  <si>
    <t>単体</t>
    <phoneticPr fontId="1"/>
  </si>
  <si>
    <t>魔法</t>
    <phoneticPr fontId="1"/>
  </si>
  <si>
    <t>－</t>
  </si>
  <si>
    <t>－</t>
    <phoneticPr fontId="1"/>
  </si>
  <si>
    <t>－</t>
    <phoneticPr fontId="1"/>
  </si>
  <si>
    <t>なし</t>
    <phoneticPr fontId="1"/>
  </si>
  <si>
    <t>久遠の叡智</t>
    <phoneticPr fontId="1"/>
  </si>
  <si>
    <t>効果</t>
    <phoneticPr fontId="1"/>
  </si>
  <si>
    <t>Cr+3、1ｼｰﾝ1回、共感、知性を使用する行為、技能判定で使用可</t>
    <phoneticPr fontId="1"/>
  </si>
  <si>
    <t>練達の技</t>
    <phoneticPr fontId="1"/>
  </si>
  <si>
    <t>祈</t>
    <phoneticPr fontId="1"/>
  </si>
  <si>
    <t>祈言元魔秘</t>
  </si>
  <si>
    <t>祈言元魔秘</t>
    <phoneticPr fontId="1"/>
  </si>
  <si>
    <t>Cr+2</t>
  </si>
  <si>
    <t>魔の才</t>
    <phoneticPr fontId="1"/>
  </si>
  <si>
    <t>常時</t>
    <phoneticPr fontId="1"/>
  </si>
  <si>
    <t>種別魔法の効果+2、ﾀﾞｲｽによる効果と、ﾀﾞﾒｰｼﾞﾛｰﾙのみ可</t>
    <phoneticPr fontId="1"/>
  </si>
  <si>
    <t>得意魔術</t>
    <phoneticPr fontId="1"/>
  </si>
  <si>
    <t>レベル個の特技の判定値+1</t>
    <phoneticPr fontId="1"/>
  </si>
  <si>
    <t>10m</t>
    <phoneticPr fontId="1"/>
  </si>
  <si>
    <t>ﾒｼﾞｬｰ</t>
    <phoneticPr fontId="1"/>
  </si>
  <si>
    <t>実ダメージ算出時使用、実ダメージ２D１０(+2)軽減</t>
    <phoneticPr fontId="1"/>
  </si>
  <si>
    <t>守護結界とあわせて使用、追加で２D１０(+2)軽減</t>
    <phoneticPr fontId="1"/>
  </si>
  <si>
    <t>神の後光</t>
    <phoneticPr fontId="1"/>
  </si>
  <si>
    <t>2nd</t>
    <phoneticPr fontId="1"/>
  </si>
  <si>
    <t>ﾒｼﾞｬｰHP回復のマーテル特技のみ</t>
    <phoneticPr fontId="1"/>
  </si>
  <si>
    <t>判定値+3シーン1回</t>
    <phoneticPr fontId="1"/>
  </si>
  <si>
    <t>判定値+3</t>
    <phoneticPr fontId="1"/>
  </si>
  <si>
    <t>魔法付与</t>
    <phoneticPr fontId="1"/>
  </si>
  <si>
    <t>ﾒｼﾞｬｰ</t>
    <phoneticPr fontId="1"/>
  </si>
  <si>
    <t>20m</t>
    <phoneticPr fontId="1"/>
  </si>
  <si>
    <t>攻撃力を持つ魔法の効果を対象の武器に付与する　戦闘中</t>
    <phoneticPr fontId="1"/>
  </si>
  <si>
    <t>祈言元魔秘</t>
    <phoneticPr fontId="1"/>
  </si>
  <si>
    <t>ﾒｼﾞｬ</t>
    <phoneticPr fontId="1"/>
  </si>
  <si>
    <t>20m</t>
    <phoneticPr fontId="1"/>
  </si>
  <si>
    <t>魔法攻撃　I+8　材質：金属所持　ﾀﾞﾒｰｼﾞロール+５(+7)</t>
    <phoneticPr fontId="1"/>
  </si>
  <si>
    <t>祈</t>
    <phoneticPr fontId="1"/>
  </si>
  <si>
    <t>ﾒｼﾞｬ</t>
    <phoneticPr fontId="1"/>
  </si>
  <si>
    <t>範選</t>
    <phoneticPr fontId="1"/>
  </si>
  <si>
    <t>至近</t>
    <phoneticPr fontId="1"/>
  </si>
  <si>
    <t>シーン中メジャー、リアダイス+１</t>
    <phoneticPr fontId="1"/>
  </si>
  <si>
    <t>未魔</t>
    <phoneticPr fontId="1"/>
  </si>
  <si>
    <t>単体</t>
    <phoneticPr fontId="1"/>
  </si>
  <si>
    <t>治癒の光</t>
    <phoneticPr fontId="1"/>
  </si>
  <si>
    <t>共感+2D10(+2)点回復、HP1以上で昏倒回復</t>
    <phoneticPr fontId="1"/>
  </si>
  <si>
    <t>共感+1D10(+2)、クリティカルで共感+2D10(+2)</t>
    <phoneticPr fontId="1"/>
  </si>
  <si>
    <t>聖戦</t>
  </si>
  <si>
    <t>聖戦</t>
    <phoneticPr fontId="1"/>
  </si>
  <si>
    <t>至近</t>
    <phoneticPr fontId="1"/>
  </si>
  <si>
    <t>戦闘の間ﾀﾞﾒｰｼﾞﾛｰﾙ+3（+5）、クリティカルで+5(+7)</t>
    <phoneticPr fontId="1"/>
  </si>
  <si>
    <t>聖なる鎧</t>
  </si>
  <si>
    <t>聖なる鎧</t>
    <phoneticPr fontId="1"/>
  </si>
  <si>
    <t>戦闘の間受ける実ダメージ-3、クリティカルで-5</t>
    <phoneticPr fontId="1"/>
  </si>
  <si>
    <t>慈愛の光（得意）</t>
    <phoneticPr fontId="1"/>
  </si>
  <si>
    <t>ｹﾙﾊﾞｰﾊｰﾌｱｰｱﾏｰ</t>
    <phoneticPr fontId="1"/>
  </si>
  <si>
    <t>胴</t>
    <phoneticPr fontId="1"/>
  </si>
  <si>
    <t>水晶</t>
    <phoneticPr fontId="1"/>
  </si>
  <si>
    <t>ﾚｻﾞｰｷｬｯﾌﾟ</t>
    <phoneticPr fontId="1"/>
  </si>
  <si>
    <t>ﾚｻﾞｰｸﾞﾘｰﾌﾞ</t>
    <phoneticPr fontId="1"/>
  </si>
  <si>
    <t>ﾚｻﾞｰｽﾘｰﾌﾞ</t>
    <phoneticPr fontId="1"/>
  </si>
  <si>
    <t>腕</t>
    <phoneticPr fontId="1"/>
  </si>
  <si>
    <t>革</t>
    <phoneticPr fontId="1"/>
  </si>
  <si>
    <t>真実の書</t>
    <phoneticPr fontId="1"/>
  </si>
  <si>
    <t>雷撃+1</t>
    <phoneticPr fontId="1"/>
  </si>
  <si>
    <t>雷撃（得意）（秘伝書）</t>
    <phoneticPr fontId="1"/>
  </si>
  <si>
    <t>靴</t>
    <phoneticPr fontId="1"/>
  </si>
  <si>
    <t>ﾏﾝｺﾞｰｼｭ</t>
    <phoneticPr fontId="1"/>
  </si>
  <si>
    <t>剣</t>
    <phoneticPr fontId="1"/>
  </si>
  <si>
    <t>軽武器</t>
    <phoneticPr fontId="1"/>
  </si>
  <si>
    <t>片手</t>
    <phoneticPr fontId="1"/>
  </si>
  <si>
    <t>S</t>
    <phoneticPr fontId="1"/>
  </si>
  <si>
    <t>魔法の手紙</t>
    <phoneticPr fontId="1"/>
  </si>
  <si>
    <t>魔の才による、上昇値をあてにした構成</t>
    <phoneticPr fontId="1"/>
  </si>
  <si>
    <t>戦闘中継続のダメージロール追加を2回ぐらいに分けて付与を行う。</t>
    <phoneticPr fontId="1"/>
  </si>
  <si>
    <t>以下その効果</t>
    <phoneticPr fontId="1"/>
  </si>
  <si>
    <t>戦闘中</t>
    <phoneticPr fontId="1"/>
  </si>
  <si>
    <t>ﾀﾞﾒｰｼﾞロール+５(+7)</t>
    <phoneticPr fontId="1"/>
  </si>
  <si>
    <t>ﾀﾞﾒｰｼﾞﾛｰﾙ+3（+5）、クリティカルで+5(+7)</t>
    <phoneticPr fontId="1"/>
  </si>
  <si>
    <t>受ける実ダメージ-3、クリティカルで-5</t>
    <phoneticPr fontId="1"/>
  </si>
  <si>
    <t>シーン中</t>
    <phoneticPr fontId="1"/>
  </si>
  <si>
    <t>ﾀﾞﾒｰｼﾞﾛｰﾙ+10（+12）</t>
    <phoneticPr fontId="1"/>
  </si>
  <si>
    <t>聖なる一撃</t>
    <phoneticPr fontId="1"/>
  </si>
  <si>
    <t>シーン中ﾀﾞﾒｰｼﾞﾛｰﾙ+10（+12）　成否にかかわらず一度で消滅</t>
    <phoneticPr fontId="1"/>
  </si>
  <si>
    <t>聖なる一撃</t>
    <phoneticPr fontId="1"/>
  </si>
  <si>
    <t>聖歌（得意）</t>
    <phoneticPr fontId="1"/>
  </si>
  <si>
    <t>ダメージロール最大+12、最小+10</t>
    <phoneticPr fontId="1"/>
  </si>
  <si>
    <t>実ダメージ減少最小－3、最大－5</t>
    <phoneticPr fontId="1"/>
  </si>
  <si>
    <t>+</t>
    <phoneticPr fontId="1"/>
  </si>
  <si>
    <t>一度だけ+12</t>
    <phoneticPr fontId="1"/>
  </si>
  <si>
    <t>ダイスメジャー、リア+１</t>
    <phoneticPr fontId="1"/>
  </si>
  <si>
    <t>特技はあと二つ習得可能、</t>
    <phoneticPr fontId="1"/>
  </si>
</sst>
</file>

<file path=xl/styles.xml><?xml version="1.0" encoding="utf-8"?>
<styleSheet xmlns="http://schemas.openxmlformats.org/spreadsheetml/2006/main">
  <numFmts count="1">
    <numFmt numFmtId="176" formatCode="#&quot;F&quot;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6" xfId="0" applyFont="1" applyBorder="1"/>
    <xf numFmtId="0" fontId="3" fillId="0" borderId="11" xfId="0" applyFont="1" applyBorder="1"/>
    <xf numFmtId="0" fontId="3" fillId="0" borderId="17" xfId="0" applyFont="1" applyBorder="1"/>
    <xf numFmtId="0" fontId="5" fillId="2" borderId="2" xfId="1" applyBorder="1" applyAlignment="1"/>
    <xf numFmtId="0" fontId="5" fillId="2" borderId="2" xfId="1" applyBorder="1" applyAlignment="1">
      <alignment horizontal="center" vertical="center"/>
    </xf>
    <xf numFmtId="0" fontId="5" fillId="0" borderId="0" xfId="1" applyFill="1" applyBorder="1" applyAlignment="1"/>
    <xf numFmtId="0" fontId="5" fillId="0" borderId="0" xfId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7" xfId="1" applyBorder="1" applyAlignment="1">
      <alignment horizontal="center" vertical="center"/>
    </xf>
    <xf numFmtId="0" fontId="5" fillId="2" borderId="8" xfId="1" applyBorder="1" applyAlignment="1">
      <alignment horizontal="center" vertical="center"/>
    </xf>
    <xf numFmtId="0" fontId="5" fillId="2" borderId="9" xfId="1" applyBorder="1" applyAlignment="1">
      <alignment horizontal="center" vertical="center"/>
    </xf>
    <xf numFmtId="176" fontId="5" fillId="2" borderId="7" xfId="1" applyNumberFormat="1" applyBorder="1" applyAlignment="1">
      <alignment horizontal="center" vertical="center"/>
    </xf>
    <xf numFmtId="176" fontId="5" fillId="2" borderId="9" xfId="1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7" xfId="1" applyBorder="1" applyAlignment="1">
      <alignment horizontal="left" vertical="center"/>
    </xf>
    <xf numFmtId="0" fontId="5" fillId="2" borderId="8" xfId="1" applyBorder="1" applyAlignment="1">
      <alignment horizontal="left" vertical="center"/>
    </xf>
    <xf numFmtId="0" fontId="5" fillId="2" borderId="9" xfId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</cellXfs>
  <cellStyles count="2">
    <cellStyle name="標準" xfId="0" builtinId="0"/>
    <cellStyle name="良い" xfId="1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9"/>
  <sheetViews>
    <sheetView tabSelected="1" view="pageBreakPreview" topLeftCell="L1" zoomScale="85" zoomScaleNormal="130" zoomScaleSheetLayoutView="85" workbookViewId="0">
      <pane xSplit="3" ySplit="3" topLeftCell="O4" activePane="bottomRight" state="frozen"/>
      <selection activeCell="L1" sqref="L1"/>
      <selection pane="topRight" activeCell="N1" sqref="N1"/>
      <selection pane="bottomLeft" activeCell="L4" sqref="L4"/>
      <selection pane="bottomRight" activeCell="N2" sqref="N2"/>
    </sheetView>
  </sheetViews>
  <sheetFormatPr defaultRowHeight="11.25"/>
  <cols>
    <col min="1" max="1" width="3.875" style="1" customWidth="1"/>
    <col min="2" max="2" width="2.5" style="2" bestFit="1" customWidth="1"/>
    <col min="3" max="3" width="3.875" style="1" customWidth="1"/>
    <col min="4" max="4" width="2.25" style="2" customWidth="1"/>
    <col min="5" max="5" width="3.875" style="1" customWidth="1"/>
    <col min="6" max="11" width="9" style="1"/>
    <col min="12" max="13" width="0" style="1" hidden="1" customWidth="1"/>
    <col min="14" max="14" width="9" style="1"/>
    <col min="15" max="15" width="15.125" style="1" bestFit="1" customWidth="1"/>
    <col min="16" max="16" width="5.375" style="3" bestFit="1" customWidth="1"/>
    <col min="17" max="17" width="9" style="3" bestFit="1" customWidth="1"/>
    <col min="18" max="18" width="4" style="3" customWidth="1"/>
    <col min="19" max="22" width="3.75" style="3" customWidth="1"/>
    <col min="23" max="23" width="9" style="3" bestFit="1" customWidth="1"/>
    <col min="24" max="25" width="4.5" style="3" bestFit="1" customWidth="1"/>
    <col min="26" max="30" width="4" style="3" customWidth="1"/>
    <col min="31" max="31" width="44.125" style="1" bestFit="1" customWidth="1"/>
    <col min="32" max="16384" width="9" style="1"/>
  </cols>
  <sheetData>
    <row r="1" spans="1:31">
      <c r="A1" s="1" t="s">
        <v>0</v>
      </c>
      <c r="O1" s="1" t="s">
        <v>46</v>
      </c>
    </row>
    <row r="2" spans="1:31">
      <c r="A2" s="1" t="s">
        <v>1</v>
      </c>
      <c r="H2" s="1" t="s">
        <v>17</v>
      </c>
      <c r="O2" s="46" t="s">
        <v>47</v>
      </c>
      <c r="P2" s="46" t="s">
        <v>48</v>
      </c>
      <c r="Q2" s="46" t="s">
        <v>49</v>
      </c>
      <c r="R2" s="46" t="s">
        <v>50</v>
      </c>
      <c r="S2" s="41" t="s">
        <v>52</v>
      </c>
      <c r="T2" s="42"/>
      <c r="U2" s="42"/>
      <c r="V2" s="43"/>
      <c r="W2" s="46" t="s">
        <v>56</v>
      </c>
      <c r="X2" s="46" t="s">
        <v>57</v>
      </c>
      <c r="Y2" s="46" t="s">
        <v>58</v>
      </c>
      <c r="Z2" s="41" t="s">
        <v>59</v>
      </c>
      <c r="AA2" s="42"/>
      <c r="AB2" s="42"/>
      <c r="AC2" s="42"/>
      <c r="AD2" s="43"/>
      <c r="AE2" s="46" t="s">
        <v>69</v>
      </c>
    </row>
    <row r="3" spans="1:31">
      <c r="F3" s="1" t="s">
        <v>5</v>
      </c>
      <c r="G3" s="1" t="s">
        <v>6</v>
      </c>
      <c r="H3" s="1" t="s">
        <v>7</v>
      </c>
      <c r="O3" s="47"/>
      <c r="P3" s="47"/>
      <c r="Q3" s="47"/>
      <c r="R3" s="47"/>
      <c r="S3" s="4" t="s">
        <v>51</v>
      </c>
      <c r="T3" s="5" t="s">
        <v>71</v>
      </c>
      <c r="U3" s="5" t="s">
        <v>54</v>
      </c>
      <c r="V3" s="6" t="s">
        <v>55</v>
      </c>
      <c r="W3" s="47"/>
      <c r="X3" s="47"/>
      <c r="Y3" s="47"/>
      <c r="Z3" s="4" t="s">
        <v>51</v>
      </c>
      <c r="AA3" s="5" t="s">
        <v>60</v>
      </c>
      <c r="AB3" s="5" t="s">
        <v>61</v>
      </c>
      <c r="AC3" s="5" t="s">
        <v>53</v>
      </c>
      <c r="AD3" s="6" t="s">
        <v>72</v>
      </c>
      <c r="AE3" s="47"/>
    </row>
    <row r="4" spans="1:31">
      <c r="A4" s="1" t="s">
        <v>2</v>
      </c>
      <c r="J4" s="1" t="s">
        <v>8</v>
      </c>
      <c r="L4" s="1" t="s">
        <v>12</v>
      </c>
      <c r="N4" s="1">
        <v>1</v>
      </c>
      <c r="O4" s="26" t="s">
        <v>115</v>
      </c>
      <c r="P4" s="27" t="s">
        <v>116</v>
      </c>
      <c r="Q4" s="27" t="s">
        <v>65</v>
      </c>
      <c r="R4" s="27" t="s">
        <v>64</v>
      </c>
      <c r="S4" s="27"/>
      <c r="T4" s="27"/>
      <c r="U4" s="27"/>
      <c r="V4" s="27"/>
      <c r="W4" s="27" t="s">
        <v>67</v>
      </c>
      <c r="X4" s="27" t="s">
        <v>68</v>
      </c>
      <c r="Y4" s="27" t="s">
        <v>64</v>
      </c>
      <c r="Z4" s="27"/>
      <c r="AA4" s="27"/>
      <c r="AB4" s="27"/>
      <c r="AC4" s="27"/>
      <c r="AD4" s="27"/>
      <c r="AE4" s="26" t="s">
        <v>117</v>
      </c>
    </row>
    <row r="5" spans="1:31">
      <c r="A5" s="1" t="s">
        <v>3</v>
      </c>
      <c r="J5" s="1" t="s">
        <v>9</v>
      </c>
      <c r="L5" s="1" t="s">
        <v>13</v>
      </c>
      <c r="N5" s="1">
        <v>2</v>
      </c>
      <c r="O5" s="8" t="s">
        <v>118</v>
      </c>
      <c r="P5" s="9" t="s">
        <v>63</v>
      </c>
      <c r="Q5" s="9" t="s">
        <v>65</v>
      </c>
      <c r="R5" s="9" t="s">
        <v>64</v>
      </c>
      <c r="S5" s="9"/>
      <c r="T5" s="9"/>
      <c r="U5" s="9">
        <v>1</v>
      </c>
      <c r="V5" s="9"/>
      <c r="W5" s="9" t="s">
        <v>119</v>
      </c>
      <c r="X5" s="9" t="s">
        <v>120</v>
      </c>
      <c r="Y5" s="9" t="s">
        <v>64</v>
      </c>
      <c r="Z5" s="9"/>
      <c r="AA5" s="9"/>
      <c r="AB5" s="9"/>
      <c r="AC5" s="9"/>
      <c r="AD5" s="9"/>
      <c r="AE5" s="8" t="s">
        <v>121</v>
      </c>
    </row>
    <row r="6" spans="1:31">
      <c r="A6" s="1" t="s">
        <v>4</v>
      </c>
      <c r="J6" s="1" t="s">
        <v>10</v>
      </c>
      <c r="L6" s="1" t="s">
        <v>14</v>
      </c>
      <c r="N6" s="1">
        <v>3</v>
      </c>
      <c r="O6" s="26" t="s">
        <v>124</v>
      </c>
      <c r="P6" s="27" t="s">
        <v>127</v>
      </c>
      <c r="Q6" s="27" t="s">
        <v>65</v>
      </c>
      <c r="R6" s="27" t="s">
        <v>64</v>
      </c>
      <c r="S6" s="27">
        <v>5</v>
      </c>
      <c r="T6" s="27"/>
      <c r="U6" s="27"/>
      <c r="V6" s="27"/>
      <c r="W6" s="27" t="s">
        <v>128</v>
      </c>
      <c r="X6" s="27" t="s">
        <v>129</v>
      </c>
      <c r="Y6" s="27" t="s">
        <v>64</v>
      </c>
      <c r="Z6" s="27"/>
      <c r="AA6" s="27"/>
      <c r="AB6" s="27"/>
      <c r="AC6" s="27"/>
      <c r="AD6" s="27"/>
      <c r="AE6" s="26" t="s">
        <v>150</v>
      </c>
    </row>
    <row r="7" spans="1:31">
      <c r="J7" s="1" t="s">
        <v>11</v>
      </c>
      <c r="L7" s="1" t="s">
        <v>15</v>
      </c>
      <c r="N7" s="1">
        <v>4</v>
      </c>
      <c r="O7" s="8" t="s">
        <v>125</v>
      </c>
      <c r="P7" s="9" t="s">
        <v>130</v>
      </c>
      <c r="Q7" s="9" t="s">
        <v>65</v>
      </c>
      <c r="R7" s="9" t="s">
        <v>64</v>
      </c>
      <c r="S7" s="9"/>
      <c r="T7" s="9"/>
      <c r="U7" s="9">
        <v>1</v>
      </c>
      <c r="V7" s="9"/>
      <c r="W7" s="9" t="s">
        <v>132</v>
      </c>
      <c r="X7" s="9" t="s">
        <v>132</v>
      </c>
      <c r="Y7" s="9"/>
      <c r="Z7" s="9"/>
      <c r="AA7" s="9"/>
      <c r="AB7" s="9"/>
      <c r="AC7" s="9"/>
      <c r="AD7" s="9"/>
      <c r="AE7" s="8" t="s">
        <v>151</v>
      </c>
    </row>
    <row r="8" spans="1:31">
      <c r="N8" s="1">
        <v>5</v>
      </c>
      <c r="O8" s="26" t="s">
        <v>126</v>
      </c>
      <c r="P8" s="27" t="s">
        <v>127</v>
      </c>
      <c r="Q8" s="27" t="s">
        <v>134</v>
      </c>
      <c r="R8" s="27" t="s">
        <v>133</v>
      </c>
      <c r="S8" s="27">
        <v>5</v>
      </c>
      <c r="T8" s="27"/>
      <c r="U8" s="27"/>
      <c r="V8" s="27"/>
      <c r="W8" s="27" t="s">
        <v>128</v>
      </c>
      <c r="X8" s="27" t="s">
        <v>129</v>
      </c>
      <c r="Y8" s="27" t="s">
        <v>132</v>
      </c>
      <c r="Z8" s="27"/>
      <c r="AA8" s="27"/>
      <c r="AB8" s="27"/>
      <c r="AC8" s="27"/>
      <c r="AD8" s="27"/>
      <c r="AE8" s="26" t="s">
        <v>150</v>
      </c>
    </row>
    <row r="9" spans="1:31">
      <c r="J9" s="1" t="s">
        <v>16</v>
      </c>
      <c r="N9" s="1">
        <v>6</v>
      </c>
      <c r="O9" s="8" t="s">
        <v>135</v>
      </c>
      <c r="P9" s="9" t="s">
        <v>133</v>
      </c>
      <c r="Q9" s="9" t="s">
        <v>136</v>
      </c>
      <c r="R9" s="9">
        <v>-5</v>
      </c>
      <c r="S9" s="9"/>
      <c r="T9" s="9">
        <v>3</v>
      </c>
      <c r="U9" s="9"/>
      <c r="V9" s="9"/>
      <c r="W9" s="9" t="s">
        <v>132</v>
      </c>
      <c r="X9" s="9" t="s">
        <v>132</v>
      </c>
      <c r="Y9" s="9"/>
      <c r="Z9" s="9"/>
      <c r="AA9" s="9"/>
      <c r="AB9" s="9"/>
      <c r="AC9" s="9"/>
      <c r="AD9" s="9"/>
      <c r="AE9" s="8" t="s">
        <v>137</v>
      </c>
    </row>
    <row r="10" spans="1:31">
      <c r="N10" s="1">
        <v>1</v>
      </c>
      <c r="O10" s="26" t="s">
        <v>138</v>
      </c>
      <c r="P10" s="27" t="s">
        <v>64</v>
      </c>
      <c r="Q10" s="27" t="s">
        <v>161</v>
      </c>
      <c r="R10" s="27">
        <v>-1</v>
      </c>
      <c r="S10" s="27"/>
      <c r="T10" s="27">
        <v>2</v>
      </c>
      <c r="U10" s="27"/>
      <c r="V10" s="27"/>
      <c r="W10" s="27" t="s">
        <v>131</v>
      </c>
      <c r="X10" s="27" t="s">
        <v>131</v>
      </c>
      <c r="Y10" s="27"/>
      <c r="Z10" s="27"/>
      <c r="AA10" s="27"/>
      <c r="AB10" s="27"/>
      <c r="AC10" s="27"/>
      <c r="AD10" s="27"/>
      <c r="AE10" s="26" t="s">
        <v>142</v>
      </c>
    </row>
    <row r="11" spans="1:31">
      <c r="A11" s="1" t="s">
        <v>41</v>
      </c>
      <c r="N11" s="1">
        <v>2</v>
      </c>
      <c r="O11" s="8" t="s">
        <v>143</v>
      </c>
      <c r="P11" s="9" t="s">
        <v>64</v>
      </c>
      <c r="Q11" s="9" t="s">
        <v>65</v>
      </c>
      <c r="R11" s="9"/>
      <c r="S11" s="9"/>
      <c r="T11" s="9"/>
      <c r="U11" s="9"/>
      <c r="V11" s="9"/>
      <c r="W11" s="9" t="s">
        <v>144</v>
      </c>
      <c r="X11" s="9" t="s">
        <v>120</v>
      </c>
      <c r="Y11" s="9"/>
      <c r="Z11" s="9"/>
      <c r="AA11" s="9"/>
      <c r="AB11" s="9"/>
      <c r="AC11" s="9"/>
      <c r="AD11" s="9"/>
      <c r="AE11" s="8" t="s">
        <v>145</v>
      </c>
    </row>
    <row r="12" spans="1:31">
      <c r="A12" s="1" t="s">
        <v>44</v>
      </c>
      <c r="N12" s="1">
        <v>3</v>
      </c>
      <c r="O12" s="26" t="s">
        <v>146</v>
      </c>
      <c r="P12" s="27">
        <v>3</v>
      </c>
      <c r="Q12" s="27" t="s">
        <v>132</v>
      </c>
      <c r="R12" s="27"/>
      <c r="S12" s="27"/>
      <c r="T12" s="27"/>
      <c r="U12" s="27"/>
      <c r="V12" s="27"/>
      <c r="W12" s="27" t="s">
        <v>144</v>
      </c>
      <c r="X12" s="27" t="s">
        <v>120</v>
      </c>
      <c r="Y12" s="27"/>
      <c r="Z12" s="27"/>
      <c r="AA12" s="27"/>
      <c r="AB12" s="27"/>
      <c r="AC12" s="27"/>
      <c r="AD12" s="27"/>
      <c r="AE12" s="26" t="s">
        <v>147</v>
      </c>
    </row>
    <row r="13" spans="1:31">
      <c r="B13" s="2" t="s">
        <v>42</v>
      </c>
      <c r="D13" s="2" t="s">
        <v>42</v>
      </c>
      <c r="N13" s="1">
        <v>4</v>
      </c>
      <c r="O13" s="8" t="s">
        <v>123</v>
      </c>
      <c r="P13" s="9" t="s">
        <v>64</v>
      </c>
      <c r="Q13" s="9" t="s">
        <v>66</v>
      </c>
      <c r="R13" s="9">
        <v>3</v>
      </c>
      <c r="S13" s="9"/>
      <c r="T13" s="9">
        <v>1</v>
      </c>
      <c r="U13" s="9"/>
      <c r="V13" s="9"/>
      <c r="W13" s="9" t="s">
        <v>132</v>
      </c>
      <c r="X13" s="9"/>
      <c r="Y13" s="9"/>
      <c r="Z13" s="9"/>
      <c r="AA13" s="9"/>
      <c r="AB13" s="9"/>
      <c r="AC13" s="9"/>
      <c r="AD13" s="9"/>
      <c r="AE13" s="8" t="s">
        <v>156</v>
      </c>
    </row>
    <row r="14" spans="1:31">
      <c r="C14" s="1" t="s">
        <v>45</v>
      </c>
      <c r="N14" s="1">
        <v>5</v>
      </c>
      <c r="O14" s="26" t="s">
        <v>122</v>
      </c>
      <c r="P14" s="27" t="s">
        <v>127</v>
      </c>
      <c r="Q14" s="27" t="s">
        <v>140</v>
      </c>
      <c r="R14" s="27">
        <v>3</v>
      </c>
      <c r="S14" s="27"/>
      <c r="T14" s="27">
        <v>2</v>
      </c>
      <c r="U14" s="27"/>
      <c r="V14" s="27"/>
      <c r="W14" s="27" t="s">
        <v>132</v>
      </c>
      <c r="X14" s="27" t="s">
        <v>64</v>
      </c>
      <c r="Y14" s="27" t="s">
        <v>64</v>
      </c>
      <c r="Z14" s="27"/>
      <c r="AA14" s="27"/>
      <c r="AB14" s="27"/>
      <c r="AC14" s="27"/>
      <c r="AD14" s="27"/>
      <c r="AE14" s="26" t="s">
        <v>155</v>
      </c>
    </row>
    <row r="15" spans="1:31">
      <c r="A15" s="1" t="s">
        <v>18</v>
      </c>
      <c r="N15" s="1">
        <v>6</v>
      </c>
      <c r="O15" s="8" t="s">
        <v>210</v>
      </c>
      <c r="P15" s="9" t="s">
        <v>127</v>
      </c>
      <c r="Q15" s="9" t="s">
        <v>139</v>
      </c>
      <c r="R15" s="9">
        <v>-4</v>
      </c>
      <c r="S15" s="9"/>
      <c r="T15" s="9"/>
      <c r="U15" s="9">
        <v>1</v>
      </c>
      <c r="V15" s="9"/>
      <c r="W15" s="9" t="s">
        <v>149</v>
      </c>
      <c r="X15" s="9" t="s">
        <v>129</v>
      </c>
      <c r="Y15" s="9" t="s">
        <v>148</v>
      </c>
      <c r="Z15" s="9"/>
      <c r="AA15" s="9"/>
      <c r="AB15" s="9"/>
      <c r="AC15" s="9"/>
      <c r="AD15" s="9"/>
      <c r="AE15" s="8" t="s">
        <v>211</v>
      </c>
    </row>
    <row r="16" spans="1:31">
      <c r="A16" s="1" t="s">
        <v>19</v>
      </c>
      <c r="N16" s="1">
        <v>7</v>
      </c>
      <c r="O16" s="26" t="s">
        <v>176</v>
      </c>
      <c r="P16" s="27" t="s">
        <v>127</v>
      </c>
      <c r="Q16" s="27" t="s">
        <v>139</v>
      </c>
      <c r="R16" s="27">
        <v>-3</v>
      </c>
      <c r="S16" s="27">
        <v>2</v>
      </c>
      <c r="T16" s="27"/>
      <c r="U16" s="27"/>
      <c r="V16" s="27"/>
      <c r="W16" s="27" t="s">
        <v>149</v>
      </c>
      <c r="X16" s="27" t="s">
        <v>129</v>
      </c>
      <c r="Y16" s="27" t="s">
        <v>177</v>
      </c>
      <c r="Z16" s="27"/>
      <c r="AA16" s="27"/>
      <c r="AB16" s="27"/>
      <c r="AC16" s="27"/>
      <c r="AD16" s="27"/>
      <c r="AE16" s="26" t="s">
        <v>178</v>
      </c>
    </row>
    <row r="17" spans="1:31">
      <c r="N17" s="1">
        <v>8</v>
      </c>
      <c r="O17" s="8" t="s">
        <v>180</v>
      </c>
      <c r="P17" s="34" t="s">
        <v>127</v>
      </c>
      <c r="Q17" s="34" t="s">
        <v>139</v>
      </c>
      <c r="R17" s="34">
        <v>-3</v>
      </c>
      <c r="S17" s="9">
        <v>1</v>
      </c>
      <c r="T17" s="9"/>
      <c r="U17" s="9"/>
      <c r="V17" s="9"/>
      <c r="W17" s="9" t="s">
        <v>149</v>
      </c>
      <c r="X17" s="9" t="s">
        <v>129</v>
      </c>
      <c r="Y17" s="9" t="s">
        <v>177</v>
      </c>
      <c r="Z17" s="9"/>
      <c r="AA17" s="9"/>
      <c r="AB17" s="9"/>
      <c r="AC17" s="9"/>
      <c r="AD17" s="9"/>
      <c r="AE17" s="8" t="s">
        <v>181</v>
      </c>
    </row>
    <row r="18" spans="1:31">
      <c r="F18" s="1" t="s">
        <v>20</v>
      </c>
      <c r="N18" s="1">
        <v>9</v>
      </c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6"/>
    </row>
    <row r="19" spans="1:31">
      <c r="A19" s="1" t="s">
        <v>21</v>
      </c>
      <c r="F19" s="1" t="s">
        <v>43</v>
      </c>
      <c r="N19" s="1">
        <v>10</v>
      </c>
      <c r="O19" s="8"/>
      <c r="P19" s="9"/>
      <c r="Q19" s="9"/>
      <c r="R19" s="9"/>
      <c r="S19" s="9"/>
      <c r="T19" s="9"/>
      <c r="U19" s="9"/>
      <c r="V19" s="9"/>
      <c r="W19" s="9"/>
      <c r="X19" s="34"/>
      <c r="Y19" s="34"/>
      <c r="Z19" s="9"/>
      <c r="AA19" s="9"/>
      <c r="AB19" s="9"/>
      <c r="AC19" s="9"/>
      <c r="AD19" s="9"/>
      <c r="AE19" s="8"/>
    </row>
    <row r="20" spans="1:31">
      <c r="A20" s="1" t="s">
        <v>22</v>
      </c>
      <c r="F20" s="1" t="s">
        <v>43</v>
      </c>
      <c r="N20" s="1">
        <v>11</v>
      </c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6"/>
    </row>
    <row r="21" spans="1:31">
      <c r="A21" s="1" t="s">
        <v>23</v>
      </c>
      <c r="F21" s="1" t="s">
        <v>43</v>
      </c>
      <c r="N21" s="1">
        <v>12</v>
      </c>
      <c r="O21" s="8" t="s">
        <v>193</v>
      </c>
      <c r="P21" s="34" t="s">
        <v>127</v>
      </c>
      <c r="Q21" s="34" t="s">
        <v>141</v>
      </c>
      <c r="R21" s="34">
        <v>-1</v>
      </c>
      <c r="S21" s="9"/>
      <c r="T21" s="9">
        <v>3</v>
      </c>
      <c r="U21" s="9"/>
      <c r="V21" s="9"/>
      <c r="W21" s="9" t="s">
        <v>162</v>
      </c>
      <c r="X21" s="9" t="s">
        <v>129</v>
      </c>
      <c r="Y21" s="34" t="s">
        <v>163</v>
      </c>
      <c r="Z21" s="9"/>
      <c r="AA21" s="9"/>
      <c r="AB21" s="9"/>
      <c r="AC21" s="9"/>
      <c r="AD21" s="9"/>
      <c r="AE21" s="8" t="s">
        <v>164</v>
      </c>
    </row>
    <row r="22" spans="1:31">
      <c r="A22" s="1" t="s">
        <v>24</v>
      </c>
      <c r="F22" s="1" t="s">
        <v>43</v>
      </c>
      <c r="N22" s="1">
        <v>13</v>
      </c>
      <c r="O22" s="26" t="s">
        <v>213</v>
      </c>
      <c r="P22" s="27" t="s">
        <v>130</v>
      </c>
      <c r="Q22" s="27" t="s">
        <v>165</v>
      </c>
      <c r="R22" s="27">
        <v>-3</v>
      </c>
      <c r="S22" s="27">
        <v>3</v>
      </c>
      <c r="T22" s="27"/>
      <c r="U22" s="27"/>
      <c r="V22" s="27"/>
      <c r="W22" s="27" t="s">
        <v>166</v>
      </c>
      <c r="X22" s="27" t="s">
        <v>167</v>
      </c>
      <c r="Y22" s="27" t="s">
        <v>168</v>
      </c>
      <c r="Z22" s="27"/>
      <c r="AA22" s="27"/>
      <c r="AB22" s="27"/>
      <c r="AC22" s="27"/>
      <c r="AD22" s="27"/>
      <c r="AE22" s="26" t="s">
        <v>169</v>
      </c>
    </row>
    <row r="23" spans="1:31">
      <c r="A23" s="1" t="s">
        <v>25</v>
      </c>
      <c r="F23" s="1" t="s">
        <v>43</v>
      </c>
      <c r="N23" s="1">
        <v>14</v>
      </c>
      <c r="O23" s="8" t="s">
        <v>152</v>
      </c>
      <c r="P23" s="9" t="s">
        <v>130</v>
      </c>
      <c r="Q23" s="9" t="s">
        <v>134</v>
      </c>
      <c r="R23" s="9" t="s">
        <v>114</v>
      </c>
      <c r="S23" s="9"/>
      <c r="T23" s="9">
        <v>2</v>
      </c>
      <c r="U23" s="9"/>
      <c r="V23" s="9"/>
      <c r="W23" s="9" t="s">
        <v>153</v>
      </c>
      <c r="X23" s="9" t="s">
        <v>68</v>
      </c>
      <c r="Y23" s="9" t="s">
        <v>114</v>
      </c>
      <c r="Z23" s="9"/>
      <c r="AA23" s="9"/>
      <c r="AB23" s="9"/>
      <c r="AC23" s="9"/>
      <c r="AD23" s="9"/>
      <c r="AE23" s="8" t="s">
        <v>154</v>
      </c>
    </row>
    <row r="24" spans="1:31">
      <c r="N24" s="1">
        <v>15</v>
      </c>
      <c r="O24" s="26" t="s">
        <v>157</v>
      </c>
      <c r="P24" s="27"/>
      <c r="Q24" s="27"/>
      <c r="R24" s="27">
        <v>-3</v>
      </c>
      <c r="S24" s="27"/>
      <c r="T24" s="27">
        <v>1</v>
      </c>
      <c r="U24" s="27"/>
      <c r="V24" s="27"/>
      <c r="W24" s="27" t="s">
        <v>158</v>
      </c>
      <c r="X24" s="27"/>
      <c r="Y24" s="27" t="s">
        <v>159</v>
      </c>
      <c r="Z24" s="27"/>
      <c r="AA24" s="27"/>
      <c r="AB24" s="27"/>
      <c r="AC24" s="27"/>
      <c r="AD24" s="27"/>
      <c r="AE24" s="26" t="s">
        <v>160</v>
      </c>
    </row>
    <row r="25" spans="1:31">
      <c r="F25" s="1" t="s">
        <v>38</v>
      </c>
      <c r="N25" s="1">
        <v>16</v>
      </c>
      <c r="O25" s="8" t="s">
        <v>182</v>
      </c>
      <c r="P25" s="9" t="s">
        <v>170</v>
      </c>
      <c r="Q25" s="9" t="s">
        <v>165</v>
      </c>
      <c r="R25" s="9">
        <v>-3</v>
      </c>
      <c r="S25" s="9">
        <v>3</v>
      </c>
      <c r="T25" s="9"/>
      <c r="U25" s="9"/>
      <c r="V25" s="9"/>
      <c r="W25" s="9" t="s">
        <v>166</v>
      </c>
      <c r="X25" s="9" t="s">
        <v>171</v>
      </c>
      <c r="Y25" s="9" t="s">
        <v>168</v>
      </c>
      <c r="Z25" s="9"/>
      <c r="AA25" s="9"/>
      <c r="AB25" s="9"/>
      <c r="AC25" s="9"/>
      <c r="AD25" s="9"/>
      <c r="AE25" s="8" t="s">
        <v>173</v>
      </c>
    </row>
    <row r="26" spans="1:31">
      <c r="A26" s="1" t="s">
        <v>26</v>
      </c>
      <c r="N26" s="1">
        <v>17</v>
      </c>
      <c r="O26" s="26" t="s">
        <v>172</v>
      </c>
      <c r="P26" s="27" t="s">
        <v>130</v>
      </c>
      <c r="Q26" s="27" t="s">
        <v>165</v>
      </c>
      <c r="R26" s="27">
        <v>-4</v>
      </c>
      <c r="S26" s="27">
        <v>3</v>
      </c>
      <c r="T26" s="27"/>
      <c r="U26" s="27"/>
      <c r="V26" s="27"/>
      <c r="W26" s="27" t="s">
        <v>158</v>
      </c>
      <c r="X26" s="27" t="s">
        <v>171</v>
      </c>
      <c r="Y26" s="27" t="s">
        <v>168</v>
      </c>
      <c r="Z26" s="27"/>
      <c r="AA26" s="27"/>
      <c r="AB26" s="27"/>
      <c r="AC26" s="27"/>
      <c r="AD26" s="27"/>
      <c r="AE26" s="26" t="s">
        <v>174</v>
      </c>
    </row>
    <row r="27" spans="1:31">
      <c r="A27" s="1" t="s">
        <v>27</v>
      </c>
      <c r="N27" s="1">
        <v>18</v>
      </c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8"/>
    </row>
    <row r="28" spans="1:31">
      <c r="A28" s="1" t="s">
        <v>28</v>
      </c>
    </row>
    <row r="29" spans="1:31">
      <c r="A29" s="1" t="s">
        <v>29</v>
      </c>
      <c r="O29" s="1" t="s">
        <v>73</v>
      </c>
    </row>
    <row r="30" spans="1:31" ht="11.25" customHeight="1">
      <c r="O30" s="46" t="s">
        <v>47</v>
      </c>
      <c r="P30" s="46" t="s">
        <v>48</v>
      </c>
      <c r="Q30" s="46" t="s">
        <v>49</v>
      </c>
      <c r="R30" s="48" t="s">
        <v>74</v>
      </c>
      <c r="S30" s="49"/>
      <c r="T30" s="50"/>
      <c r="U30" s="48" t="s">
        <v>79</v>
      </c>
      <c r="V30" s="50"/>
      <c r="W30" s="46" t="s">
        <v>75</v>
      </c>
      <c r="X30" s="41" t="s">
        <v>76</v>
      </c>
      <c r="Y30" s="42"/>
      <c r="Z30" s="43"/>
      <c r="AA30" s="54" t="s">
        <v>77</v>
      </c>
      <c r="AB30" s="46" t="s">
        <v>58</v>
      </c>
      <c r="AC30" s="48" t="s">
        <v>85</v>
      </c>
      <c r="AD30" s="50"/>
      <c r="AE30" s="46" t="s">
        <v>78</v>
      </c>
    </row>
    <row r="31" spans="1:31">
      <c r="O31" s="47"/>
      <c r="P31" s="47"/>
      <c r="Q31" s="47"/>
      <c r="R31" s="51"/>
      <c r="S31" s="52"/>
      <c r="T31" s="53"/>
      <c r="U31" s="51"/>
      <c r="V31" s="53"/>
      <c r="W31" s="47"/>
      <c r="X31" s="9" t="s">
        <v>80</v>
      </c>
      <c r="Y31" s="9"/>
      <c r="Z31" s="9" t="s">
        <v>81</v>
      </c>
      <c r="AA31" s="55"/>
      <c r="AB31" s="47"/>
      <c r="AC31" s="51"/>
      <c r="AD31" s="53"/>
      <c r="AE31" s="47"/>
    </row>
    <row r="32" spans="1:31">
      <c r="F32" s="1" t="s">
        <v>39</v>
      </c>
      <c r="O32" s="26" t="s">
        <v>195</v>
      </c>
      <c r="P32" s="27" t="s">
        <v>196</v>
      </c>
      <c r="Q32" s="27" t="s">
        <v>197</v>
      </c>
      <c r="R32" s="36" t="s">
        <v>198</v>
      </c>
      <c r="S32" s="37"/>
      <c r="T32" s="38"/>
      <c r="U32" s="36" t="s">
        <v>64</v>
      </c>
      <c r="V32" s="38"/>
      <c r="W32" s="27" t="s">
        <v>199</v>
      </c>
      <c r="X32" s="27" t="s">
        <v>82</v>
      </c>
      <c r="Y32" s="27" t="s">
        <v>42</v>
      </c>
      <c r="Z32" s="27">
        <v>2</v>
      </c>
      <c r="AA32" s="27">
        <v>4</v>
      </c>
      <c r="AB32" s="27" t="s">
        <v>70</v>
      </c>
      <c r="AC32" s="39" t="s">
        <v>64</v>
      </c>
      <c r="AD32" s="40"/>
      <c r="AE32" s="27" t="s">
        <v>83</v>
      </c>
    </row>
    <row r="33" spans="1:31">
      <c r="A33" s="1" t="s">
        <v>30</v>
      </c>
      <c r="O33" s="10"/>
      <c r="P33" s="9"/>
      <c r="Q33" s="9"/>
      <c r="R33" s="41"/>
      <c r="S33" s="42"/>
      <c r="T33" s="43"/>
      <c r="U33" s="41"/>
      <c r="V33" s="43"/>
      <c r="W33" s="9"/>
      <c r="X33" s="9"/>
      <c r="Y33" s="9"/>
      <c r="Z33" s="9"/>
      <c r="AA33" s="9"/>
      <c r="AB33" s="9"/>
      <c r="AC33" s="44"/>
      <c r="AD33" s="45"/>
      <c r="AE33" s="10" t="s">
        <v>87</v>
      </c>
    </row>
    <row r="34" spans="1:31">
      <c r="A34" s="1" t="s">
        <v>31</v>
      </c>
      <c r="O34" s="26"/>
      <c r="P34" s="27"/>
      <c r="Q34" s="27"/>
      <c r="R34" s="36"/>
      <c r="S34" s="37"/>
      <c r="T34" s="38"/>
      <c r="U34" s="36"/>
      <c r="V34" s="38"/>
      <c r="W34" s="27"/>
      <c r="X34" s="27"/>
      <c r="Y34" s="27"/>
      <c r="Z34" s="27"/>
      <c r="AA34" s="27"/>
      <c r="AB34" s="27"/>
      <c r="AC34" s="39"/>
      <c r="AD34" s="40"/>
      <c r="AE34" s="26"/>
    </row>
    <row r="35" spans="1:31">
      <c r="A35" s="1" t="s">
        <v>32</v>
      </c>
      <c r="O35" s="10"/>
      <c r="P35" s="9"/>
      <c r="Q35" s="9"/>
      <c r="R35" s="41"/>
      <c r="S35" s="42"/>
      <c r="T35" s="43"/>
      <c r="U35" s="41"/>
      <c r="V35" s="43"/>
      <c r="W35" s="9"/>
      <c r="X35" s="9"/>
      <c r="Y35" s="9"/>
      <c r="Z35" s="9"/>
      <c r="AA35" s="9"/>
      <c r="AB35" s="9"/>
      <c r="AC35" s="44"/>
      <c r="AD35" s="45"/>
      <c r="AE35" s="10"/>
    </row>
    <row r="36" spans="1:31">
      <c r="A36" s="1" t="s">
        <v>33</v>
      </c>
      <c r="O36" s="26"/>
      <c r="P36" s="27"/>
      <c r="Q36" s="27"/>
      <c r="R36" s="36"/>
      <c r="S36" s="37"/>
      <c r="T36" s="38"/>
      <c r="U36" s="36"/>
      <c r="V36" s="38"/>
      <c r="W36" s="27"/>
      <c r="X36" s="27"/>
      <c r="Y36" s="27"/>
      <c r="Z36" s="27"/>
      <c r="AA36" s="27"/>
      <c r="AB36" s="27"/>
      <c r="AC36" s="39"/>
      <c r="AD36" s="40"/>
      <c r="AE36" s="26"/>
    </row>
    <row r="37" spans="1:31">
      <c r="A37" s="1" t="s">
        <v>34</v>
      </c>
      <c r="AC37" s="7"/>
      <c r="AD37" s="7"/>
    </row>
    <row r="38" spans="1:31">
      <c r="A38" s="1" t="s">
        <v>35</v>
      </c>
      <c r="O38" s="1" t="s">
        <v>99</v>
      </c>
      <c r="AC38" s="7"/>
      <c r="AD38" s="7"/>
    </row>
    <row r="39" spans="1:31">
      <c r="A39" s="1" t="s">
        <v>36</v>
      </c>
      <c r="O39" s="10" t="s">
        <v>47</v>
      </c>
      <c r="P39" s="41" t="s">
        <v>74</v>
      </c>
      <c r="Q39" s="43"/>
      <c r="R39" s="41" t="s">
        <v>88</v>
      </c>
      <c r="S39" s="42"/>
      <c r="T39" s="43"/>
      <c r="U39" s="41" t="s">
        <v>79</v>
      </c>
      <c r="V39" s="43"/>
      <c r="W39" s="9" t="s">
        <v>89</v>
      </c>
      <c r="X39" s="9" t="s">
        <v>82</v>
      </c>
      <c r="Y39" s="9" t="s">
        <v>84</v>
      </c>
      <c r="Z39" s="9" t="s">
        <v>86</v>
      </c>
      <c r="AA39" s="9"/>
      <c r="AB39" s="9"/>
      <c r="AC39" s="41" t="s">
        <v>85</v>
      </c>
      <c r="AD39" s="43"/>
      <c r="AE39" s="10" t="s">
        <v>78</v>
      </c>
    </row>
    <row r="40" spans="1:31">
      <c r="O40" s="26" t="s">
        <v>183</v>
      </c>
      <c r="P40" s="36" t="s">
        <v>184</v>
      </c>
      <c r="Q40" s="38"/>
      <c r="R40" s="36" t="s">
        <v>185</v>
      </c>
      <c r="S40" s="37"/>
      <c r="T40" s="38"/>
      <c r="U40" s="36">
        <v>-4</v>
      </c>
      <c r="V40" s="38"/>
      <c r="W40" s="27">
        <v>0</v>
      </c>
      <c r="X40" s="27">
        <v>6</v>
      </c>
      <c r="Y40" s="27">
        <v>5</v>
      </c>
      <c r="Z40" s="27">
        <v>4</v>
      </c>
      <c r="AA40" s="27"/>
      <c r="AB40" s="27"/>
      <c r="AC40" s="39">
        <v>1500</v>
      </c>
      <c r="AD40" s="40"/>
      <c r="AE40" s="26"/>
    </row>
    <row r="41" spans="1:31">
      <c r="O41" s="10" t="s">
        <v>186</v>
      </c>
      <c r="P41" s="41" t="s">
        <v>90</v>
      </c>
      <c r="Q41" s="43"/>
      <c r="R41" s="41" t="s">
        <v>190</v>
      </c>
      <c r="S41" s="42"/>
      <c r="T41" s="43"/>
      <c r="U41" s="41">
        <v>0</v>
      </c>
      <c r="V41" s="43"/>
      <c r="W41" s="9">
        <v>0</v>
      </c>
      <c r="X41" s="9">
        <v>0</v>
      </c>
      <c r="Y41" s="9">
        <v>0</v>
      </c>
      <c r="Z41" s="9">
        <v>1</v>
      </c>
      <c r="AA41" s="9"/>
      <c r="AB41" s="9"/>
      <c r="AC41" s="44">
        <v>30</v>
      </c>
      <c r="AD41" s="45"/>
      <c r="AE41" s="10"/>
    </row>
    <row r="42" spans="1:31">
      <c r="F42" s="1" t="s">
        <v>40</v>
      </c>
      <c r="O42" s="26" t="s">
        <v>187</v>
      </c>
      <c r="P42" s="36" t="s">
        <v>194</v>
      </c>
      <c r="Q42" s="38"/>
      <c r="R42" s="36" t="s">
        <v>190</v>
      </c>
      <c r="S42" s="37"/>
      <c r="T42" s="38"/>
      <c r="U42" s="36">
        <v>0</v>
      </c>
      <c r="V42" s="38"/>
      <c r="W42" s="27">
        <v>0</v>
      </c>
      <c r="X42" s="27">
        <v>1</v>
      </c>
      <c r="Y42" s="27">
        <v>0</v>
      </c>
      <c r="Z42" s="27">
        <v>0</v>
      </c>
      <c r="AA42" s="27"/>
      <c r="AB42" s="27"/>
      <c r="AC42" s="39">
        <v>20</v>
      </c>
      <c r="AD42" s="40"/>
      <c r="AE42" s="26" t="s">
        <v>91</v>
      </c>
    </row>
    <row r="43" spans="1:31">
      <c r="A43" s="1" t="s">
        <v>37</v>
      </c>
      <c r="O43" s="10" t="s">
        <v>188</v>
      </c>
      <c r="P43" s="41" t="s">
        <v>189</v>
      </c>
      <c r="Q43" s="43"/>
      <c r="R43" s="41" t="s">
        <v>190</v>
      </c>
      <c r="S43" s="42"/>
      <c r="T43" s="43"/>
      <c r="U43" s="41">
        <v>0</v>
      </c>
      <c r="V43" s="43"/>
      <c r="W43" s="9">
        <v>0</v>
      </c>
      <c r="X43" s="9">
        <v>1</v>
      </c>
      <c r="Y43" s="9">
        <v>1</v>
      </c>
      <c r="Z43" s="9">
        <v>0</v>
      </c>
      <c r="AA43" s="9"/>
      <c r="AB43" s="9"/>
      <c r="AC43" s="44">
        <v>50</v>
      </c>
      <c r="AD43" s="45"/>
      <c r="AE43" s="10"/>
    </row>
    <row r="44" spans="1:31">
      <c r="O44" s="26"/>
      <c r="P44" s="36"/>
      <c r="Q44" s="38"/>
      <c r="R44" s="36"/>
      <c r="S44" s="37"/>
      <c r="T44" s="38"/>
      <c r="U44" s="36"/>
      <c r="V44" s="38"/>
      <c r="W44" s="27"/>
      <c r="X44" s="27"/>
      <c r="Y44" s="27"/>
      <c r="Z44" s="27"/>
      <c r="AA44" s="27"/>
      <c r="AB44" s="27"/>
      <c r="AC44" s="39"/>
      <c r="AD44" s="40"/>
      <c r="AE44" s="26"/>
    </row>
    <row r="45" spans="1:31">
      <c r="O45" s="10"/>
      <c r="P45" s="41"/>
      <c r="Q45" s="43"/>
      <c r="R45" s="41"/>
      <c r="S45" s="42"/>
      <c r="T45" s="43"/>
      <c r="U45" s="41"/>
      <c r="V45" s="43"/>
      <c r="W45" s="9"/>
      <c r="X45" s="9"/>
      <c r="Y45" s="9"/>
      <c r="Z45" s="9"/>
      <c r="AA45" s="9"/>
      <c r="AB45" s="9"/>
      <c r="AC45" s="44"/>
      <c r="AD45" s="45"/>
      <c r="AE45" s="10"/>
    </row>
    <row r="46" spans="1:31">
      <c r="O46" s="20"/>
      <c r="P46" s="14"/>
      <c r="Q46" s="15"/>
      <c r="R46" s="41" t="s">
        <v>92</v>
      </c>
      <c r="S46" s="42"/>
      <c r="T46" s="43"/>
      <c r="U46" s="41">
        <f>SUM(U40:V45)</f>
        <v>-4</v>
      </c>
      <c r="V46" s="43"/>
      <c r="W46" s="9">
        <f>SUM(W40:W45)</f>
        <v>0</v>
      </c>
      <c r="X46" s="9">
        <f>SUM(X40:X45)</f>
        <v>8</v>
      </c>
      <c r="Y46" s="9">
        <f>SUM(Y40:Y45)</f>
        <v>6</v>
      </c>
      <c r="Z46" s="9">
        <f>SUM(Z40:Z45)</f>
        <v>5</v>
      </c>
      <c r="AA46" s="9"/>
      <c r="AB46" s="9"/>
      <c r="AC46" s="44">
        <f>SUM(AC32:AD36)+SUM(AC40:AD45)</f>
        <v>1600</v>
      </c>
      <c r="AD46" s="45"/>
      <c r="AE46" s="10"/>
    </row>
    <row r="47" spans="1:31">
      <c r="O47" s="22"/>
      <c r="P47" s="17"/>
      <c r="Q47" s="17"/>
      <c r="R47" s="14"/>
      <c r="S47" s="14"/>
      <c r="T47" s="14"/>
      <c r="U47" s="14"/>
      <c r="V47" s="14"/>
      <c r="W47" s="14"/>
      <c r="X47" s="14"/>
      <c r="Y47" s="14"/>
      <c r="Z47" s="15"/>
      <c r="AA47" s="41" t="s">
        <v>93</v>
      </c>
      <c r="AB47" s="43"/>
      <c r="AC47" s="44">
        <v>1500</v>
      </c>
      <c r="AD47" s="45"/>
      <c r="AE47" s="10"/>
    </row>
    <row r="48" spans="1:31">
      <c r="O48" s="2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8"/>
      <c r="AA48" s="41" t="s">
        <v>94</v>
      </c>
      <c r="AB48" s="43"/>
      <c r="AC48" s="44">
        <f>AC46-AC47</f>
        <v>100</v>
      </c>
      <c r="AD48" s="45"/>
      <c r="AE48" s="10"/>
    </row>
    <row r="51" spans="15:30">
      <c r="O51" s="10" t="s">
        <v>95</v>
      </c>
      <c r="P51" s="11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5:30">
      <c r="O52" s="10" t="s">
        <v>47</v>
      </c>
      <c r="P52" s="41" t="s">
        <v>59</v>
      </c>
      <c r="Q52" s="43"/>
      <c r="R52" s="41" t="s">
        <v>85</v>
      </c>
      <c r="S52" s="43"/>
      <c r="T52" s="13"/>
      <c r="U52" s="20"/>
      <c r="V52" s="21"/>
      <c r="W52" s="56" t="s">
        <v>47</v>
      </c>
      <c r="X52" s="57"/>
      <c r="Y52" s="58"/>
      <c r="Z52" s="41" t="s">
        <v>59</v>
      </c>
      <c r="AA52" s="42"/>
      <c r="AB52" s="43"/>
      <c r="AC52" s="41" t="s">
        <v>85</v>
      </c>
      <c r="AD52" s="43"/>
    </row>
    <row r="53" spans="15:30">
      <c r="O53" s="26" t="s">
        <v>191</v>
      </c>
      <c r="P53" s="36"/>
      <c r="Q53" s="38"/>
      <c r="R53" s="39">
        <v>1000</v>
      </c>
      <c r="S53" s="40"/>
      <c r="T53" s="16"/>
      <c r="U53" s="22"/>
      <c r="V53" s="23"/>
      <c r="W53" s="59"/>
      <c r="X53" s="60"/>
      <c r="Y53" s="61"/>
      <c r="Z53" s="36"/>
      <c r="AA53" s="37"/>
      <c r="AB53" s="38"/>
      <c r="AC53" s="39"/>
      <c r="AD53" s="40"/>
    </row>
    <row r="54" spans="15:30">
      <c r="O54" s="10" t="s">
        <v>96</v>
      </c>
      <c r="P54" s="41" t="s">
        <v>192</v>
      </c>
      <c r="Q54" s="43"/>
      <c r="R54" s="44">
        <v>500</v>
      </c>
      <c r="S54" s="45"/>
      <c r="T54" s="16"/>
      <c r="U54" s="22"/>
      <c r="V54" s="23"/>
      <c r="W54" s="56"/>
      <c r="X54" s="57"/>
      <c r="Y54" s="58"/>
      <c r="Z54" s="41"/>
      <c r="AA54" s="42"/>
      <c r="AB54" s="43"/>
      <c r="AC54" s="44"/>
      <c r="AD54" s="45"/>
    </row>
    <row r="55" spans="15:30">
      <c r="O55" s="26" t="s">
        <v>97</v>
      </c>
      <c r="P55" s="36" t="s">
        <v>98</v>
      </c>
      <c r="Q55" s="38"/>
      <c r="R55" s="39">
        <v>200</v>
      </c>
      <c r="S55" s="40"/>
      <c r="T55" s="16"/>
      <c r="U55" s="22"/>
      <c r="V55" s="23"/>
      <c r="W55" s="59"/>
      <c r="X55" s="60"/>
      <c r="Y55" s="61"/>
      <c r="Z55" s="36"/>
      <c r="AA55" s="37"/>
      <c r="AB55" s="38"/>
      <c r="AC55" s="39"/>
      <c r="AD55" s="40"/>
    </row>
    <row r="56" spans="15:30">
      <c r="O56" s="10"/>
      <c r="P56" s="41"/>
      <c r="Q56" s="43"/>
      <c r="R56" s="44"/>
      <c r="S56" s="45"/>
      <c r="T56" s="16"/>
      <c r="U56" s="22"/>
      <c r="V56" s="23"/>
      <c r="W56" s="56"/>
      <c r="X56" s="57"/>
      <c r="Y56" s="58"/>
      <c r="Z56" s="41"/>
      <c r="AA56" s="42"/>
      <c r="AB56" s="43"/>
      <c r="AC56" s="44">
        <v>100</v>
      </c>
      <c r="AD56" s="45"/>
    </row>
    <row r="57" spans="15:30">
      <c r="O57" s="26" t="s">
        <v>97</v>
      </c>
      <c r="P57" s="36" t="s">
        <v>98</v>
      </c>
      <c r="Q57" s="38"/>
      <c r="R57" s="39">
        <v>200</v>
      </c>
      <c r="S57" s="40"/>
      <c r="T57" s="16"/>
      <c r="U57" s="22"/>
      <c r="V57" s="23"/>
      <c r="W57" s="13"/>
      <c r="X57" s="14"/>
      <c r="Y57" s="14"/>
      <c r="Z57" s="15"/>
      <c r="AA57" s="41" t="s">
        <v>92</v>
      </c>
      <c r="AB57" s="43"/>
      <c r="AC57" s="44">
        <f>SUM(R53:S59)+SUM(AC56)</f>
        <v>2100</v>
      </c>
      <c r="AD57" s="45"/>
    </row>
    <row r="58" spans="15:30">
      <c r="O58" s="10"/>
      <c r="P58" s="41"/>
      <c r="Q58" s="43"/>
      <c r="R58" s="44"/>
      <c r="S58" s="45"/>
      <c r="T58" s="16"/>
      <c r="U58" s="22"/>
      <c r="V58" s="23"/>
      <c r="W58" s="16"/>
      <c r="X58" s="17"/>
      <c r="Y58" s="17"/>
      <c r="Z58" s="18"/>
      <c r="AA58" s="41" t="s">
        <v>93</v>
      </c>
      <c r="AB58" s="43"/>
      <c r="AC58" s="44">
        <v>1500</v>
      </c>
      <c r="AD58" s="45"/>
    </row>
    <row r="59" spans="15:30">
      <c r="O59" s="26" t="s">
        <v>200</v>
      </c>
      <c r="P59" s="36"/>
      <c r="Q59" s="38"/>
      <c r="R59" s="39">
        <v>100</v>
      </c>
      <c r="S59" s="40"/>
      <c r="T59" s="11"/>
      <c r="U59" s="24"/>
      <c r="V59" s="25"/>
      <c r="W59" s="11"/>
      <c r="X59" s="12"/>
      <c r="Y59" s="12"/>
      <c r="Z59" s="19"/>
      <c r="AA59" s="41" t="s">
        <v>94</v>
      </c>
      <c r="AB59" s="43"/>
      <c r="AC59" s="44">
        <f>AC57-AC58</f>
        <v>600</v>
      </c>
      <c r="AD59" s="45"/>
    </row>
    <row r="60" spans="15:30">
      <c r="T60" s="7"/>
    </row>
    <row r="63" spans="15:30">
      <c r="O63" s="1" t="s">
        <v>101</v>
      </c>
    </row>
    <row r="64" spans="15:30">
      <c r="O64" s="1" t="s">
        <v>102</v>
      </c>
      <c r="P64" s="3">
        <v>1</v>
      </c>
      <c r="Q64" s="3">
        <v>2</v>
      </c>
      <c r="R64" s="3">
        <v>3</v>
      </c>
      <c r="S64" s="3">
        <v>4</v>
      </c>
      <c r="T64" s="3">
        <v>5</v>
      </c>
      <c r="U64" s="3">
        <v>6</v>
      </c>
      <c r="V64" s="3">
        <v>7</v>
      </c>
      <c r="W64" s="3">
        <v>8</v>
      </c>
      <c r="X64" s="3">
        <v>9</v>
      </c>
      <c r="Y64" s="3">
        <v>10</v>
      </c>
    </row>
    <row r="65" spans="15:31">
      <c r="O65" s="1">
        <f>SUM(P65:Y65)</f>
        <v>66</v>
      </c>
      <c r="P65" s="3">
        <v>21</v>
      </c>
      <c r="Q65" s="3">
        <v>22</v>
      </c>
      <c r="R65" s="3">
        <v>23</v>
      </c>
    </row>
    <row r="67" spans="15:31">
      <c r="P67" s="3" t="s">
        <v>106</v>
      </c>
      <c r="Q67" s="3" t="s">
        <v>107</v>
      </c>
      <c r="R67" s="35" t="s">
        <v>108</v>
      </c>
      <c r="S67" s="35"/>
      <c r="U67" s="3" t="s">
        <v>109</v>
      </c>
    </row>
    <row r="68" spans="15:31">
      <c r="O68" s="1" t="s">
        <v>103</v>
      </c>
      <c r="P68" s="3">
        <v>6</v>
      </c>
      <c r="Q68" s="33" t="s">
        <v>110</v>
      </c>
      <c r="R68" s="35">
        <v>-5</v>
      </c>
      <c r="S68" s="35"/>
      <c r="T68" s="33" t="s">
        <v>113</v>
      </c>
      <c r="U68" s="3">
        <f>P68*R68</f>
        <v>-30</v>
      </c>
    </row>
    <row r="69" spans="15:31">
      <c r="O69" s="1" t="s">
        <v>104</v>
      </c>
      <c r="P69" s="3">
        <v>16</v>
      </c>
      <c r="Q69" s="3" t="s">
        <v>110</v>
      </c>
      <c r="R69" s="35">
        <v>5</v>
      </c>
      <c r="S69" s="35"/>
      <c r="T69" s="3" t="s">
        <v>113</v>
      </c>
      <c r="U69" s="3">
        <f>P69*R69</f>
        <v>80</v>
      </c>
    </row>
    <row r="70" spans="15:31">
      <c r="O70" s="1" t="s">
        <v>105</v>
      </c>
      <c r="P70" s="3">
        <v>2</v>
      </c>
      <c r="Q70" s="3" t="s">
        <v>110</v>
      </c>
      <c r="R70" s="35">
        <v>5</v>
      </c>
      <c r="S70" s="35"/>
      <c r="T70" s="3" t="s">
        <v>113</v>
      </c>
      <c r="U70" s="3">
        <f>P70*R70</f>
        <v>10</v>
      </c>
    </row>
    <row r="71" spans="15:31">
      <c r="O71" s="1" t="s">
        <v>111</v>
      </c>
      <c r="P71" s="7">
        <v>600</v>
      </c>
      <c r="Q71" s="3" t="s">
        <v>112</v>
      </c>
      <c r="R71" s="35">
        <v>100</v>
      </c>
      <c r="S71" s="35"/>
      <c r="T71" s="3" t="s">
        <v>113</v>
      </c>
      <c r="U71" s="3">
        <f>P71/R71</f>
        <v>6</v>
      </c>
    </row>
    <row r="73" spans="15:31">
      <c r="S73" s="35" t="s">
        <v>92</v>
      </c>
      <c r="T73" s="35"/>
      <c r="U73" s="3">
        <f>SUM(U68:U72)</f>
        <v>66</v>
      </c>
    </row>
    <row r="76" spans="15:31">
      <c r="O76" s="62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</row>
    <row r="77" spans="15:31">
      <c r="O77" s="68" t="s">
        <v>219</v>
      </c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</row>
    <row r="78" spans="15:31">
      <c r="O78" s="68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</row>
    <row r="79" spans="15:31">
      <c r="O79" s="68" t="s">
        <v>201</v>
      </c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5:31">
      <c r="O80" s="68" t="s">
        <v>202</v>
      </c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5:31">
      <c r="O81" s="68" t="s">
        <v>203</v>
      </c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5:31">
      <c r="O82" s="62" t="s">
        <v>204</v>
      </c>
      <c r="P82" s="63"/>
      <c r="Q82" s="63"/>
      <c r="R82" s="63"/>
      <c r="S82" s="63"/>
      <c r="T82" s="63"/>
      <c r="U82" s="64"/>
      <c r="V82" s="62"/>
      <c r="W82" s="63" t="s">
        <v>208</v>
      </c>
      <c r="X82" s="63"/>
      <c r="Y82" s="63"/>
      <c r="Z82" s="63"/>
      <c r="AA82" s="63"/>
      <c r="AB82" s="63"/>
      <c r="AC82" s="63"/>
      <c r="AD82" s="64"/>
      <c r="AE82" s="69"/>
    </row>
    <row r="83" spans="15:31">
      <c r="O83" s="68" t="s">
        <v>175</v>
      </c>
      <c r="P83" s="69" t="s">
        <v>206</v>
      </c>
      <c r="Q83" s="69"/>
      <c r="R83" s="69"/>
      <c r="S83" s="69"/>
      <c r="T83" s="69"/>
      <c r="U83" s="70"/>
      <c r="V83" s="68"/>
      <c r="W83" s="69" t="s">
        <v>212</v>
      </c>
      <c r="X83" s="69" t="s">
        <v>209</v>
      </c>
      <c r="Y83" s="69"/>
      <c r="Z83" s="69"/>
      <c r="AA83" s="69"/>
      <c r="AB83" s="69"/>
      <c r="AC83" s="69"/>
      <c r="AD83" s="70"/>
      <c r="AE83" s="69"/>
    </row>
    <row r="84" spans="15:31">
      <c r="O84" s="68" t="s">
        <v>179</v>
      </c>
      <c r="P84" s="69" t="s">
        <v>207</v>
      </c>
      <c r="Q84" s="69"/>
      <c r="R84" s="69"/>
      <c r="S84" s="69"/>
      <c r="T84" s="69"/>
      <c r="U84" s="70"/>
      <c r="V84" s="68"/>
      <c r="W84" s="69" t="s">
        <v>213</v>
      </c>
      <c r="X84" s="69" t="s">
        <v>169</v>
      </c>
      <c r="Y84" s="69"/>
      <c r="Z84" s="69"/>
      <c r="AA84" s="69"/>
      <c r="AB84" s="69"/>
      <c r="AC84" s="69"/>
      <c r="AD84" s="70"/>
      <c r="AE84" s="69"/>
    </row>
    <row r="85" spans="15:31">
      <c r="O85" s="8" t="s">
        <v>193</v>
      </c>
      <c r="P85" s="66" t="s">
        <v>205</v>
      </c>
      <c r="Q85" s="66"/>
      <c r="R85" s="66"/>
      <c r="S85" s="66"/>
      <c r="T85" s="66"/>
      <c r="U85" s="67"/>
      <c r="V85" s="65"/>
      <c r="W85" s="66"/>
      <c r="X85" s="66"/>
      <c r="Y85" s="66"/>
      <c r="Z85" s="66"/>
      <c r="AA85" s="66"/>
      <c r="AB85" s="66"/>
      <c r="AC85" s="66"/>
      <c r="AD85" s="67"/>
      <c r="AE85" s="69"/>
    </row>
    <row r="86" spans="15:31">
      <c r="O86" s="68"/>
      <c r="P86" s="69" t="s">
        <v>214</v>
      </c>
      <c r="Q86" s="69"/>
      <c r="R86" s="69"/>
      <c r="S86" s="69"/>
      <c r="T86" s="69"/>
      <c r="U86" s="69" t="s">
        <v>216</v>
      </c>
      <c r="V86" s="69" t="s">
        <v>217</v>
      </c>
      <c r="W86" s="69"/>
      <c r="X86" s="69"/>
      <c r="Y86" s="69"/>
      <c r="Z86" s="69"/>
      <c r="AA86" s="69"/>
      <c r="AB86" s="69"/>
      <c r="AC86" s="69"/>
      <c r="AD86" s="69"/>
      <c r="AE86" s="69"/>
    </row>
    <row r="87" spans="15:31">
      <c r="O87" s="8"/>
      <c r="P87" s="69" t="s">
        <v>215</v>
      </c>
      <c r="Q87" s="69"/>
      <c r="R87" s="69"/>
      <c r="S87" s="69"/>
      <c r="T87" s="69"/>
      <c r="U87" s="69"/>
      <c r="V87" s="69" t="s">
        <v>218</v>
      </c>
      <c r="W87" s="69"/>
      <c r="X87" s="69"/>
      <c r="Y87" s="69"/>
      <c r="Z87" s="69"/>
      <c r="AA87" s="69"/>
      <c r="AB87" s="69"/>
      <c r="AC87" s="69"/>
      <c r="AD87" s="69"/>
      <c r="AE87" s="69"/>
    </row>
    <row r="88" spans="15:31">
      <c r="O88" s="68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5:31">
      <c r="O89" s="68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</sheetData>
  <mergeCells count="114">
    <mergeCell ref="AE2:AE3"/>
    <mergeCell ref="R59:S59"/>
    <mergeCell ref="R67:S67"/>
    <mergeCell ref="R69:S69"/>
    <mergeCell ref="R70:S70"/>
    <mergeCell ref="AA57:AB57"/>
    <mergeCell ref="AA58:AB58"/>
    <mergeCell ref="AC58:AD58"/>
    <mergeCell ref="AA59:AB59"/>
    <mergeCell ref="AC59:AD59"/>
    <mergeCell ref="Z2:AD2"/>
    <mergeCell ref="AC54:AD54"/>
    <mergeCell ref="AC55:AD55"/>
    <mergeCell ref="AC56:AD56"/>
    <mergeCell ref="AC57:AD57"/>
    <mergeCell ref="W53:Y53"/>
    <mergeCell ref="W54:Y54"/>
    <mergeCell ref="W55:Y55"/>
    <mergeCell ref="W56:Y56"/>
    <mergeCell ref="AC52:AD52"/>
    <mergeCell ref="AC53:AD53"/>
    <mergeCell ref="Z53:AB53"/>
    <mergeCell ref="Z56:AB56"/>
    <mergeCell ref="P55:Q55"/>
    <mergeCell ref="P56:Q56"/>
    <mergeCell ref="P57:Q57"/>
    <mergeCell ref="P58:Q58"/>
    <mergeCell ref="P59:Q59"/>
    <mergeCell ref="R54:S54"/>
    <mergeCell ref="R55:S55"/>
    <mergeCell ref="R56:S56"/>
    <mergeCell ref="R57:S57"/>
    <mergeCell ref="R58:S58"/>
    <mergeCell ref="P52:Q52"/>
    <mergeCell ref="R52:S52"/>
    <mergeCell ref="P53:Q53"/>
    <mergeCell ref="R53:S53"/>
    <mergeCell ref="P54:Q54"/>
    <mergeCell ref="W52:Y52"/>
    <mergeCell ref="Z52:AB52"/>
    <mergeCell ref="AC46:AD46"/>
    <mergeCell ref="AA47:AB47"/>
    <mergeCell ref="AC47:AD47"/>
    <mergeCell ref="AA48:AB48"/>
    <mergeCell ref="AC48:AD48"/>
    <mergeCell ref="Z54:AB54"/>
    <mergeCell ref="U46:V46"/>
    <mergeCell ref="R46:T46"/>
    <mergeCell ref="P45:Q45"/>
    <mergeCell ref="R45:T45"/>
    <mergeCell ref="U45:V45"/>
    <mergeCell ref="O2:O3"/>
    <mergeCell ref="P2:P3"/>
    <mergeCell ref="Q2:Q3"/>
    <mergeCell ref="R2:R3"/>
    <mergeCell ref="S2:V2"/>
    <mergeCell ref="W2:W3"/>
    <mergeCell ref="R42:T42"/>
    <mergeCell ref="R43:T43"/>
    <mergeCell ref="U40:V40"/>
    <mergeCell ref="U42:V42"/>
    <mergeCell ref="U43:V43"/>
    <mergeCell ref="P44:Q44"/>
    <mergeCell ref="R44:T44"/>
    <mergeCell ref="U44:V44"/>
    <mergeCell ref="P40:Q40"/>
    <mergeCell ref="P41:Q41"/>
    <mergeCell ref="P42:Q42"/>
    <mergeCell ref="P43:Q43"/>
    <mergeCell ref="R40:T40"/>
    <mergeCell ref="R41:T41"/>
    <mergeCell ref="U41:V41"/>
    <mergeCell ref="X2:X3"/>
    <mergeCell ref="Y2:Y3"/>
    <mergeCell ref="R39:T39"/>
    <mergeCell ref="P39:Q39"/>
    <mergeCell ref="U39:V39"/>
    <mergeCell ref="O30:O31"/>
    <mergeCell ref="P30:P31"/>
    <mergeCell ref="Q30:Q31"/>
    <mergeCell ref="R30:T31"/>
    <mergeCell ref="U30:V31"/>
    <mergeCell ref="W30:W31"/>
    <mergeCell ref="R36:T36"/>
    <mergeCell ref="U36:V36"/>
    <mergeCell ref="R34:T34"/>
    <mergeCell ref="U34:V34"/>
    <mergeCell ref="R35:T35"/>
    <mergeCell ref="U35:V35"/>
    <mergeCell ref="R32:T32"/>
    <mergeCell ref="U32:V32"/>
    <mergeCell ref="R33:T33"/>
    <mergeCell ref="U33:V33"/>
    <mergeCell ref="X30:Z30"/>
    <mergeCell ref="AB30:AB31"/>
    <mergeCell ref="AC30:AD31"/>
    <mergeCell ref="AC39:AD39"/>
    <mergeCell ref="AC40:AD40"/>
    <mergeCell ref="AC41:AD41"/>
    <mergeCell ref="AE30:AE31"/>
    <mergeCell ref="AC32:AD32"/>
    <mergeCell ref="AC33:AD33"/>
    <mergeCell ref="AC34:AD34"/>
    <mergeCell ref="AC35:AD35"/>
    <mergeCell ref="AC36:AD36"/>
    <mergeCell ref="AA30:AA31"/>
    <mergeCell ref="AC42:AD42"/>
    <mergeCell ref="AC43:AD43"/>
    <mergeCell ref="AC44:AD44"/>
    <mergeCell ref="AC45:AD45"/>
    <mergeCell ref="Z55:AB55"/>
    <mergeCell ref="R68:S68"/>
    <mergeCell ref="R71:S71"/>
    <mergeCell ref="S73:T73"/>
  </mergeCells>
  <phoneticPr fontId="1"/>
  <pageMargins left="0.23622047244094491" right="0.23622047244094491" top="0.74803149606299213" bottom="0.74803149606299213" header="0.31496062992125984" footer="0.31496062992125984"/>
  <pageSetup paperSize="9" scale="79" orientation="portrait" horizontalDpi="4294967293" r:id="rId1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zoomScale="85" zoomScaleNormal="85" workbookViewId="0">
      <selection activeCell="B2" sqref="B2"/>
    </sheetView>
  </sheetViews>
  <sheetFormatPr defaultRowHeight="13.5"/>
  <cols>
    <col min="1" max="1" width="15.125" style="1" bestFit="1" customWidth="1"/>
    <col min="2" max="2" width="4.625" style="3" bestFit="1" customWidth="1"/>
    <col min="3" max="3" width="6.125" style="3" bestFit="1" customWidth="1"/>
    <col min="4" max="4" width="4.625" style="3" bestFit="1" customWidth="1"/>
    <col min="5" max="8" width="3.75" style="3" customWidth="1"/>
    <col min="9" max="9" width="7.5" style="3" bestFit="1" customWidth="1"/>
    <col min="10" max="11" width="4.5" style="3" bestFit="1" customWidth="1"/>
    <col min="12" max="16" width="4" style="3" customWidth="1"/>
    <col min="17" max="17" width="44.125" style="1" bestFit="1" customWidth="1"/>
  </cols>
  <sheetData>
    <row r="1" spans="1:17">
      <c r="A1" s="28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8"/>
    </row>
    <row r="2" spans="1:17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8"/>
    </row>
    <row r="3" spans="1:17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0"/>
    </row>
    <row r="4" spans="1:17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0"/>
    </row>
    <row r="5" spans="1:17">
      <c r="A5" s="28" t="s">
        <v>62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8"/>
    </row>
    <row r="6" spans="1:17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0"/>
    </row>
    <row r="7" spans="1:17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0"/>
    </row>
    <row r="8" spans="1:17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データシート</vt:lpstr>
      <vt:lpstr>各アクション</vt:lpstr>
      <vt:lpstr>Sheet3</vt:lpstr>
      <vt:lpstr>データシート!Print_Area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2013-11-14T16:18:34Z</dcterms:modified>
</cp:coreProperties>
</file>