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315" windowWidth="15480" windowHeight="11640" tabRatio="877" activeTab="2"/>
  </bookViews>
  <sheets>
    <sheet name="T2 敵(小)" sheetId="1" r:id="rId1"/>
    <sheet name="T1 自機" sheetId="2" r:id="rId2"/>
    <sheet name="T3 敵（ボス）" sheetId="3" r:id="rId3"/>
    <sheet name="T4 ｵﾌﾞｼﾞｪｸﾄ（森）" sheetId="4" r:id="rId4"/>
    <sheet name="T5 ｵﾌﾞｼﾞｪｸﾄ(街)" sheetId="5" r:id="rId5"/>
    <sheet name="T6 エフェクト" sheetId="6" r:id="rId6"/>
    <sheet name="T7 アイテム" sheetId="7" r:id="rId7"/>
    <sheet name="T8 一枚絵" sheetId="8" r:id="rId8"/>
    <sheet name="T 10文字" sheetId="9" r:id="rId9"/>
    <sheet name="チップ詳細" sheetId="10" r:id="rId10"/>
  </sheets>
  <definedNames>
    <definedName name="_xlnm.Print_Area" localSheetId="1">'T1 自機'!$A$1:$N$23</definedName>
    <definedName name="_xlnm.Print_Area" localSheetId="9">'チップ詳細'!$A$1:$N$20</definedName>
  </definedNames>
  <calcPr fullCalcOnLoad="1"/>
</workbook>
</file>

<file path=xl/sharedStrings.xml><?xml version="1.0" encoding="utf-8"?>
<sst xmlns="http://schemas.openxmlformats.org/spreadsheetml/2006/main" count="861" uniqueCount="542">
  <si>
    <t>ファイル名</t>
  </si>
  <si>
    <t>説明</t>
  </si>
  <si>
    <t>備考</t>
  </si>
  <si>
    <t>受注者</t>
  </si>
  <si>
    <t>色種</t>
  </si>
  <si>
    <t>一枚のサイズ</t>
  </si>
  <si>
    <t>*画像は全て２５５００FFを透過色とし、BMP画像とする</t>
  </si>
  <si>
    <t>no</t>
  </si>
  <si>
    <t>雑魚敵・ダメージを受ける</t>
  </si>
  <si>
    <t>-</t>
  </si>
  <si>
    <t>水路とつながるように</t>
  </si>
  <si>
    <t>調べる矢印のエフェクト</t>
  </si>
  <si>
    <t>色が混ざったときのエフェクト</t>
  </si>
  <si>
    <t>タイトル文字</t>
  </si>
  <si>
    <t>メニュー画像</t>
  </si>
  <si>
    <t>PUSH　STARTの文字</t>
  </si>
  <si>
    <t>ゲームオーバー画像</t>
  </si>
  <si>
    <t>インターフェイスの枠</t>
  </si>
  <si>
    <t>会話フレーム</t>
  </si>
  <si>
    <t>*画像は全て＃255000255を透過色とし、BMP画像とする</t>
  </si>
  <si>
    <t>発注者</t>
  </si>
  <si>
    <t>宮本</t>
  </si>
  <si>
    <t>デザイン相談</t>
  </si>
  <si>
    <t>右方向への移動。走っているアニメーション</t>
  </si>
  <si>
    <t>左方向への移動。走っているアニメーション</t>
  </si>
  <si>
    <t>下方向への移動。走っているアニメーション</t>
  </si>
  <si>
    <t>上方向への移動。走っているアニメーション</t>
  </si>
  <si>
    <t>薄茶の立て看板</t>
  </si>
  <si>
    <t>*画像は全て＃FF00FFを透過色とし、BMP画像とする</t>
  </si>
  <si>
    <t>*色種については別途資料を参照のこと</t>
  </si>
  <si>
    <t>街ボス・攻撃</t>
  </si>
  <si>
    <t>街ボス・雑魚出し</t>
  </si>
  <si>
    <t>街ボス・ダメージ（右）</t>
  </si>
  <si>
    <t>街ボス・ダメージ（左）</t>
  </si>
  <si>
    <t>街ボス・ダメージ（中央）</t>
  </si>
  <si>
    <t>街ボス・元に戻る</t>
  </si>
  <si>
    <t>街ボス・移動（右）</t>
  </si>
  <si>
    <t>街ボス・移動（左）</t>
  </si>
  <si>
    <t>水門のオブジェ</t>
  </si>
  <si>
    <t>tree2.bmp</t>
  </si>
  <si>
    <t>跳ね橋</t>
  </si>
  <si>
    <t>噴水から出る水（８方向）</t>
  </si>
  <si>
    <t>虹の橋</t>
  </si>
  <si>
    <t>幅</t>
  </si>
  <si>
    <t>高さ</t>
  </si>
  <si>
    <t>小屋とつながる</t>
  </si>
  <si>
    <t>きらきらとした回復のエフェクト</t>
  </si>
  <si>
    <t>茶色の水車（正面）</t>
  </si>
  <si>
    <t>-</t>
  </si>
  <si>
    <t>-</t>
  </si>
  <si>
    <t>森のステージで使用するマップチップ</t>
  </si>
  <si>
    <t>扉。どこにあっても違和感のないようなデザイン</t>
  </si>
  <si>
    <t>街に使用するマップチップ</t>
  </si>
  <si>
    <t>幌の張った露店。ｽﾄﾗｲﾌﾟの幌の屋根で、果物などが売っている。</t>
  </si>
  <si>
    <t>細長い木</t>
  </si>
  <si>
    <t>背の高い大きな木。紅葉し葉がぱらぱらと落ちる</t>
  </si>
  <si>
    <t>水を出す像（右向き）瓶を抱えた女神像</t>
  </si>
  <si>
    <t>楕円刑の大きな噴水。石造り</t>
  </si>
  <si>
    <t>上に上がるタイプの水門</t>
  </si>
  <si>
    <t>stone.bmpと同じデザインのもの</t>
  </si>
  <si>
    <t>インターフェイスの枠に配置される</t>
  </si>
  <si>
    <t>※参考資料フォルダstore参照</t>
  </si>
  <si>
    <t>サイズ</t>
  </si>
  <si>
    <t>no</t>
  </si>
  <si>
    <t>アニメ</t>
  </si>
  <si>
    <t>switch.bmp</t>
  </si>
  <si>
    <t>-</t>
  </si>
  <si>
    <t>gacha.bmp</t>
  </si>
  <si>
    <t>boatf.bmp</t>
  </si>
  <si>
    <t>boats.bmp</t>
  </si>
  <si>
    <t>sign.bmp</t>
  </si>
  <si>
    <t>stone.bmp</t>
  </si>
  <si>
    <t>flower.bmp</t>
  </si>
  <si>
    <t>-</t>
  </si>
  <si>
    <t>spring.bmp</t>
  </si>
  <si>
    <t>cabin.bmp</t>
  </si>
  <si>
    <t>-</t>
  </si>
  <si>
    <t>水車のパーツとつながる</t>
  </si>
  <si>
    <t>waterwheelｆ.bmp</t>
  </si>
  <si>
    <t>waterwheels.bmp</t>
  </si>
  <si>
    <t>door.bmp</t>
  </si>
  <si>
    <t>bullet.bmp</t>
  </si>
  <si>
    <t>map_a.bmp</t>
  </si>
  <si>
    <t>-</t>
  </si>
  <si>
    <t>tetra_right.bmp</t>
  </si>
  <si>
    <t>-</t>
  </si>
  <si>
    <t>tetra_left.bmp</t>
  </si>
  <si>
    <t>tetra_front.bmp</t>
  </si>
  <si>
    <t>tetra_back.bmp</t>
  </si>
  <si>
    <t>-</t>
  </si>
  <si>
    <t>enemy_damage.bmp</t>
  </si>
  <si>
    <t>enemy_catl.bmp</t>
  </si>
  <si>
    <t>enemy_catf.bmp</t>
  </si>
  <si>
    <t>enemy_catb.bmp</t>
  </si>
  <si>
    <t>enemy_cat.bmp</t>
  </si>
  <si>
    <t>cat_boss.bmp</t>
  </si>
  <si>
    <t>cat_boss_attack.bmp</t>
  </si>
  <si>
    <t>cat_boss_cat.bmp</t>
  </si>
  <si>
    <t>cat_boss_damager.bmp</t>
  </si>
  <si>
    <t>cat_boss_damagel.bmp</t>
  </si>
  <si>
    <t>cat_boss_damagec.bmp</t>
  </si>
  <si>
    <t>cat_boss_walkr.bmp</t>
  </si>
  <si>
    <t>cat_boss_attacl.bmp</t>
  </si>
  <si>
    <t>map_b.bmp</t>
  </si>
  <si>
    <t>objet.bmp</t>
  </si>
  <si>
    <t>store .bmp</t>
  </si>
  <si>
    <t>-</t>
  </si>
  <si>
    <t>fountain.bmp</t>
  </si>
  <si>
    <t>statuel.bmp</t>
  </si>
  <si>
    <t>statuec.bmp</t>
  </si>
  <si>
    <t>tree1.bmp</t>
  </si>
  <si>
    <t>bridge.bmp</t>
  </si>
  <si>
    <t>mad.bmp</t>
  </si>
  <si>
    <t>-</t>
  </si>
  <si>
    <t>laundry.bmp</t>
  </si>
  <si>
    <t>-</t>
  </si>
  <si>
    <t>-</t>
  </si>
  <si>
    <t>look.bmp</t>
  </si>
  <si>
    <t>restore.bmp</t>
  </si>
  <si>
    <t>-</t>
  </si>
  <si>
    <t>mix.bmp</t>
  </si>
  <si>
    <t>-</t>
  </si>
  <si>
    <t>banana.bmp</t>
  </si>
  <si>
    <t>peach.bmp</t>
  </si>
  <si>
    <t>grape.bmp</t>
  </si>
  <si>
    <t>-</t>
  </si>
  <si>
    <t>fish.bmp</t>
  </si>
  <si>
    <t>-</t>
  </si>
  <si>
    <t>orange.bmp</t>
  </si>
  <si>
    <t>*回復アイテムは木のオブジェクトに重ねたり、露店の商品として置くことがあります。どちらに置いても違和感がないような描画をお願いいたします。</t>
  </si>
  <si>
    <t>回復アイテムの林檎。正規の色でないものはとてもまずそう。</t>
  </si>
  <si>
    <t>回復アイテムの桃。正規の色でないものはとてもまずそう。</t>
  </si>
  <si>
    <t>回復アイテムの葡萄。正規の色でないものはとてもまずそう。</t>
  </si>
  <si>
    <t>回復アイテムの魚。正規の色でないものはとてもまずそう。</t>
  </si>
  <si>
    <t>回復アイテムの蜜柑。正規の色でないものはとてもまずそう。</t>
  </si>
  <si>
    <t>no</t>
  </si>
  <si>
    <t>サイズ</t>
  </si>
  <si>
    <t>アニメ</t>
  </si>
  <si>
    <t>g_frame.bmp</t>
  </si>
  <si>
    <t>800*600</t>
  </si>
  <si>
    <t>-</t>
  </si>
  <si>
    <t>g_stonef.bmp</t>
  </si>
  <si>
    <t>200*200</t>
  </si>
  <si>
    <t>g_stone.bmp</t>
  </si>
  <si>
    <t>80*80</t>
  </si>
  <si>
    <t>g_menu.bmp</t>
  </si>
  <si>
    <t>800*600</t>
  </si>
  <si>
    <t>-</t>
  </si>
  <si>
    <t>g_over.bmp</t>
  </si>
  <si>
    <t>g_window.bmp</t>
  </si>
  <si>
    <t>700*200</t>
  </si>
  <si>
    <t>デザイン相談（ラフは前川が持っています）</t>
  </si>
  <si>
    <t>街ボス・待機（大きい猫・凶暴そうな感じ）</t>
  </si>
  <si>
    <t>4000*600</t>
  </si>
  <si>
    <t>T1-1</t>
  </si>
  <si>
    <t>T1-2</t>
  </si>
  <si>
    <t>T1-3</t>
  </si>
  <si>
    <t>T1-4</t>
  </si>
  <si>
    <t>T1-5</t>
  </si>
  <si>
    <t>T1-6</t>
  </si>
  <si>
    <t>T2-1</t>
  </si>
  <si>
    <t>T2-2</t>
  </si>
  <si>
    <t>T2-3</t>
  </si>
  <si>
    <t>T2-4</t>
  </si>
  <si>
    <t>T2-5</t>
  </si>
  <si>
    <t>T2-6</t>
  </si>
  <si>
    <t>T2-7</t>
  </si>
  <si>
    <t>T3-1</t>
  </si>
  <si>
    <t>T3-2</t>
  </si>
  <si>
    <t>T3-3</t>
  </si>
  <si>
    <t>T3-4</t>
  </si>
  <si>
    <t>T3-5</t>
  </si>
  <si>
    <t>T3-6</t>
  </si>
  <si>
    <t>T3-7</t>
  </si>
  <si>
    <t>T3-8</t>
  </si>
  <si>
    <t>T3-9</t>
  </si>
  <si>
    <t>T4-1</t>
  </si>
  <si>
    <t>T4-2</t>
  </si>
  <si>
    <t>T4-3</t>
  </si>
  <si>
    <t>T4-4</t>
  </si>
  <si>
    <t>T4-5</t>
  </si>
  <si>
    <t>T4-6</t>
  </si>
  <si>
    <t>T4-7</t>
  </si>
  <si>
    <t>T4-8</t>
  </si>
  <si>
    <t>T4-9</t>
  </si>
  <si>
    <t>T4-10</t>
  </si>
  <si>
    <t>T4-11</t>
  </si>
  <si>
    <t>T4-12</t>
  </si>
  <si>
    <t>T4-13</t>
  </si>
  <si>
    <t>T4-14</t>
  </si>
  <si>
    <t>茶色い小さなボート。上下の移動</t>
  </si>
  <si>
    <t>茶色い小さなボート。左右の移動</t>
  </si>
  <si>
    <t>※別紙参照(同ファイルタブ「チップ」</t>
  </si>
  <si>
    <t>T5-1</t>
  </si>
  <si>
    <t>T5-2</t>
  </si>
  <si>
    <t>T5-3</t>
  </si>
  <si>
    <t>T5-4</t>
  </si>
  <si>
    <t>T5-5</t>
  </si>
  <si>
    <t>T5-6</t>
  </si>
  <si>
    <t>T5-7</t>
  </si>
  <si>
    <t>T5-8</t>
  </si>
  <si>
    <t>T5-9</t>
  </si>
  <si>
    <t>T5-10</t>
  </si>
  <si>
    <t>T5-11</t>
  </si>
  <si>
    <t>T5-12</t>
  </si>
  <si>
    <t>T5-13</t>
  </si>
  <si>
    <t>T5-15</t>
  </si>
  <si>
    <t>T6-1</t>
  </si>
  <si>
    <t>T6-2</t>
  </si>
  <si>
    <t>T6-3</t>
  </si>
  <si>
    <t>apple.bmp</t>
  </si>
  <si>
    <t>T7-1</t>
  </si>
  <si>
    <t>T7-2</t>
  </si>
  <si>
    <t>T7-3</t>
  </si>
  <si>
    <t>T7-4</t>
  </si>
  <si>
    <t>T7-5</t>
  </si>
  <si>
    <t>T7-6</t>
  </si>
  <si>
    <t>回復アイテムのバナナ（一房）。正規の色でないものはとてもまずそう。</t>
  </si>
  <si>
    <t>三角錐の置物</t>
  </si>
  <si>
    <t>T2-8</t>
  </si>
  <si>
    <t>T2-9</t>
  </si>
  <si>
    <t>T2-10</t>
  </si>
  <si>
    <t>T2-11</t>
  </si>
  <si>
    <t>T2-12</t>
  </si>
  <si>
    <t>T8-1</t>
  </si>
  <si>
    <t>T8-2</t>
  </si>
  <si>
    <t>T8-3</t>
  </si>
  <si>
    <t>T8-4</t>
  </si>
  <si>
    <t>T8-5</t>
  </si>
  <si>
    <t>T8-6</t>
  </si>
  <si>
    <t>T8-7</t>
  </si>
  <si>
    <t>tetraグラフィック仕様書 T2 敵（小）</t>
  </si>
  <si>
    <t>tetraグラフィック仕様書 T1 自機</t>
  </si>
  <si>
    <t>tetraグラフィックリソース T3 敵（ボス）</t>
  </si>
  <si>
    <t>tetraグラフィックリソース オブジェクト（森）</t>
  </si>
  <si>
    <t>tetraグラフィックリソース T5 オブジェクト（街）</t>
  </si>
  <si>
    <t>tetraグラフィックリソース T6 エフェクト</t>
  </si>
  <si>
    <t>tetraグラフィック仕様書 T7 アイテム</t>
  </si>
  <si>
    <t>tetraグラフィック仕様書 T8 一枚絵</t>
  </si>
  <si>
    <t>tetraグラフィック仕様書 T9 文字</t>
  </si>
  <si>
    <t>文章では説明しにくいので、担当者に聞いてください</t>
  </si>
  <si>
    <t>T1-7</t>
  </si>
  <si>
    <t>T1-8</t>
  </si>
  <si>
    <t>T1-9</t>
  </si>
  <si>
    <t>tetra_damage_right.bmp</t>
  </si>
  <si>
    <t>tetra_damage_left.bmp</t>
  </si>
  <si>
    <t>tetra_damage_front.bmp</t>
  </si>
  <si>
    <t>tetra_damage_back.bmp</t>
  </si>
  <si>
    <t>右方向へダメージを受けるアニメーション</t>
  </si>
  <si>
    <t>左方向へダメージを受けるアニメーション</t>
  </si>
  <si>
    <t>上方向へダメージを受けるアニメーション</t>
  </si>
  <si>
    <t>下方向へダメージを受けるアニメーション</t>
  </si>
  <si>
    <t>*色種が３のものは上から赤・青・黄の順に並べてください</t>
  </si>
  <si>
    <t>茶色の小屋</t>
  </si>
  <si>
    <t>*色種が９のものは上から赤・青・黄・白・オレンジ・緑・紫・ピンク・水色の順に並べてください</t>
  </si>
  <si>
    <t>*色種が３のものは上から赤・青・黄の順に並べてください</t>
  </si>
  <si>
    <t>-</t>
  </si>
  <si>
    <t>T4-15</t>
  </si>
  <si>
    <t>T4-16</t>
  </si>
  <si>
    <t>spring02.bmp</t>
  </si>
  <si>
    <t>spring_load.bmp</t>
  </si>
  <si>
    <t>T4-17</t>
  </si>
  <si>
    <t>enemy02r.bmp</t>
  </si>
  <si>
    <t>enemy02l.bmp</t>
  </si>
  <si>
    <t>enemy02f.bmp</t>
  </si>
  <si>
    <t>enemy02b.bmp</t>
  </si>
  <si>
    <t>T2-13</t>
  </si>
  <si>
    <t>T2-14</t>
  </si>
  <si>
    <t>T2-15</t>
  </si>
  <si>
    <t>T2-16</t>
  </si>
  <si>
    <t>T2-17</t>
  </si>
  <si>
    <t>T2-18</t>
  </si>
  <si>
    <t>T2-19</t>
  </si>
  <si>
    <t>T2-20</t>
  </si>
  <si>
    <t>T2-21</t>
  </si>
  <si>
    <t>T2-22</t>
  </si>
  <si>
    <t>T2-23</t>
  </si>
  <si>
    <t>T2-24</t>
  </si>
  <si>
    <t>T8-8</t>
  </si>
  <si>
    <t>g_stone02.bmp</t>
  </si>
  <si>
    <t>歯車</t>
  </si>
  <si>
    <t>T5-16</t>
  </si>
  <si>
    <t>T5-17</t>
  </si>
  <si>
    <t>T5-18</t>
  </si>
  <si>
    <t>T5-19</t>
  </si>
  <si>
    <t>T5-20</t>
  </si>
  <si>
    <t>T5-21</t>
  </si>
  <si>
    <t>T5-22</t>
  </si>
  <si>
    <t>T5-23</t>
  </si>
  <si>
    <t>T5-24</t>
  </si>
  <si>
    <t>100*100</t>
  </si>
  <si>
    <t>歯車を拡大したもの</t>
  </si>
  <si>
    <t>所持のフレーム</t>
  </si>
  <si>
    <t>T6-4</t>
  </si>
  <si>
    <t>T6-5</t>
  </si>
  <si>
    <t>水が跳ねるエフェクト</t>
  </si>
  <si>
    <t>燃えるエフェクト</t>
  </si>
  <si>
    <t>Object_fireplug.bmp</t>
  </si>
  <si>
    <t>消火栓（と作動しそこから出る水しぶき）</t>
  </si>
  <si>
    <t>樽（倒れ、転がるアニメーション）</t>
  </si>
  <si>
    <t>木箱（回転し、蓋が開くアニメーション）</t>
  </si>
  <si>
    <t>パイプ（マップチップのようにどのような組み合わせでもつながるように）</t>
  </si>
  <si>
    <t>空中で静止した鳥(4方向）</t>
  </si>
  <si>
    <t>ロープにかかった洗濯物（９種類）</t>
  </si>
  <si>
    <t>tetra.bmp</t>
  </si>
  <si>
    <t>T1-11</t>
  </si>
  <si>
    <t>T1-12</t>
  </si>
  <si>
    <t>水場（マップチップのようにどのような組み合わせでもつながるように）</t>
  </si>
  <si>
    <t>water_load.bmp</t>
  </si>
  <si>
    <t>鉄球</t>
  </si>
  <si>
    <t>Object_ironball.bmp</t>
  </si>
  <si>
    <t>tetra_shootｌ.bmp</t>
  </si>
  <si>
    <t>tetra_shootｆ.bmp</t>
  </si>
  <si>
    <t>tetra_shootb.bmp</t>
  </si>
  <si>
    <t>左方向への弾の発射。撃っているアニメーション</t>
  </si>
  <si>
    <t>上方向への弾の発射。撃っているアニメーション</t>
  </si>
  <si>
    <t>下方向への弾の発射。撃っているアニメーション</t>
  </si>
  <si>
    <t>enemy_cat_damager.bmp</t>
  </si>
  <si>
    <t>T2-28</t>
  </si>
  <si>
    <t>enemy_cat_attackr.bmp</t>
  </si>
  <si>
    <t>enemy_cat_attackl.bmp</t>
  </si>
  <si>
    <t>enemy02_attackr.bmp</t>
  </si>
  <si>
    <t>enemy02_attackl.bmp</t>
  </si>
  <si>
    <t>enemy02_attackb.bmp</t>
  </si>
  <si>
    <t>enemy02_damager.bmp</t>
  </si>
  <si>
    <t>T2-29</t>
  </si>
  <si>
    <t>T2-30</t>
  </si>
  <si>
    <t>T2-31</t>
  </si>
  <si>
    <t>T2-32</t>
  </si>
  <si>
    <t>T2-33</t>
  </si>
  <si>
    <t>T2-34</t>
  </si>
  <si>
    <t>T2-35</t>
  </si>
  <si>
    <t>T2-36</t>
  </si>
  <si>
    <t>T2-37</t>
  </si>
  <si>
    <t>enemy_cat02r.bmp</t>
  </si>
  <si>
    <t>enemy_cat02l.bmp</t>
  </si>
  <si>
    <t>enemy_cat02f.bmp</t>
  </si>
  <si>
    <t>enemy_cat02b.bmp</t>
  </si>
  <si>
    <t>enemy_cat02_damager.bmp</t>
  </si>
  <si>
    <t>enemy_cat02.bmp</t>
  </si>
  <si>
    <t>enemy_cat02_attackr.bmp</t>
  </si>
  <si>
    <t>enemy_cat02_attackl.bmp</t>
  </si>
  <si>
    <t>T2-41</t>
  </si>
  <si>
    <t>T2-42</t>
  </si>
  <si>
    <t>T2-43</t>
  </si>
  <si>
    <t>T2-44</t>
  </si>
  <si>
    <t>星屑（地面に落ちているところから起き上がるアニメーション）</t>
  </si>
  <si>
    <t>小川に続いた泉(下部と左部が水路とつながるように）</t>
  </si>
  <si>
    <t>小川に続いた泉（上部が水路とつながる）</t>
  </si>
  <si>
    <t>丸太のオブジェクト(積みあがった丸太が崩れ落ちるアニメーション）</t>
  </si>
  <si>
    <t>両開きの扉。ちょっと豪華(開くアニメーション）</t>
  </si>
  <si>
    <t>サイズ</t>
  </si>
  <si>
    <t>アニメ</t>
  </si>
  <si>
    <r>
      <t>T</t>
    </r>
    <r>
      <rPr>
        <sz val="11"/>
        <rFont val="ＭＳ Ｐゴシック"/>
        <family val="3"/>
      </rPr>
      <t>9-1</t>
    </r>
  </si>
  <si>
    <t>w_title.bmp</t>
  </si>
  <si>
    <t>700*200</t>
  </si>
  <si>
    <t>2800*200</t>
  </si>
  <si>
    <t>-</t>
  </si>
  <si>
    <r>
      <t>T</t>
    </r>
    <r>
      <rPr>
        <sz val="11"/>
        <rFont val="ＭＳ Ｐゴシック"/>
        <family val="3"/>
      </rPr>
      <t>9-2</t>
    </r>
  </si>
  <si>
    <t>w_start.bmp</t>
  </si>
  <si>
    <t>500*100</t>
  </si>
  <si>
    <t>1000*100</t>
  </si>
  <si>
    <r>
      <t>T</t>
    </r>
    <r>
      <rPr>
        <sz val="11"/>
        <rFont val="ＭＳ Ｐゴシック"/>
        <family val="3"/>
      </rPr>
      <t>9-3</t>
    </r>
  </si>
  <si>
    <r>
      <t>T</t>
    </r>
    <r>
      <rPr>
        <sz val="11"/>
        <rFont val="ＭＳ Ｐゴシック"/>
        <family val="3"/>
      </rPr>
      <t>9-4</t>
    </r>
  </si>
  <si>
    <r>
      <t>T</t>
    </r>
    <r>
      <rPr>
        <sz val="11"/>
        <rFont val="ＭＳ Ｐゴシック"/>
        <family val="3"/>
      </rPr>
      <t>9-5</t>
    </r>
  </si>
  <si>
    <r>
      <t>T</t>
    </r>
    <r>
      <rPr>
        <sz val="11"/>
        <rFont val="ＭＳ Ｐゴシック"/>
        <family val="3"/>
      </rPr>
      <t>9-6</t>
    </r>
  </si>
  <si>
    <r>
      <t>T</t>
    </r>
    <r>
      <rPr>
        <sz val="11"/>
        <rFont val="ＭＳ Ｐゴシック"/>
        <family val="3"/>
      </rPr>
      <t>9-7</t>
    </r>
  </si>
  <si>
    <r>
      <t>T</t>
    </r>
    <r>
      <rPr>
        <sz val="11"/>
        <rFont val="ＭＳ Ｐゴシック"/>
        <family val="3"/>
      </rPr>
      <t>9-8</t>
    </r>
  </si>
  <si>
    <r>
      <t>T</t>
    </r>
    <r>
      <rPr>
        <sz val="11"/>
        <rFont val="ＭＳ Ｐゴシック"/>
        <family val="3"/>
      </rPr>
      <t>9-9</t>
    </r>
  </si>
  <si>
    <r>
      <t>T</t>
    </r>
    <r>
      <rPr>
        <sz val="11"/>
        <rFont val="ＭＳ Ｐゴシック"/>
        <family val="3"/>
      </rPr>
      <t>9-10</t>
    </r>
  </si>
  <si>
    <r>
      <t>T</t>
    </r>
    <r>
      <rPr>
        <sz val="11"/>
        <rFont val="ＭＳ Ｐゴシック"/>
        <family val="3"/>
      </rPr>
      <t>9-11</t>
    </r>
  </si>
  <si>
    <r>
      <t>T</t>
    </r>
    <r>
      <rPr>
        <sz val="11"/>
        <rFont val="ＭＳ Ｐゴシック"/>
        <family val="3"/>
      </rPr>
      <t>9-12</t>
    </r>
  </si>
  <si>
    <r>
      <t>T</t>
    </r>
    <r>
      <rPr>
        <sz val="11"/>
        <rFont val="ＭＳ Ｐゴシック"/>
        <family val="3"/>
      </rPr>
      <t>9-13</t>
    </r>
  </si>
  <si>
    <r>
      <t>T</t>
    </r>
    <r>
      <rPr>
        <sz val="11"/>
        <rFont val="ＭＳ Ｐゴシック"/>
        <family val="3"/>
      </rPr>
      <t>9-14</t>
    </r>
  </si>
  <si>
    <r>
      <t>T</t>
    </r>
    <r>
      <rPr>
        <sz val="11"/>
        <rFont val="ＭＳ Ｐゴシック"/>
        <family val="3"/>
      </rPr>
      <t>9-15</t>
    </r>
  </si>
  <si>
    <r>
      <t>T</t>
    </r>
    <r>
      <rPr>
        <sz val="11"/>
        <rFont val="ＭＳ Ｐゴシック"/>
        <family val="3"/>
      </rPr>
      <t>9-16</t>
    </r>
  </si>
  <si>
    <t>小川と小川を繋ぐ水路（縦と横）　上と下はつながるようにしておく</t>
  </si>
  <si>
    <t>*モノクロのものを作成する際は赤のものをグレースケールに落としてください</t>
  </si>
  <si>
    <t>*色種が10のものは上からモノクロ・赤・青・黄・白・オレンジ・緑・紫・ピンク・水色の順に並べてください（９色＋モノクロという意味です）</t>
  </si>
  <si>
    <t>T8-9</t>
  </si>
  <si>
    <t>g_logo.bmp</t>
  </si>
  <si>
    <t>チームロゴ</t>
  </si>
  <si>
    <t>500*500</t>
  </si>
  <si>
    <t>3000*500</t>
  </si>
  <si>
    <t>enemy_attackl.bmp</t>
  </si>
  <si>
    <t>enemy_attackr.bmp</t>
  </si>
  <si>
    <t>enemy_attackf.bmp</t>
  </si>
  <si>
    <t>enemy_attackb.bmp</t>
  </si>
  <si>
    <t>enemyr.bmp</t>
  </si>
  <si>
    <t>enemyl.bmp</t>
  </si>
  <si>
    <t>enemyf.bmp</t>
  </si>
  <si>
    <t>T5-25</t>
  </si>
  <si>
    <t>bridge02.bmp</t>
  </si>
  <si>
    <t>港の桟橋</t>
  </si>
  <si>
    <t>水を出す像（中央）水の出る瓶を抱えたマッチョのオッサン</t>
  </si>
  <si>
    <t>水を出す像（左向き）瓶を抱えた女神像</t>
  </si>
  <si>
    <t>wood.bmp</t>
  </si>
  <si>
    <t>splash.bmp</t>
  </si>
  <si>
    <t>flame.bmp</t>
  </si>
  <si>
    <t>T1-10</t>
  </si>
  <si>
    <t>needle.bmp</t>
  </si>
  <si>
    <t>インターフェイスの針</t>
  </si>
  <si>
    <t>200*200</t>
  </si>
  <si>
    <t>200*200.</t>
  </si>
  <si>
    <t>100*100</t>
  </si>
  <si>
    <t>T6-6</t>
  </si>
  <si>
    <t>air.bmp</t>
  </si>
  <si>
    <t>空砲のエフェクト</t>
  </si>
  <si>
    <t>雑魚敵・攻撃/食べる（前）</t>
  </si>
  <si>
    <t>雑魚敵・攻撃/食べる（左）</t>
  </si>
  <si>
    <t>雑魚敵・攻撃/食べる（右）まるっとしていて手はない。浮遊して攻撃する。もやしの菌のようなデザイン</t>
  </si>
  <si>
    <t>雑魚敵・攻撃/食べる（後）</t>
  </si>
  <si>
    <t>雑魚敵・待機/移動（左）</t>
  </si>
  <si>
    <t>雑魚敵・猫・移動（右）</t>
  </si>
  <si>
    <t>雑魚敵・猫・移動（左）</t>
  </si>
  <si>
    <t>雑魚敵・猫・移動（前）</t>
  </si>
  <si>
    <t>雑魚敵・猫・移動（後）</t>
  </si>
  <si>
    <t>雑魚敵・猫・ダメージを受ける（前）</t>
  </si>
  <si>
    <t>雑魚敵・猫・待機（前）</t>
  </si>
  <si>
    <t>雑魚敵・猫・攻撃する(右）</t>
  </si>
  <si>
    <t>雑魚敵・猫・攻撃する(左）</t>
  </si>
  <si>
    <t>雑魚敵・猫・攻撃する(前）</t>
  </si>
  <si>
    <t>雑魚敵・猫・攻撃する（後）</t>
  </si>
  <si>
    <t>雑魚敵02・待機/移動（右）</t>
  </si>
  <si>
    <t>雑魚敵02・待機/移動（左）</t>
  </si>
  <si>
    <t>雑魚敵02・待機/移動（前）</t>
  </si>
  <si>
    <t>雑魚敵02・待機/移動（後）</t>
  </si>
  <si>
    <t>雑魚敵02・ダメージを受ける（前）</t>
  </si>
  <si>
    <t>雑魚敵02・攻撃する(右）</t>
  </si>
  <si>
    <t>雑魚敵02・攻撃する(左）</t>
  </si>
  <si>
    <t>雑魚敵02・攻撃する(前）</t>
  </si>
  <si>
    <t>雑魚敵02・攻撃する（後）</t>
  </si>
  <si>
    <t>雑魚敵・猫02・移動（右）</t>
  </si>
  <si>
    <t>雑魚敵・猫02・移動（左）</t>
  </si>
  <si>
    <t>雑魚敵・猫02・移動（前）</t>
  </si>
  <si>
    <t>雑魚敵・猫02・移動（後）</t>
  </si>
  <si>
    <t>雑魚敵・猫02・ダメージを受ける（前）</t>
  </si>
  <si>
    <t>雑魚敵・猫02・待機（前）</t>
  </si>
  <si>
    <t>雑魚敵・猫02・攻撃する(右）</t>
  </si>
  <si>
    <t>雑魚敵・猫02・攻撃する(左）</t>
  </si>
  <si>
    <t>雑魚敵・猫02・攻撃する(前）</t>
  </si>
  <si>
    <t>雑魚敵・猫02・攻撃する（後）</t>
  </si>
  <si>
    <t>雑魚敵・待機/移動その場で浮遊している（右）</t>
  </si>
  <si>
    <t>enemyf.bmp</t>
  </si>
  <si>
    <t>enemyb.bmp</t>
  </si>
  <si>
    <t>雑魚敵・待機/移動（前）</t>
  </si>
  <si>
    <t>雑魚敵・待機/移動（後）</t>
  </si>
  <si>
    <t>enemy_cat_attackf.bmp</t>
  </si>
  <si>
    <t>enemy_cat_attackb.bmp</t>
  </si>
  <si>
    <t>enemy02_attackf.bmp</t>
  </si>
  <si>
    <t>enemy_cat02_attackb.bmp</t>
  </si>
  <si>
    <t>enemy_cat02_attackf.bmp</t>
  </si>
  <si>
    <t>自機の待機（四方向）</t>
  </si>
  <si>
    <t>右方向への弾の発射。撃っているアニメーション</t>
  </si>
  <si>
    <t>tetra_shootｒ.bmp</t>
  </si>
  <si>
    <t>各4</t>
  </si>
  <si>
    <t>各384</t>
  </si>
  <si>
    <t>cat_boss_clear.bmp</t>
  </si>
  <si>
    <t>歯車（色のもと）を混ぜるためのスイッチ。セーブポイントのようにどこにあっても違和感のないデザイン。前川が基本の形を知っています。</t>
  </si>
  <si>
    <t>歯車（色の元）回転するアニメーション</t>
  </si>
  <si>
    <t>花</t>
  </si>
  <si>
    <t>茶色の水車（横）</t>
  </si>
  <si>
    <t>自機が撃った弾。球体の発光体</t>
  </si>
  <si>
    <t>T5-14</t>
  </si>
  <si>
    <t>rainbow.bmp</t>
  </si>
  <si>
    <t>Object_barrel.bmp</t>
  </si>
  <si>
    <t>Object_box.bmp</t>
  </si>
  <si>
    <t>Object_pip.bmp</t>
  </si>
  <si>
    <t>Object_bird.bmp</t>
  </si>
  <si>
    <t>Object_stardust.bmp</t>
  </si>
  <si>
    <t>door02.bmp</t>
  </si>
  <si>
    <t>statuer.bmp</t>
  </si>
  <si>
    <t>water.bmp</t>
  </si>
  <si>
    <t>pipe.bmp</t>
  </si>
  <si>
    <t>-</t>
  </si>
  <si>
    <t>T1-13</t>
  </si>
  <si>
    <t>tetraグラフィック仕様書 チップ詳細</t>
  </si>
  <si>
    <t>*画像は全て＃FF００FFを透過色とし、BMP画像とする</t>
  </si>
  <si>
    <t>*マップチップ一枚の大きさは８０×６０pxlとし、map_a.bmp、map_b.bmpに表記された要素を全て収める。</t>
  </si>
  <si>
    <t>ファイル内訳</t>
  </si>
  <si>
    <t>色の種類</t>
  </si>
  <si>
    <t>森</t>
  </si>
  <si>
    <t>地面（草原）</t>
  </si>
  <si>
    <t>通常の色（緑）</t>
  </si>
  <si>
    <t>黒と白</t>
  </si>
  <si>
    <t>地面（芝生）</t>
  </si>
  <si>
    <t>木が入った地面</t>
  </si>
  <si>
    <t>-</t>
  </si>
  <si>
    <t>花が入った芝生</t>
  </si>
  <si>
    <t>教会の壁</t>
  </si>
  <si>
    <r>
      <t>m</t>
    </r>
    <r>
      <rPr>
        <sz val="11"/>
        <rFont val="ＭＳ Ｐゴシック"/>
        <family val="3"/>
      </rPr>
      <t>5</t>
    </r>
  </si>
  <si>
    <t>街</t>
  </si>
  <si>
    <t>石畳の道</t>
  </si>
  <si>
    <t>通常の色（黄）</t>
  </si>
  <si>
    <t>水路</t>
  </si>
  <si>
    <t>９色</t>
  </si>
  <si>
    <t>石の階段</t>
  </si>
  <si>
    <t>map_b_bmp</t>
  </si>
  <si>
    <t>家</t>
  </si>
  <si>
    <t>桟橋</t>
  </si>
  <si>
    <t>通常の色（オレンジ）</t>
  </si>
  <si>
    <t>港</t>
  </si>
  <si>
    <t>海辺のコンクリート</t>
  </si>
  <si>
    <t>石畳の色違い</t>
  </si>
  <si>
    <t>工場</t>
  </si>
  <si>
    <t>*チップはすべて１セットとする</t>
  </si>
  <si>
    <t>map_a.bmp</t>
  </si>
  <si>
    <t>no</t>
  </si>
  <si>
    <t>エリア</t>
  </si>
  <si>
    <t>１セット</t>
  </si>
  <si>
    <t>T4-14</t>
  </si>
  <si>
    <r>
      <t>m</t>
    </r>
    <r>
      <rPr>
        <sz val="11"/>
        <rFont val="ＭＳ Ｐゴシック"/>
        <family val="3"/>
      </rPr>
      <t>0</t>
    </r>
  </si>
  <si>
    <t>モノクロ</t>
  </si>
  <si>
    <r>
      <t>m</t>
    </r>
    <r>
      <rPr>
        <sz val="11"/>
        <rFont val="ＭＳ Ｐゴシック"/>
        <family val="3"/>
      </rPr>
      <t>1</t>
    </r>
  </si>
  <si>
    <t>モノクロ</t>
  </si>
  <si>
    <t>map_a_bmp</t>
  </si>
  <si>
    <r>
      <t>m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</si>
  <si>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3</t>
    </r>
  </si>
  <si>
    <t>モノクロ</t>
  </si>
  <si>
    <t>モノクロ</t>
  </si>
  <si>
    <t>-</t>
  </si>
  <si>
    <t>T5-1</t>
  </si>
  <si>
    <t>モノクロ</t>
  </si>
  <si>
    <t>-</t>
  </si>
  <si>
    <t>モノクロ</t>
  </si>
  <si>
    <t>-</t>
  </si>
  <si>
    <t>モノクロ</t>
  </si>
  <si>
    <t>-</t>
  </si>
  <si>
    <t>9+4</t>
  </si>
  <si>
    <t>モノクロ</t>
  </si>
  <si>
    <t>レール</t>
  </si>
  <si>
    <t>-</t>
  </si>
  <si>
    <r>
      <t>m</t>
    </r>
    <r>
      <rPr>
        <sz val="11"/>
        <rFont val="ＭＳ Ｐゴシック"/>
        <family val="3"/>
      </rPr>
      <t>4</t>
    </r>
  </si>
  <si>
    <t>m6</t>
  </si>
  <si>
    <t>m7</t>
  </si>
  <si>
    <t>m8</t>
  </si>
  <si>
    <t>m9</t>
  </si>
  <si>
    <t>m10</t>
  </si>
  <si>
    <t>m11</t>
  </si>
  <si>
    <t>m12</t>
  </si>
  <si>
    <t>地面のつなぎ目</t>
  </si>
  <si>
    <t>チップ２枚で水路を描く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</si>
</sst>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MS UI Gothic"/>
      <family val="3"/>
    </font>
    <font>
      <strike/>
      <sz val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56" fontId="6" fillId="0" borderId="1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56" fontId="6" fillId="0" borderId="8" xfId="0" applyNumberFormat="1" applyFont="1" applyFill="1" applyBorder="1" applyAlignment="1">
      <alignment vertical="center"/>
    </xf>
    <xf numFmtId="177" fontId="6" fillId="3" borderId="2" xfId="0" applyNumberFormat="1" applyFont="1" applyFill="1" applyBorder="1" applyAlignment="1">
      <alignment vertical="center"/>
    </xf>
    <xf numFmtId="56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56" fontId="6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77" fontId="6" fillId="3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5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6" fillId="6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1" borderId="22" xfId="0" applyFill="1" applyBorder="1" applyAlignment="1">
      <alignment vertical="center"/>
    </xf>
    <xf numFmtId="0" fontId="0" fillId="11" borderId="23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6" xfId="0" applyFill="1" applyBorder="1" applyAlignment="1">
      <alignment vertical="center"/>
    </xf>
    <xf numFmtId="0" fontId="0" fillId="11" borderId="27" xfId="0" applyFill="1" applyBorder="1" applyAlignment="1">
      <alignment vertical="center"/>
    </xf>
    <xf numFmtId="0" fontId="0" fillId="11" borderId="28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30" xfId="0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0" fontId="0" fillId="11" borderId="32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34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12" borderId="12" xfId="0" applyFill="1" applyBorder="1" applyAlignment="1">
      <alignment vertical="center"/>
    </xf>
    <xf numFmtId="0" fontId="0" fillId="12" borderId="17" xfId="0" applyFill="1" applyBorder="1" applyAlignment="1">
      <alignment vertical="center"/>
    </xf>
    <xf numFmtId="0" fontId="0" fillId="12" borderId="13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12" borderId="2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8" xfId="0" applyFill="1" applyBorder="1" applyAlignment="1">
      <alignment vertical="center"/>
    </xf>
    <xf numFmtId="0" fontId="0" fillId="12" borderId="42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43" xfId="0" applyFill="1" applyBorder="1" applyAlignment="1">
      <alignment vertical="center"/>
    </xf>
    <xf numFmtId="0" fontId="0" fillId="13" borderId="36" xfId="0" applyFill="1" applyBorder="1" applyAlignment="1">
      <alignment vertical="center"/>
    </xf>
    <xf numFmtId="0" fontId="0" fillId="13" borderId="44" xfId="0" applyFill="1" applyBorder="1" applyAlignment="1">
      <alignment vertical="center"/>
    </xf>
    <xf numFmtId="0" fontId="0" fillId="13" borderId="45" xfId="0" applyFill="1" applyBorder="1" applyAlignment="1">
      <alignment vertical="center"/>
    </xf>
    <xf numFmtId="0" fontId="0" fillId="13" borderId="46" xfId="0" applyFill="1" applyBorder="1" applyAlignment="1">
      <alignment vertical="center"/>
    </xf>
    <xf numFmtId="0" fontId="0" fillId="13" borderId="47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13" borderId="2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13" borderId="19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0" fillId="13" borderId="38" xfId="0" applyFill="1" applyBorder="1" applyAlignment="1">
      <alignment vertical="center"/>
    </xf>
    <xf numFmtId="0" fontId="0" fillId="13" borderId="39" xfId="0" applyFill="1" applyBorder="1" applyAlignment="1">
      <alignment vertical="center"/>
    </xf>
    <xf numFmtId="0" fontId="0" fillId="13" borderId="40" xfId="0" applyFill="1" applyBorder="1" applyAlignment="1">
      <alignment vertical="center"/>
    </xf>
    <xf numFmtId="0" fontId="0" fillId="13" borderId="41" xfId="0" applyFill="1" applyBorder="1" applyAlignment="1">
      <alignment vertical="center"/>
    </xf>
    <xf numFmtId="0" fontId="0" fillId="14" borderId="11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14" borderId="17" xfId="0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0" fillId="14" borderId="2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0" fontId="0" fillId="14" borderId="19" xfId="0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8" xfId="0" applyFill="1" applyBorder="1" applyAlignment="1">
      <alignment vertical="center"/>
    </xf>
    <xf numFmtId="0" fontId="0" fillId="14" borderId="42" xfId="0" applyFill="1" applyBorder="1" applyAlignment="1">
      <alignment vertical="center"/>
    </xf>
    <xf numFmtId="0" fontId="0" fillId="14" borderId="9" xfId="0" applyFill="1" applyBorder="1" applyAlignment="1">
      <alignment vertical="center"/>
    </xf>
    <xf numFmtId="0" fontId="0" fillId="14" borderId="43" xfId="0" applyFill="1" applyBorder="1" applyAlignment="1">
      <alignment vertical="center"/>
    </xf>
    <xf numFmtId="0" fontId="0" fillId="15" borderId="36" xfId="0" applyFill="1" applyBorder="1" applyAlignment="1">
      <alignment vertical="center"/>
    </xf>
    <xf numFmtId="0" fontId="0" fillId="15" borderId="44" xfId="0" applyFill="1" applyBorder="1" applyAlignment="1">
      <alignment vertical="center"/>
    </xf>
    <xf numFmtId="0" fontId="0" fillId="15" borderId="45" xfId="0" applyFill="1" applyBorder="1" applyAlignment="1">
      <alignment vertical="center"/>
    </xf>
    <xf numFmtId="0" fontId="0" fillId="15" borderId="46" xfId="0" applyFill="1" applyBorder="1" applyAlignment="1">
      <alignment vertical="center"/>
    </xf>
    <xf numFmtId="0" fontId="0" fillId="15" borderId="47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15" borderId="1" xfId="0" applyFill="1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15" borderId="6" xfId="0" applyFill="1" applyBorder="1" applyAlignment="1">
      <alignment vertical="center"/>
    </xf>
    <xf numFmtId="0" fontId="0" fillId="15" borderId="19" xfId="0" applyFill="1" applyBorder="1" applyAlignment="1">
      <alignment vertical="center"/>
    </xf>
    <xf numFmtId="0" fontId="0" fillId="15" borderId="20" xfId="0" applyFill="1" applyBorder="1" applyAlignment="1">
      <alignment vertical="center"/>
    </xf>
    <xf numFmtId="0" fontId="0" fillId="15" borderId="38" xfId="0" applyFill="1" applyBorder="1" applyAlignment="1">
      <alignment vertical="center"/>
    </xf>
    <xf numFmtId="0" fontId="0" fillId="15" borderId="39" xfId="0" applyFill="1" applyBorder="1" applyAlignment="1">
      <alignment vertical="center"/>
    </xf>
    <xf numFmtId="0" fontId="0" fillId="15" borderId="40" xfId="0" applyFill="1" applyBorder="1" applyAlignment="1">
      <alignment vertical="center"/>
    </xf>
    <xf numFmtId="0" fontId="0" fillId="15" borderId="4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16" borderId="36" xfId="0" applyFill="1" applyBorder="1" applyAlignment="1">
      <alignment vertical="center"/>
    </xf>
    <xf numFmtId="0" fontId="0" fillId="16" borderId="44" xfId="0" applyFill="1" applyBorder="1" applyAlignment="1">
      <alignment vertical="center"/>
    </xf>
    <xf numFmtId="0" fontId="0" fillId="16" borderId="45" xfId="0" applyFill="1" applyBorder="1" applyAlignment="1">
      <alignment vertical="center"/>
    </xf>
    <xf numFmtId="0" fontId="0" fillId="16" borderId="46" xfId="0" applyFill="1" applyBorder="1" applyAlignment="1">
      <alignment vertical="center"/>
    </xf>
    <xf numFmtId="0" fontId="0" fillId="16" borderId="47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6" xfId="0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0" fontId="0" fillId="16" borderId="20" xfId="0" applyFill="1" applyBorder="1" applyAlignment="1">
      <alignment vertical="center"/>
    </xf>
    <xf numFmtId="0" fontId="0" fillId="16" borderId="38" xfId="0" applyFill="1" applyBorder="1" applyAlignment="1">
      <alignment vertical="center"/>
    </xf>
    <xf numFmtId="0" fontId="0" fillId="16" borderId="39" xfId="0" applyFill="1" applyBorder="1" applyAlignment="1">
      <alignment vertical="center"/>
    </xf>
    <xf numFmtId="0" fontId="0" fillId="16" borderId="40" xfId="0" applyFill="1" applyBorder="1" applyAlignment="1">
      <alignment vertical="center"/>
    </xf>
    <xf numFmtId="0" fontId="0" fillId="16" borderId="41" xfId="0" applyFill="1" applyBorder="1" applyAlignment="1">
      <alignment vertical="center"/>
    </xf>
    <xf numFmtId="0" fontId="0" fillId="17" borderId="11" xfId="0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0" fillId="17" borderId="17" xfId="0" applyFill="1" applyBorder="1" applyAlignment="1">
      <alignment vertical="center"/>
    </xf>
    <xf numFmtId="0" fontId="0" fillId="17" borderId="13" xfId="0" applyFill="1" applyBorder="1" applyAlignment="1">
      <alignment vertical="center"/>
    </xf>
    <xf numFmtId="0" fontId="0" fillId="17" borderId="16" xfId="0" applyFill="1" applyBorder="1" applyAlignment="1">
      <alignment vertical="center"/>
    </xf>
    <xf numFmtId="0" fontId="0" fillId="17" borderId="2" xfId="0" applyFill="1" applyBorder="1" applyAlignment="1">
      <alignment vertical="center"/>
    </xf>
    <xf numFmtId="0" fontId="0" fillId="17" borderId="1" xfId="0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0" fillId="17" borderId="6" xfId="0" applyFill="1" applyBorder="1" applyAlignment="1">
      <alignment vertical="center"/>
    </xf>
    <xf numFmtId="0" fontId="0" fillId="17" borderId="19" xfId="0" applyFill="1" applyBorder="1" applyAlignment="1">
      <alignment vertical="center"/>
    </xf>
    <xf numFmtId="0" fontId="0" fillId="17" borderId="7" xfId="0" applyFill="1" applyBorder="1" applyAlignment="1">
      <alignment vertical="center"/>
    </xf>
    <xf numFmtId="0" fontId="0" fillId="17" borderId="8" xfId="0" applyFill="1" applyBorder="1" applyAlignment="1">
      <alignment vertical="center"/>
    </xf>
    <xf numFmtId="0" fontId="0" fillId="17" borderId="42" xfId="0" applyFill="1" applyBorder="1" applyAlignment="1">
      <alignment vertical="center"/>
    </xf>
    <xf numFmtId="0" fontId="0" fillId="17" borderId="9" xfId="0" applyFill="1" applyBorder="1" applyAlignment="1">
      <alignment vertical="center"/>
    </xf>
    <xf numFmtId="0" fontId="0" fillId="17" borderId="43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9" borderId="47" xfId="0" applyFill="1" applyBorder="1" applyAlignment="1">
      <alignment vertical="center"/>
    </xf>
    <xf numFmtId="0" fontId="0" fillId="9" borderId="44" xfId="0" applyFill="1" applyBorder="1" applyAlignment="1">
      <alignment vertical="center"/>
    </xf>
    <xf numFmtId="0" fontId="0" fillId="9" borderId="46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9" borderId="43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5" borderId="44" xfId="0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981075</xdr:colOff>
      <xdr:row>19</xdr:row>
      <xdr:rowOff>66675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5781675" y="3495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zoomScale="90" zoomScaleNormal="90" workbookViewId="0" topLeftCell="A1">
      <pane ySplit="11" topLeftCell="BM16" activePane="bottomLeft" state="frozen"/>
      <selection pane="topLeft" activeCell="A1" sqref="A1"/>
      <selection pane="bottomLeft" activeCell="D35" sqref="D35"/>
    </sheetView>
  </sheetViews>
  <sheetFormatPr defaultColWidth="9.00390625" defaultRowHeight="13.5"/>
  <cols>
    <col min="1" max="1" width="2.625" style="0" customWidth="1"/>
    <col min="2" max="2" width="4.625" style="0" bestFit="1" customWidth="1"/>
    <col min="3" max="3" width="21.00390625" style="0" bestFit="1" customWidth="1"/>
    <col min="4" max="4" width="46.37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5" customFormat="1" ht="21">
      <c r="D1" s="72" t="s">
        <v>231</v>
      </c>
      <c r="E1" s="72"/>
      <c r="F1" s="72"/>
      <c r="G1" s="72"/>
      <c r="H1" s="72"/>
      <c r="I1" s="72"/>
      <c r="J1" s="72"/>
    </row>
    <row r="3" s="7" customFormat="1" ht="11.25"/>
    <row r="4" spans="2:8" s="7" customFormat="1" ht="11.25">
      <c r="B4" s="71"/>
      <c r="C4" s="71"/>
      <c r="D4" s="71"/>
      <c r="E4" s="71"/>
      <c r="F4" s="71"/>
      <c r="G4" s="71"/>
      <c r="H4" s="71"/>
    </row>
    <row r="5" spans="2:11" s="7" customFormat="1" ht="11.25">
      <c r="B5" s="71" t="s">
        <v>28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s="7" customFormat="1" ht="11.25">
      <c r="B6" s="71" t="s">
        <v>29</v>
      </c>
      <c r="C6" s="71"/>
      <c r="D6" s="71"/>
      <c r="E6" s="71"/>
      <c r="F6" s="71"/>
      <c r="G6" s="71"/>
      <c r="H6" s="71"/>
      <c r="I6" s="71"/>
      <c r="J6" s="71"/>
      <c r="K6" s="71"/>
    </row>
    <row r="7" s="7" customFormat="1" ht="11.25">
      <c r="B7" s="7" t="s">
        <v>378</v>
      </c>
    </row>
    <row r="8" s="7" customFormat="1" ht="11.25">
      <c r="B8" s="7" t="s">
        <v>377</v>
      </c>
    </row>
    <row r="9" s="7" customFormat="1" ht="12" thickBot="1">
      <c r="B9" s="7" t="s">
        <v>252</v>
      </c>
    </row>
    <row r="10" spans="2:13" s="7" customFormat="1" ht="20.25" customHeight="1">
      <c r="B10" s="9"/>
      <c r="C10" s="10"/>
      <c r="D10" s="10"/>
      <c r="E10" s="73" t="s">
        <v>62</v>
      </c>
      <c r="F10" s="74"/>
      <c r="G10" s="73" t="s">
        <v>5</v>
      </c>
      <c r="H10" s="74"/>
      <c r="I10" s="10"/>
      <c r="J10" s="10"/>
      <c r="K10" s="10"/>
      <c r="L10" s="10"/>
      <c r="M10" s="11"/>
    </row>
    <row r="11" spans="2:13" s="7" customFormat="1" ht="11.25">
      <c r="B11" s="12" t="s">
        <v>63</v>
      </c>
      <c r="C11" s="13" t="s">
        <v>0</v>
      </c>
      <c r="D11" s="13" t="s">
        <v>1</v>
      </c>
      <c r="E11" s="13" t="s">
        <v>43</v>
      </c>
      <c r="F11" s="13" t="s">
        <v>44</v>
      </c>
      <c r="G11" s="13" t="s">
        <v>43</v>
      </c>
      <c r="H11" s="13" t="s">
        <v>44</v>
      </c>
      <c r="I11" s="13" t="s">
        <v>64</v>
      </c>
      <c r="J11" s="13" t="s">
        <v>4</v>
      </c>
      <c r="K11" s="13" t="s">
        <v>2</v>
      </c>
      <c r="L11" s="13" t="s">
        <v>20</v>
      </c>
      <c r="M11" s="14" t="s">
        <v>3</v>
      </c>
    </row>
    <row r="12" spans="2:13" s="7" customFormat="1" ht="22.5">
      <c r="B12" s="15" t="s">
        <v>160</v>
      </c>
      <c r="C12" s="16" t="s">
        <v>385</v>
      </c>
      <c r="D12" s="17" t="s">
        <v>410</v>
      </c>
      <c r="E12" s="16">
        <f aca="true" t="shared" si="0" ref="E12:E17">G12*I12</f>
        <v>640</v>
      </c>
      <c r="F12" s="16">
        <f aca="true" t="shared" si="1" ref="F12:F17">H12*J12</f>
        <v>800</v>
      </c>
      <c r="G12" s="16">
        <v>80</v>
      </c>
      <c r="H12" s="16">
        <v>80</v>
      </c>
      <c r="I12" s="16">
        <v>8</v>
      </c>
      <c r="J12" s="16">
        <v>10</v>
      </c>
      <c r="K12" s="16" t="s">
        <v>22</v>
      </c>
      <c r="L12" s="19" t="s">
        <v>21</v>
      </c>
      <c r="M12" s="29"/>
    </row>
    <row r="13" spans="2:13" s="7" customFormat="1" ht="11.25">
      <c r="B13" s="15" t="s">
        <v>161</v>
      </c>
      <c r="C13" s="16" t="s">
        <v>384</v>
      </c>
      <c r="D13" s="16" t="s">
        <v>409</v>
      </c>
      <c r="E13" s="16">
        <f t="shared" si="0"/>
        <v>640</v>
      </c>
      <c r="F13" s="16">
        <f t="shared" si="1"/>
        <v>800</v>
      </c>
      <c r="G13" s="16">
        <v>80</v>
      </c>
      <c r="H13" s="16">
        <v>80</v>
      </c>
      <c r="I13" s="16">
        <v>8</v>
      </c>
      <c r="J13" s="16">
        <v>10</v>
      </c>
      <c r="K13" s="16"/>
      <c r="L13" s="19" t="s">
        <v>21</v>
      </c>
      <c r="M13" s="20"/>
    </row>
    <row r="14" spans="2:13" s="7" customFormat="1" ht="11.25">
      <c r="B14" s="54" t="s">
        <v>162</v>
      </c>
      <c r="C14" s="16" t="s">
        <v>386</v>
      </c>
      <c r="D14" s="16" t="s">
        <v>408</v>
      </c>
      <c r="E14" s="16">
        <f t="shared" si="0"/>
        <v>640</v>
      </c>
      <c r="F14" s="16">
        <f t="shared" si="1"/>
        <v>800</v>
      </c>
      <c r="G14" s="16">
        <v>80</v>
      </c>
      <c r="H14" s="16">
        <v>80</v>
      </c>
      <c r="I14" s="16">
        <v>8</v>
      </c>
      <c r="J14" s="16">
        <v>10</v>
      </c>
      <c r="K14" s="16"/>
      <c r="L14" s="19" t="s">
        <v>21</v>
      </c>
      <c r="M14" s="31"/>
    </row>
    <row r="15" spans="2:13" s="7" customFormat="1" ht="11.25">
      <c r="B15" s="54" t="s">
        <v>163</v>
      </c>
      <c r="C15" s="16" t="s">
        <v>387</v>
      </c>
      <c r="D15" s="16" t="s">
        <v>411</v>
      </c>
      <c r="E15" s="16">
        <f t="shared" si="0"/>
        <v>640</v>
      </c>
      <c r="F15" s="16">
        <f t="shared" si="1"/>
        <v>800</v>
      </c>
      <c r="G15" s="16">
        <v>80</v>
      </c>
      <c r="H15" s="16">
        <v>80</v>
      </c>
      <c r="I15" s="16">
        <v>8</v>
      </c>
      <c r="J15" s="16">
        <v>10</v>
      </c>
      <c r="K15" s="16"/>
      <c r="L15" s="19" t="s">
        <v>21</v>
      </c>
      <c r="M15" s="31"/>
    </row>
    <row r="16" spans="2:13" s="7" customFormat="1" ht="11.25">
      <c r="B16" s="54" t="s">
        <v>164</v>
      </c>
      <c r="C16" s="16" t="s">
        <v>90</v>
      </c>
      <c r="D16" s="16" t="s">
        <v>8</v>
      </c>
      <c r="E16" s="16">
        <f t="shared" si="0"/>
        <v>480</v>
      </c>
      <c r="F16" s="16">
        <f t="shared" si="1"/>
        <v>800</v>
      </c>
      <c r="G16" s="16">
        <v>80</v>
      </c>
      <c r="H16" s="16">
        <v>80</v>
      </c>
      <c r="I16" s="16">
        <v>6</v>
      </c>
      <c r="J16" s="16">
        <v>10</v>
      </c>
      <c r="K16" s="16"/>
      <c r="L16" s="19" t="s">
        <v>21</v>
      </c>
      <c r="M16" s="31"/>
    </row>
    <row r="17" spans="2:13" s="7" customFormat="1" ht="11.25">
      <c r="B17" s="54" t="s">
        <v>165</v>
      </c>
      <c r="C17" s="16" t="s">
        <v>388</v>
      </c>
      <c r="D17" s="16" t="s">
        <v>442</v>
      </c>
      <c r="E17" s="16">
        <f t="shared" si="0"/>
        <v>640</v>
      </c>
      <c r="F17" s="16">
        <f t="shared" si="1"/>
        <v>800</v>
      </c>
      <c r="G17" s="18">
        <v>80</v>
      </c>
      <c r="H17" s="16">
        <v>80</v>
      </c>
      <c r="I17" s="16">
        <v>8</v>
      </c>
      <c r="J17" s="16">
        <v>10</v>
      </c>
      <c r="K17" s="16"/>
      <c r="L17" s="19" t="s">
        <v>21</v>
      </c>
      <c r="M17" s="31"/>
    </row>
    <row r="18" spans="2:13" s="7" customFormat="1" ht="11.25">
      <c r="B18" s="52" t="s">
        <v>266</v>
      </c>
      <c r="C18" s="16" t="s">
        <v>389</v>
      </c>
      <c r="D18" s="16" t="s">
        <v>412</v>
      </c>
      <c r="E18" s="16">
        <f aca="true" t="shared" si="2" ref="E18:F20">G18*I18</f>
        <v>640</v>
      </c>
      <c r="F18" s="16">
        <f t="shared" si="2"/>
        <v>800</v>
      </c>
      <c r="G18" s="18">
        <v>80</v>
      </c>
      <c r="H18" s="16">
        <v>80</v>
      </c>
      <c r="I18" s="16">
        <v>8</v>
      </c>
      <c r="J18" s="16">
        <v>10</v>
      </c>
      <c r="K18" s="16"/>
      <c r="L18" s="19" t="s">
        <v>21</v>
      </c>
      <c r="M18" s="31"/>
    </row>
    <row r="19" spans="2:13" s="7" customFormat="1" ht="11.25">
      <c r="B19" s="52" t="s">
        <v>267</v>
      </c>
      <c r="C19" s="16" t="s">
        <v>443</v>
      </c>
      <c r="D19" s="16" t="s">
        <v>445</v>
      </c>
      <c r="E19" s="16">
        <f t="shared" si="2"/>
        <v>640</v>
      </c>
      <c r="F19" s="16">
        <f t="shared" si="2"/>
        <v>800</v>
      </c>
      <c r="G19" s="18">
        <v>80</v>
      </c>
      <c r="H19" s="16">
        <v>80</v>
      </c>
      <c r="I19" s="16">
        <v>8</v>
      </c>
      <c r="J19" s="16">
        <v>10</v>
      </c>
      <c r="K19" s="16"/>
      <c r="L19" s="19" t="s">
        <v>21</v>
      </c>
      <c r="M19" s="31"/>
    </row>
    <row r="20" spans="2:13" s="7" customFormat="1" ht="11.25">
      <c r="B20" s="52" t="s">
        <v>268</v>
      </c>
      <c r="C20" s="16" t="s">
        <v>444</v>
      </c>
      <c r="D20" s="16" t="s">
        <v>446</v>
      </c>
      <c r="E20" s="16">
        <f t="shared" si="2"/>
        <v>640</v>
      </c>
      <c r="F20" s="16">
        <f t="shared" si="2"/>
        <v>800</v>
      </c>
      <c r="G20" s="18">
        <v>80</v>
      </c>
      <c r="H20" s="16">
        <v>80</v>
      </c>
      <c r="I20" s="16">
        <v>8</v>
      </c>
      <c r="J20" s="16">
        <v>10</v>
      </c>
      <c r="K20" s="16"/>
      <c r="L20" s="19" t="s">
        <v>21</v>
      </c>
      <c r="M20" s="31"/>
    </row>
    <row r="21" spans="2:13" s="7" customFormat="1" ht="11.25">
      <c r="B21" s="16" t="s">
        <v>166</v>
      </c>
      <c r="C21" s="16" t="s">
        <v>390</v>
      </c>
      <c r="D21" s="16" t="s">
        <v>413</v>
      </c>
      <c r="E21" s="16">
        <f aca="true" t="shared" si="3" ref="E21:E39">G21*I21</f>
        <v>640</v>
      </c>
      <c r="F21" s="16">
        <f aca="true" t="shared" si="4" ref="F21:F39">H21*J21</f>
        <v>800</v>
      </c>
      <c r="G21" s="16">
        <v>80</v>
      </c>
      <c r="H21" s="16">
        <v>80</v>
      </c>
      <c r="I21" s="16">
        <v>8</v>
      </c>
      <c r="J21" s="16">
        <v>10</v>
      </c>
      <c r="K21" s="16" t="s">
        <v>22</v>
      </c>
      <c r="L21" s="19" t="s">
        <v>21</v>
      </c>
      <c r="M21" s="31"/>
    </row>
    <row r="22" spans="2:13" s="7" customFormat="1" ht="11.25">
      <c r="B22" s="16" t="s">
        <v>219</v>
      </c>
      <c r="C22" s="16" t="s">
        <v>91</v>
      </c>
      <c r="D22" s="16" t="s">
        <v>414</v>
      </c>
      <c r="E22" s="16">
        <f t="shared" si="3"/>
        <v>640</v>
      </c>
      <c r="F22" s="16">
        <f t="shared" si="4"/>
        <v>800</v>
      </c>
      <c r="G22" s="16">
        <v>80</v>
      </c>
      <c r="H22" s="16">
        <v>80</v>
      </c>
      <c r="I22" s="16">
        <v>8</v>
      </c>
      <c r="J22" s="16">
        <v>10</v>
      </c>
      <c r="K22" s="16"/>
      <c r="L22" s="19" t="s">
        <v>21</v>
      </c>
      <c r="M22" s="31"/>
    </row>
    <row r="23" spans="2:13" s="7" customFormat="1" ht="11.25">
      <c r="B23" s="16" t="s">
        <v>220</v>
      </c>
      <c r="C23" s="16" t="s">
        <v>92</v>
      </c>
      <c r="D23" s="16" t="s">
        <v>415</v>
      </c>
      <c r="E23" s="16">
        <f t="shared" si="3"/>
        <v>640</v>
      </c>
      <c r="F23" s="16">
        <f t="shared" si="4"/>
        <v>800</v>
      </c>
      <c r="G23" s="16">
        <v>80</v>
      </c>
      <c r="H23" s="16">
        <v>80</v>
      </c>
      <c r="I23" s="16">
        <v>8</v>
      </c>
      <c r="J23" s="16">
        <v>10</v>
      </c>
      <c r="K23" s="16"/>
      <c r="L23" s="19" t="s">
        <v>21</v>
      </c>
      <c r="M23" s="31"/>
    </row>
    <row r="24" spans="2:13" s="7" customFormat="1" ht="11.25">
      <c r="B24" s="16" t="s">
        <v>221</v>
      </c>
      <c r="C24" s="16" t="s">
        <v>93</v>
      </c>
      <c r="D24" s="16" t="s">
        <v>416</v>
      </c>
      <c r="E24" s="16">
        <f t="shared" si="3"/>
        <v>640</v>
      </c>
      <c r="F24" s="16">
        <f t="shared" si="4"/>
        <v>800</v>
      </c>
      <c r="G24" s="16">
        <v>80</v>
      </c>
      <c r="H24" s="16">
        <v>80</v>
      </c>
      <c r="I24" s="16">
        <v>8</v>
      </c>
      <c r="J24" s="16">
        <v>10</v>
      </c>
      <c r="K24" s="16"/>
      <c r="L24" s="19" t="s">
        <v>21</v>
      </c>
      <c r="M24" s="31"/>
    </row>
    <row r="25" spans="2:13" s="7" customFormat="1" ht="11.25">
      <c r="B25" s="16" t="s">
        <v>222</v>
      </c>
      <c r="C25" s="16" t="s">
        <v>317</v>
      </c>
      <c r="D25" s="16" t="s">
        <v>417</v>
      </c>
      <c r="E25" s="16">
        <f t="shared" si="3"/>
        <v>480</v>
      </c>
      <c r="F25" s="16">
        <f t="shared" si="4"/>
        <v>800</v>
      </c>
      <c r="G25" s="16">
        <v>80</v>
      </c>
      <c r="H25" s="16">
        <v>80</v>
      </c>
      <c r="I25" s="16">
        <v>6</v>
      </c>
      <c r="J25" s="16">
        <v>10</v>
      </c>
      <c r="K25" s="16"/>
      <c r="L25" s="19" t="s">
        <v>21</v>
      </c>
      <c r="M25" s="31"/>
    </row>
    <row r="26" spans="2:13" s="7" customFormat="1" ht="11.25">
      <c r="B26" s="16" t="s">
        <v>223</v>
      </c>
      <c r="C26" s="16" t="s">
        <v>94</v>
      </c>
      <c r="D26" s="16" t="s">
        <v>418</v>
      </c>
      <c r="E26" s="16">
        <f t="shared" si="3"/>
        <v>480</v>
      </c>
      <c r="F26" s="16">
        <f t="shared" si="4"/>
        <v>800</v>
      </c>
      <c r="G26" s="16">
        <v>80</v>
      </c>
      <c r="H26" s="16">
        <v>80</v>
      </c>
      <c r="I26" s="16">
        <v>6</v>
      </c>
      <c r="J26" s="16">
        <v>10</v>
      </c>
      <c r="K26" s="16"/>
      <c r="L26" s="19" t="s">
        <v>21</v>
      </c>
      <c r="M26" s="31"/>
    </row>
    <row r="27" spans="2:13" s="7" customFormat="1" ht="11.25">
      <c r="B27" s="52" t="s">
        <v>269</v>
      </c>
      <c r="C27" s="16" t="s">
        <v>319</v>
      </c>
      <c r="D27" s="16" t="s">
        <v>419</v>
      </c>
      <c r="E27" s="16">
        <f aca="true" t="shared" si="5" ref="E27:E33">G27*I27</f>
        <v>480</v>
      </c>
      <c r="F27" s="16">
        <f aca="true" t="shared" si="6" ref="F27:F33">H27*J27</f>
        <v>800</v>
      </c>
      <c r="G27" s="16">
        <v>80</v>
      </c>
      <c r="H27" s="16">
        <v>80</v>
      </c>
      <c r="I27" s="16">
        <v>6</v>
      </c>
      <c r="J27" s="16">
        <v>10</v>
      </c>
      <c r="K27" s="16"/>
      <c r="L27" s="19" t="s">
        <v>21</v>
      </c>
      <c r="M27" s="31"/>
    </row>
    <row r="28" spans="2:13" s="7" customFormat="1" ht="11.25">
      <c r="B28" s="52" t="s">
        <v>270</v>
      </c>
      <c r="C28" s="16" t="s">
        <v>320</v>
      </c>
      <c r="D28" s="16" t="s">
        <v>420</v>
      </c>
      <c r="E28" s="16">
        <f t="shared" si="5"/>
        <v>480</v>
      </c>
      <c r="F28" s="16">
        <f t="shared" si="6"/>
        <v>800</v>
      </c>
      <c r="G28" s="16">
        <v>80</v>
      </c>
      <c r="H28" s="16">
        <v>80</v>
      </c>
      <c r="I28" s="16">
        <v>6</v>
      </c>
      <c r="J28" s="16">
        <v>10</v>
      </c>
      <c r="K28" s="16"/>
      <c r="L28" s="19" t="s">
        <v>21</v>
      </c>
      <c r="M28" s="31"/>
    </row>
    <row r="29" spans="2:13" s="7" customFormat="1" ht="11.25">
      <c r="B29" s="52" t="s">
        <v>271</v>
      </c>
      <c r="C29" s="16" t="s">
        <v>447</v>
      </c>
      <c r="D29" s="16" t="s">
        <v>421</v>
      </c>
      <c r="E29" s="16">
        <f t="shared" si="5"/>
        <v>480</v>
      </c>
      <c r="F29" s="16">
        <f t="shared" si="6"/>
        <v>800</v>
      </c>
      <c r="G29" s="16">
        <v>80</v>
      </c>
      <c r="H29" s="16">
        <v>80</v>
      </c>
      <c r="I29" s="16">
        <v>6</v>
      </c>
      <c r="J29" s="16">
        <v>10</v>
      </c>
      <c r="K29" s="16"/>
      <c r="L29" s="19" t="s">
        <v>21</v>
      </c>
      <c r="M29" s="31"/>
    </row>
    <row r="30" spans="2:13" s="7" customFormat="1" ht="11.25">
      <c r="B30" s="52" t="s">
        <v>272</v>
      </c>
      <c r="C30" s="16" t="s">
        <v>448</v>
      </c>
      <c r="D30" s="16" t="s">
        <v>422</v>
      </c>
      <c r="E30" s="16">
        <f t="shared" si="5"/>
        <v>480</v>
      </c>
      <c r="F30" s="16">
        <f t="shared" si="6"/>
        <v>800</v>
      </c>
      <c r="G30" s="16">
        <v>80</v>
      </c>
      <c r="H30" s="16">
        <v>80</v>
      </c>
      <c r="I30" s="16">
        <v>6</v>
      </c>
      <c r="J30" s="16">
        <v>10</v>
      </c>
      <c r="K30" s="16"/>
      <c r="L30" s="19" t="s">
        <v>21</v>
      </c>
      <c r="M30" s="31"/>
    </row>
    <row r="31" spans="2:13" ht="13.5">
      <c r="B31" s="52" t="s">
        <v>273</v>
      </c>
      <c r="C31" s="16" t="s">
        <v>262</v>
      </c>
      <c r="D31" s="16" t="s">
        <v>423</v>
      </c>
      <c r="E31" s="16">
        <f t="shared" si="5"/>
        <v>320</v>
      </c>
      <c r="F31" s="16">
        <f t="shared" si="6"/>
        <v>800</v>
      </c>
      <c r="G31" s="16">
        <v>80</v>
      </c>
      <c r="H31" s="16">
        <v>80</v>
      </c>
      <c r="I31" s="16">
        <v>4</v>
      </c>
      <c r="J31" s="16">
        <v>10</v>
      </c>
      <c r="K31" s="16" t="s">
        <v>22</v>
      </c>
      <c r="L31" s="19" t="s">
        <v>21</v>
      </c>
      <c r="M31" s="31"/>
    </row>
    <row r="32" spans="2:13" ht="13.5">
      <c r="B32" s="52" t="s">
        <v>274</v>
      </c>
      <c r="C32" s="16" t="s">
        <v>263</v>
      </c>
      <c r="D32" s="16" t="s">
        <v>424</v>
      </c>
      <c r="E32" s="16">
        <f t="shared" si="5"/>
        <v>320</v>
      </c>
      <c r="F32" s="16">
        <f t="shared" si="6"/>
        <v>800</v>
      </c>
      <c r="G32" s="16">
        <v>80</v>
      </c>
      <c r="H32" s="16">
        <v>80</v>
      </c>
      <c r="I32" s="16">
        <v>4</v>
      </c>
      <c r="J32" s="16">
        <v>10</v>
      </c>
      <c r="K32" s="16"/>
      <c r="L32" s="19" t="s">
        <v>21</v>
      </c>
      <c r="M32" s="31"/>
    </row>
    <row r="33" spans="2:13" ht="13.5">
      <c r="B33" s="52" t="s">
        <v>275</v>
      </c>
      <c r="C33" s="16" t="s">
        <v>264</v>
      </c>
      <c r="D33" s="16" t="s">
        <v>425</v>
      </c>
      <c r="E33" s="16">
        <f t="shared" si="5"/>
        <v>320</v>
      </c>
      <c r="F33" s="16">
        <f t="shared" si="6"/>
        <v>800</v>
      </c>
      <c r="G33" s="16">
        <v>80</v>
      </c>
      <c r="H33" s="16">
        <v>80</v>
      </c>
      <c r="I33" s="16">
        <v>4</v>
      </c>
      <c r="J33" s="16">
        <v>10</v>
      </c>
      <c r="K33" s="16"/>
      <c r="L33" s="19" t="s">
        <v>21</v>
      </c>
      <c r="M33" s="31"/>
    </row>
    <row r="34" spans="2:13" ht="13.5">
      <c r="B34" s="52" t="s">
        <v>276</v>
      </c>
      <c r="C34" s="16" t="s">
        <v>265</v>
      </c>
      <c r="D34" s="16" t="s">
        <v>426</v>
      </c>
      <c r="E34" s="16">
        <f t="shared" si="3"/>
        <v>320</v>
      </c>
      <c r="F34" s="16">
        <f t="shared" si="4"/>
        <v>800</v>
      </c>
      <c r="G34" s="16">
        <v>80</v>
      </c>
      <c r="H34" s="16">
        <v>80</v>
      </c>
      <c r="I34" s="16">
        <v>4</v>
      </c>
      <c r="J34" s="16">
        <v>10</v>
      </c>
      <c r="K34" s="16"/>
      <c r="L34" s="19" t="s">
        <v>21</v>
      </c>
      <c r="M34" s="31"/>
    </row>
    <row r="35" spans="2:13" ht="13.5">
      <c r="B35" s="52" t="s">
        <v>277</v>
      </c>
      <c r="C35" s="16" t="s">
        <v>324</v>
      </c>
      <c r="D35" s="16" t="s">
        <v>427</v>
      </c>
      <c r="E35" s="16">
        <f t="shared" si="3"/>
        <v>480</v>
      </c>
      <c r="F35" s="16">
        <f t="shared" si="4"/>
        <v>800</v>
      </c>
      <c r="G35" s="16">
        <v>80</v>
      </c>
      <c r="H35" s="16">
        <v>80</v>
      </c>
      <c r="I35" s="16">
        <v>6</v>
      </c>
      <c r="J35" s="16">
        <v>10</v>
      </c>
      <c r="K35" s="16"/>
      <c r="L35" s="19" t="s">
        <v>21</v>
      </c>
      <c r="M35" s="31"/>
    </row>
    <row r="36" spans="2:13" s="7" customFormat="1" ht="11.25">
      <c r="B36" s="52" t="s">
        <v>318</v>
      </c>
      <c r="C36" s="16" t="s">
        <v>321</v>
      </c>
      <c r="D36" s="16" t="s">
        <v>428</v>
      </c>
      <c r="E36" s="16">
        <f t="shared" si="3"/>
        <v>480</v>
      </c>
      <c r="F36" s="16">
        <f t="shared" si="4"/>
        <v>800</v>
      </c>
      <c r="G36" s="16">
        <v>80</v>
      </c>
      <c r="H36" s="16">
        <v>80</v>
      </c>
      <c r="I36" s="16">
        <v>6</v>
      </c>
      <c r="J36" s="16">
        <v>10</v>
      </c>
      <c r="K36" s="16"/>
      <c r="L36" s="19" t="s">
        <v>21</v>
      </c>
      <c r="M36" s="31"/>
    </row>
    <row r="37" spans="2:13" s="7" customFormat="1" ht="11.25">
      <c r="B37" s="52" t="s">
        <v>325</v>
      </c>
      <c r="C37" s="16" t="s">
        <v>322</v>
      </c>
      <c r="D37" s="16" t="s">
        <v>429</v>
      </c>
      <c r="E37" s="16">
        <f t="shared" si="3"/>
        <v>480</v>
      </c>
      <c r="F37" s="16">
        <f t="shared" si="4"/>
        <v>800</v>
      </c>
      <c r="G37" s="16">
        <v>80</v>
      </c>
      <c r="H37" s="16">
        <v>80</v>
      </c>
      <c r="I37" s="16">
        <v>6</v>
      </c>
      <c r="J37" s="16">
        <v>10</v>
      </c>
      <c r="K37" s="16"/>
      <c r="L37" s="19" t="s">
        <v>21</v>
      </c>
      <c r="M37" s="31"/>
    </row>
    <row r="38" spans="2:13" s="7" customFormat="1" ht="11.25">
      <c r="B38" s="52" t="s">
        <v>326</v>
      </c>
      <c r="C38" s="16" t="s">
        <v>449</v>
      </c>
      <c r="D38" s="16" t="s">
        <v>430</v>
      </c>
      <c r="E38" s="16">
        <f t="shared" si="3"/>
        <v>480</v>
      </c>
      <c r="F38" s="16">
        <f t="shared" si="4"/>
        <v>800</v>
      </c>
      <c r="G38" s="16">
        <v>80</v>
      </c>
      <c r="H38" s="16">
        <v>80</v>
      </c>
      <c r="I38" s="16">
        <v>6</v>
      </c>
      <c r="J38" s="16">
        <v>10</v>
      </c>
      <c r="K38" s="16"/>
      <c r="L38" s="19" t="s">
        <v>21</v>
      </c>
      <c r="M38" s="31"/>
    </row>
    <row r="39" spans="2:13" s="7" customFormat="1" ht="11.25">
      <c r="B39" s="52" t="s">
        <v>327</v>
      </c>
      <c r="C39" s="16" t="s">
        <v>323</v>
      </c>
      <c r="D39" s="16" t="s">
        <v>431</v>
      </c>
      <c r="E39" s="16">
        <f t="shared" si="3"/>
        <v>480</v>
      </c>
      <c r="F39" s="16">
        <f t="shared" si="4"/>
        <v>800</v>
      </c>
      <c r="G39" s="16">
        <v>80</v>
      </c>
      <c r="H39" s="16">
        <v>80</v>
      </c>
      <c r="I39" s="16">
        <v>6</v>
      </c>
      <c r="J39" s="16">
        <v>10</v>
      </c>
      <c r="K39" s="16"/>
      <c r="L39" s="19" t="s">
        <v>21</v>
      </c>
      <c r="M39" s="31"/>
    </row>
    <row r="40" spans="2:13" s="7" customFormat="1" ht="11.25">
      <c r="B40" s="52" t="s">
        <v>328</v>
      </c>
      <c r="C40" s="16" t="s">
        <v>334</v>
      </c>
      <c r="D40" s="16" t="s">
        <v>432</v>
      </c>
      <c r="E40" s="16">
        <f aca="true" t="shared" si="7" ref="E40:E49">G40*I40</f>
        <v>640</v>
      </c>
      <c r="F40" s="16">
        <f aca="true" t="shared" si="8" ref="F40:F49">H40*J40</f>
        <v>800</v>
      </c>
      <c r="G40" s="16">
        <v>80</v>
      </c>
      <c r="H40" s="16">
        <v>80</v>
      </c>
      <c r="I40" s="16">
        <v>8</v>
      </c>
      <c r="J40" s="16">
        <v>10</v>
      </c>
      <c r="K40" s="16" t="s">
        <v>22</v>
      </c>
      <c r="L40" s="19" t="s">
        <v>21</v>
      </c>
      <c r="M40" s="31"/>
    </row>
    <row r="41" spans="2:13" s="7" customFormat="1" ht="11.25">
      <c r="B41" s="52" t="s">
        <v>329</v>
      </c>
      <c r="C41" s="16" t="s">
        <v>335</v>
      </c>
      <c r="D41" s="16" t="s">
        <v>433</v>
      </c>
      <c r="E41" s="16">
        <f t="shared" si="7"/>
        <v>640</v>
      </c>
      <c r="F41" s="16">
        <f t="shared" si="8"/>
        <v>800</v>
      </c>
      <c r="G41" s="16">
        <v>80</v>
      </c>
      <c r="H41" s="16">
        <v>80</v>
      </c>
      <c r="I41" s="16">
        <v>8</v>
      </c>
      <c r="J41" s="16">
        <v>10</v>
      </c>
      <c r="K41" s="16"/>
      <c r="L41" s="19" t="s">
        <v>21</v>
      </c>
      <c r="M41" s="31"/>
    </row>
    <row r="42" spans="2:13" s="7" customFormat="1" ht="11.25">
      <c r="B42" s="52" t="s">
        <v>330</v>
      </c>
      <c r="C42" s="16" t="s">
        <v>336</v>
      </c>
      <c r="D42" s="16" t="s">
        <v>434</v>
      </c>
      <c r="E42" s="16">
        <f t="shared" si="7"/>
        <v>640</v>
      </c>
      <c r="F42" s="16">
        <f t="shared" si="8"/>
        <v>800</v>
      </c>
      <c r="G42" s="16">
        <v>80</v>
      </c>
      <c r="H42" s="16">
        <v>80</v>
      </c>
      <c r="I42" s="16">
        <v>8</v>
      </c>
      <c r="J42" s="16">
        <v>10</v>
      </c>
      <c r="K42" s="16"/>
      <c r="L42" s="19" t="s">
        <v>21</v>
      </c>
      <c r="M42" s="31"/>
    </row>
    <row r="43" spans="2:13" s="7" customFormat="1" ht="11.25">
      <c r="B43" s="52" t="s">
        <v>331</v>
      </c>
      <c r="C43" s="16" t="s">
        <v>337</v>
      </c>
      <c r="D43" s="16" t="s">
        <v>435</v>
      </c>
      <c r="E43" s="16">
        <f t="shared" si="7"/>
        <v>640</v>
      </c>
      <c r="F43" s="16">
        <f t="shared" si="8"/>
        <v>800</v>
      </c>
      <c r="G43" s="16">
        <v>80</v>
      </c>
      <c r="H43" s="16">
        <v>80</v>
      </c>
      <c r="I43" s="16">
        <v>8</v>
      </c>
      <c r="J43" s="16">
        <v>10</v>
      </c>
      <c r="K43" s="16"/>
      <c r="L43" s="19" t="s">
        <v>21</v>
      </c>
      <c r="M43" s="31"/>
    </row>
    <row r="44" spans="2:13" s="7" customFormat="1" ht="11.25">
      <c r="B44" s="52" t="s">
        <v>332</v>
      </c>
      <c r="C44" s="16" t="s">
        <v>338</v>
      </c>
      <c r="D44" s="16" t="s">
        <v>436</v>
      </c>
      <c r="E44" s="16">
        <f t="shared" si="7"/>
        <v>480</v>
      </c>
      <c r="F44" s="16">
        <f t="shared" si="8"/>
        <v>800</v>
      </c>
      <c r="G44" s="16">
        <v>80</v>
      </c>
      <c r="H44" s="16">
        <v>80</v>
      </c>
      <c r="I44" s="16">
        <v>6</v>
      </c>
      <c r="J44" s="16">
        <v>10</v>
      </c>
      <c r="K44" s="16"/>
      <c r="L44" s="19" t="s">
        <v>21</v>
      </c>
      <c r="M44" s="31"/>
    </row>
    <row r="45" spans="2:13" s="7" customFormat="1" ht="11.25">
      <c r="B45" s="52" t="s">
        <v>333</v>
      </c>
      <c r="C45" s="16" t="s">
        <v>339</v>
      </c>
      <c r="D45" s="16" t="s">
        <v>437</v>
      </c>
      <c r="E45" s="16">
        <f t="shared" si="7"/>
        <v>480</v>
      </c>
      <c r="F45" s="16">
        <f t="shared" si="8"/>
        <v>800</v>
      </c>
      <c r="G45" s="16">
        <v>80</v>
      </c>
      <c r="H45" s="16">
        <v>80</v>
      </c>
      <c r="I45" s="16">
        <v>6</v>
      </c>
      <c r="J45" s="16">
        <v>10</v>
      </c>
      <c r="K45" s="16"/>
      <c r="L45" s="19" t="s">
        <v>21</v>
      </c>
      <c r="M45" s="31"/>
    </row>
    <row r="46" spans="2:13" s="7" customFormat="1" ht="11.25">
      <c r="B46" s="52" t="s">
        <v>342</v>
      </c>
      <c r="C46" s="16" t="s">
        <v>340</v>
      </c>
      <c r="D46" s="16" t="s">
        <v>438</v>
      </c>
      <c r="E46" s="16">
        <f t="shared" si="7"/>
        <v>480</v>
      </c>
      <c r="F46" s="16">
        <f t="shared" si="8"/>
        <v>800</v>
      </c>
      <c r="G46" s="16">
        <v>80</v>
      </c>
      <c r="H46" s="16">
        <v>80</v>
      </c>
      <c r="I46" s="16">
        <v>6</v>
      </c>
      <c r="J46" s="16">
        <v>10</v>
      </c>
      <c r="K46" s="16"/>
      <c r="L46" s="19" t="s">
        <v>21</v>
      </c>
      <c r="M46" s="31"/>
    </row>
    <row r="47" spans="2:13" s="7" customFormat="1" ht="11.25">
      <c r="B47" s="52" t="s">
        <v>343</v>
      </c>
      <c r="C47" s="16" t="s">
        <v>341</v>
      </c>
      <c r="D47" s="16" t="s">
        <v>439</v>
      </c>
      <c r="E47" s="16">
        <f t="shared" si="7"/>
        <v>480</v>
      </c>
      <c r="F47" s="16">
        <f t="shared" si="8"/>
        <v>800</v>
      </c>
      <c r="G47" s="16">
        <v>80</v>
      </c>
      <c r="H47" s="16">
        <v>80</v>
      </c>
      <c r="I47" s="16">
        <v>6</v>
      </c>
      <c r="J47" s="16">
        <v>10</v>
      </c>
      <c r="K47" s="16"/>
      <c r="L47" s="19" t="s">
        <v>21</v>
      </c>
      <c r="M47" s="31"/>
    </row>
    <row r="48" spans="2:13" s="7" customFormat="1" ht="11.25">
      <c r="B48" s="52" t="s">
        <v>344</v>
      </c>
      <c r="C48" s="16" t="s">
        <v>451</v>
      </c>
      <c r="D48" s="16" t="s">
        <v>440</v>
      </c>
      <c r="E48" s="16">
        <f t="shared" si="7"/>
        <v>480</v>
      </c>
      <c r="F48" s="16">
        <f t="shared" si="8"/>
        <v>800</v>
      </c>
      <c r="G48" s="16">
        <v>80</v>
      </c>
      <c r="H48" s="16">
        <v>80</v>
      </c>
      <c r="I48" s="16">
        <v>6</v>
      </c>
      <c r="J48" s="16">
        <v>10</v>
      </c>
      <c r="K48" s="16"/>
      <c r="L48" s="19" t="s">
        <v>21</v>
      </c>
      <c r="M48" s="31"/>
    </row>
    <row r="49" spans="2:13" s="7" customFormat="1" ht="11.25">
      <c r="B49" s="52" t="s">
        <v>345</v>
      </c>
      <c r="C49" s="16" t="s">
        <v>450</v>
      </c>
      <c r="D49" s="16" t="s">
        <v>441</v>
      </c>
      <c r="E49" s="16">
        <f t="shared" si="7"/>
        <v>480</v>
      </c>
      <c r="F49" s="16">
        <f t="shared" si="8"/>
        <v>800</v>
      </c>
      <c r="G49" s="16">
        <v>80</v>
      </c>
      <c r="H49" s="16">
        <v>80</v>
      </c>
      <c r="I49" s="16">
        <v>6</v>
      </c>
      <c r="J49" s="16">
        <v>10</v>
      </c>
      <c r="K49" s="16"/>
      <c r="L49" s="19" t="s">
        <v>21</v>
      </c>
      <c r="M49" s="31"/>
    </row>
  </sheetData>
  <mergeCells count="6">
    <mergeCell ref="B4:H4"/>
    <mergeCell ref="D1:J1"/>
    <mergeCell ref="G10:H10"/>
    <mergeCell ref="E10:F10"/>
    <mergeCell ref="B5:K5"/>
    <mergeCell ref="B6:K6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39"/>
  <sheetViews>
    <sheetView zoomScale="75" zoomScaleNormal="75" workbookViewId="0" topLeftCell="A1">
      <selection activeCell="G35" sqref="G35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26.25390625" style="0" bestFit="1" customWidth="1"/>
    <col min="4" max="4" width="6.75390625" style="0" bestFit="1" customWidth="1"/>
    <col min="5" max="5" width="16.75390625" style="0" bestFit="1" customWidth="1"/>
    <col min="6" max="6" width="17.25390625" style="0" bestFit="1" customWidth="1"/>
    <col min="7" max="7" width="18.50390625" style="0" bestFit="1" customWidth="1"/>
    <col min="8" max="8" width="18.75390625" style="0" bestFit="1" customWidth="1"/>
    <col min="9" max="9" width="12.875" style="0" bestFit="1" customWidth="1"/>
    <col min="10" max="10" width="20.75390625" style="0" bestFit="1" customWidth="1"/>
    <col min="11" max="11" width="8.125" style="0" bestFit="1" customWidth="1"/>
    <col min="12" max="16384" width="2.75390625" style="0" customWidth="1"/>
  </cols>
  <sheetData>
    <row r="1" spans="5:11" s="5" customFormat="1" ht="21">
      <c r="E1" s="79" t="s">
        <v>476</v>
      </c>
      <c r="F1" s="79"/>
      <c r="G1" s="79"/>
      <c r="H1" s="79"/>
      <c r="I1" s="79"/>
      <c r="J1" s="79"/>
      <c r="K1" s="79"/>
    </row>
    <row r="3" spans="3:9" ht="13.5">
      <c r="C3" s="78" t="s">
        <v>477</v>
      </c>
      <c r="D3" s="78"/>
      <c r="E3" s="78"/>
      <c r="F3" s="78"/>
      <c r="G3" s="78"/>
      <c r="H3" s="78"/>
      <c r="I3" s="78"/>
    </row>
    <row r="4" spans="3:19" ht="13.5">
      <c r="C4" s="78" t="s">
        <v>478</v>
      </c>
      <c r="D4" s="78"/>
      <c r="E4" s="78"/>
      <c r="F4" s="78"/>
      <c r="G4" s="78"/>
      <c r="H4" s="78"/>
      <c r="I4" s="78"/>
      <c r="J4" s="78"/>
      <c r="K4" s="78"/>
      <c r="L4" s="78"/>
      <c r="M4" s="80"/>
      <c r="N4" s="80"/>
      <c r="O4" s="80"/>
      <c r="P4" s="80"/>
      <c r="Q4" s="80"/>
      <c r="R4" s="80"/>
      <c r="S4" s="80"/>
    </row>
    <row r="5" spans="3:19" ht="13.5">
      <c r="C5" t="s">
        <v>505</v>
      </c>
      <c r="S5" t="s">
        <v>506</v>
      </c>
    </row>
    <row r="6" ht="14.25" thickBot="1"/>
    <row r="7" spans="3:28" ht="14.25" thickBot="1">
      <c r="C7" s="81"/>
      <c r="D7" s="81"/>
      <c r="E7" s="81"/>
      <c r="F7" s="82"/>
      <c r="G7" s="82"/>
      <c r="H7" s="82"/>
      <c r="I7" s="83"/>
      <c r="J7" s="81"/>
      <c r="S7" s="84"/>
      <c r="T7" s="85"/>
      <c r="U7" s="86"/>
      <c r="V7" s="84"/>
      <c r="W7" s="85"/>
      <c r="X7" s="87"/>
      <c r="Y7" s="88"/>
      <c r="Z7" s="89"/>
      <c r="AA7" s="90"/>
      <c r="AB7" s="91"/>
    </row>
    <row r="8" spans="2:28" ht="14.25" thickBot="1">
      <c r="B8" s="254" t="s">
        <v>507</v>
      </c>
      <c r="C8" s="255" t="s">
        <v>0</v>
      </c>
      <c r="D8" s="255" t="s">
        <v>479</v>
      </c>
      <c r="E8" s="255" t="s">
        <v>508</v>
      </c>
      <c r="F8" s="255" t="s">
        <v>1</v>
      </c>
      <c r="G8" s="255" t="s">
        <v>480</v>
      </c>
      <c r="H8" s="255"/>
      <c r="I8" s="255"/>
      <c r="J8" s="255" t="s">
        <v>2</v>
      </c>
      <c r="K8" s="256" t="s">
        <v>509</v>
      </c>
      <c r="S8" s="92"/>
      <c r="T8" s="93"/>
      <c r="U8" s="94"/>
      <c r="V8" s="92"/>
      <c r="W8" s="93"/>
      <c r="X8" s="95"/>
      <c r="Y8" s="96"/>
      <c r="Z8" s="67"/>
      <c r="AA8" s="68"/>
      <c r="AB8" s="97"/>
    </row>
    <row r="9" spans="2:27" ht="13.5">
      <c r="B9" s="262" t="s">
        <v>510</v>
      </c>
      <c r="C9" s="260" t="s">
        <v>515</v>
      </c>
      <c r="D9" s="263" t="s">
        <v>511</v>
      </c>
      <c r="E9" s="264" t="s">
        <v>481</v>
      </c>
      <c r="F9" s="264" t="s">
        <v>482</v>
      </c>
      <c r="G9" s="264" t="s">
        <v>512</v>
      </c>
      <c r="H9" s="264" t="s">
        <v>483</v>
      </c>
      <c r="I9" s="264" t="s">
        <v>484</v>
      </c>
      <c r="J9" s="264"/>
      <c r="K9" s="265">
        <v>1</v>
      </c>
      <c r="S9" s="92"/>
      <c r="T9" s="93"/>
      <c r="U9" s="94"/>
      <c r="V9" s="92"/>
      <c r="W9" s="93"/>
      <c r="X9" s="95"/>
      <c r="Y9" s="96"/>
      <c r="Z9" s="67"/>
      <c r="AA9" s="68"/>
    </row>
    <row r="10" spans="2:28" ht="13.5">
      <c r="B10" s="99"/>
      <c r="C10" s="261"/>
      <c r="D10" s="257" t="s">
        <v>513</v>
      </c>
      <c r="E10" s="1" t="s">
        <v>481</v>
      </c>
      <c r="F10" s="1" t="s">
        <v>485</v>
      </c>
      <c r="G10" s="1" t="s">
        <v>514</v>
      </c>
      <c r="H10" s="1" t="s">
        <v>483</v>
      </c>
      <c r="I10" s="1" t="s">
        <v>484</v>
      </c>
      <c r="J10" s="1"/>
      <c r="K10" s="34">
        <v>1</v>
      </c>
      <c r="S10" s="100"/>
      <c r="T10" s="101"/>
      <c r="U10" s="102"/>
      <c r="V10" s="100"/>
      <c r="W10" s="101"/>
      <c r="X10" s="103"/>
      <c r="Y10" s="101"/>
      <c r="Z10" s="101"/>
      <c r="AA10" s="103"/>
      <c r="AB10" s="102"/>
    </row>
    <row r="11" spans="2:28" ht="13.5">
      <c r="B11" s="99"/>
      <c r="C11" s="261"/>
      <c r="D11" s="257" t="s">
        <v>516</v>
      </c>
      <c r="E11" s="1" t="s">
        <v>481</v>
      </c>
      <c r="F11" s="1" t="s">
        <v>486</v>
      </c>
      <c r="G11" s="1" t="s">
        <v>514</v>
      </c>
      <c r="H11" s="1" t="s">
        <v>487</v>
      </c>
      <c r="I11" s="1" t="s">
        <v>484</v>
      </c>
      <c r="J11" s="1"/>
      <c r="K11" s="34">
        <v>9</v>
      </c>
      <c r="S11" s="104"/>
      <c r="T11" s="105"/>
      <c r="U11" s="106"/>
      <c r="V11" s="104"/>
      <c r="W11" s="105"/>
      <c r="X11" s="107"/>
      <c r="Y11" s="108"/>
      <c r="Z11" s="105"/>
      <c r="AA11" s="107"/>
      <c r="AB11" s="109"/>
    </row>
    <row r="12" spans="2:27" ht="14.25" thickBot="1">
      <c r="B12" s="99"/>
      <c r="C12" s="261"/>
      <c r="D12" s="257" t="s">
        <v>517</v>
      </c>
      <c r="E12" s="1" t="s">
        <v>481</v>
      </c>
      <c r="F12" s="1" t="s">
        <v>488</v>
      </c>
      <c r="G12" s="1" t="s">
        <v>518</v>
      </c>
      <c r="H12" s="1" t="s">
        <v>113</v>
      </c>
      <c r="I12" s="1" t="s">
        <v>484</v>
      </c>
      <c r="J12" s="1"/>
      <c r="K12" s="34">
        <v>9</v>
      </c>
      <c r="S12" s="110"/>
      <c r="T12" s="111"/>
      <c r="U12" s="112"/>
      <c r="V12" s="110"/>
      <c r="W12" s="111"/>
      <c r="X12" s="113"/>
      <c r="Y12" s="108"/>
      <c r="Z12" s="111"/>
      <c r="AA12" s="114"/>
    </row>
    <row r="13" spans="2:28" ht="14.25" thickBot="1">
      <c r="B13" s="99"/>
      <c r="C13" s="261"/>
      <c r="D13" s="257" t="s">
        <v>532</v>
      </c>
      <c r="E13" s="1" t="s">
        <v>481</v>
      </c>
      <c r="F13" s="1" t="s">
        <v>489</v>
      </c>
      <c r="G13" s="1" t="s">
        <v>519</v>
      </c>
      <c r="H13" s="1" t="s">
        <v>520</v>
      </c>
      <c r="I13" s="1" t="s">
        <v>484</v>
      </c>
      <c r="J13" s="1"/>
      <c r="K13" s="34">
        <v>9</v>
      </c>
      <c r="S13" s="116"/>
      <c r="T13" s="117"/>
      <c r="U13" s="118"/>
      <c r="V13" s="116"/>
      <c r="W13" s="117"/>
      <c r="X13" s="119"/>
      <c r="Y13" s="120"/>
      <c r="Z13" s="117"/>
      <c r="AA13" s="119"/>
      <c r="AB13" s="121"/>
    </row>
    <row r="14" spans="2:28" ht="14.25" thickBot="1">
      <c r="B14" s="115"/>
      <c r="C14" s="258"/>
      <c r="D14" s="259" t="s">
        <v>490</v>
      </c>
      <c r="E14" s="53" t="s">
        <v>481</v>
      </c>
      <c r="F14" s="53" t="s">
        <v>540</v>
      </c>
      <c r="G14" s="1" t="s">
        <v>519</v>
      </c>
      <c r="H14" s="1" t="s">
        <v>520</v>
      </c>
      <c r="I14" s="1" t="s">
        <v>484</v>
      </c>
      <c r="J14" s="53"/>
      <c r="K14" s="266">
        <v>4</v>
      </c>
      <c r="S14" s="116"/>
      <c r="T14" s="117"/>
      <c r="U14" s="118"/>
      <c r="V14" s="116"/>
      <c r="W14" s="117"/>
      <c r="X14" s="119"/>
      <c r="Y14" s="120"/>
      <c r="Z14" s="117"/>
      <c r="AA14" s="119"/>
      <c r="AB14" s="124"/>
    </row>
    <row r="15" spans="2:27" ht="14.25" thickBot="1">
      <c r="B15" s="98" t="s">
        <v>521</v>
      </c>
      <c r="C15" s="267" t="s">
        <v>497</v>
      </c>
      <c r="D15" s="122" t="s">
        <v>533</v>
      </c>
      <c r="E15" s="1" t="s">
        <v>491</v>
      </c>
      <c r="F15" s="1" t="s">
        <v>492</v>
      </c>
      <c r="G15" s="1" t="s">
        <v>522</v>
      </c>
      <c r="H15" s="1" t="s">
        <v>493</v>
      </c>
      <c r="I15" s="123" t="s">
        <v>523</v>
      </c>
      <c r="J15" s="1"/>
      <c r="K15" s="34">
        <v>9</v>
      </c>
      <c r="S15" s="125"/>
      <c r="T15" s="126"/>
      <c r="U15" s="127"/>
      <c r="V15" s="125"/>
      <c r="W15" s="126"/>
      <c r="X15" s="128"/>
      <c r="Y15" s="129"/>
      <c r="Z15" s="126"/>
      <c r="AA15" s="128"/>
    </row>
    <row r="16" spans="2:27" ht="13.5">
      <c r="B16" s="99"/>
      <c r="C16" s="261"/>
      <c r="D16" s="122" t="s">
        <v>534</v>
      </c>
      <c r="E16" s="1" t="s">
        <v>491</v>
      </c>
      <c r="F16" s="1" t="s">
        <v>494</v>
      </c>
      <c r="G16" s="1" t="s">
        <v>524</v>
      </c>
      <c r="H16" s="1" t="s">
        <v>495</v>
      </c>
      <c r="I16" s="123" t="s">
        <v>525</v>
      </c>
      <c r="J16" s="1" t="s">
        <v>541</v>
      </c>
      <c r="K16" s="34">
        <v>36</v>
      </c>
      <c r="S16" s="130"/>
      <c r="T16" s="131"/>
      <c r="U16" s="132"/>
      <c r="V16" s="130"/>
      <c r="W16" s="131"/>
      <c r="X16" s="133"/>
      <c r="Y16" s="134"/>
      <c r="Z16" s="131"/>
      <c r="AA16" s="133"/>
    </row>
    <row r="17" spans="2:27" ht="13.5">
      <c r="B17" s="99"/>
      <c r="C17" s="261"/>
      <c r="D17" s="122" t="s">
        <v>535</v>
      </c>
      <c r="E17" s="1" t="s">
        <v>491</v>
      </c>
      <c r="F17" s="1" t="s">
        <v>496</v>
      </c>
      <c r="G17" s="1" t="s">
        <v>514</v>
      </c>
      <c r="H17" s="1" t="s">
        <v>495</v>
      </c>
      <c r="I17" s="123" t="s">
        <v>487</v>
      </c>
      <c r="J17" s="1"/>
      <c r="K17" s="34">
        <v>9</v>
      </c>
      <c r="S17" s="136"/>
      <c r="T17" s="137"/>
      <c r="U17" s="138"/>
      <c r="V17" s="136"/>
      <c r="W17" s="137"/>
      <c r="X17" s="139"/>
      <c r="Y17" s="140"/>
      <c r="Z17" s="137"/>
      <c r="AA17" s="139"/>
    </row>
    <row r="18" spans="2:27" ht="14.25" thickBot="1">
      <c r="B18" s="99"/>
      <c r="C18" s="261"/>
      <c r="D18" s="122" t="s">
        <v>536</v>
      </c>
      <c r="E18" s="1" t="s">
        <v>491</v>
      </c>
      <c r="F18" s="1" t="s">
        <v>498</v>
      </c>
      <c r="G18" s="1" t="s">
        <v>526</v>
      </c>
      <c r="H18" s="1" t="s">
        <v>495</v>
      </c>
      <c r="I18" s="123" t="s">
        <v>527</v>
      </c>
      <c r="J18" s="1"/>
      <c r="K18" s="135" t="s">
        <v>528</v>
      </c>
      <c r="S18" s="141"/>
      <c r="T18" s="142"/>
      <c r="U18" s="143"/>
      <c r="V18" s="141"/>
      <c r="W18" s="142"/>
      <c r="X18" s="144"/>
      <c r="Y18" s="145"/>
      <c r="Z18" s="142"/>
      <c r="AA18" s="144"/>
    </row>
    <row r="19" spans="2:27" ht="13.5">
      <c r="B19" s="99"/>
      <c r="C19" s="261"/>
      <c r="D19" s="122" t="s">
        <v>537</v>
      </c>
      <c r="E19" s="1" t="s">
        <v>491</v>
      </c>
      <c r="F19" s="1" t="s">
        <v>499</v>
      </c>
      <c r="G19" s="1" t="s">
        <v>529</v>
      </c>
      <c r="H19" s="1" t="s">
        <v>500</v>
      </c>
      <c r="I19" s="123" t="s">
        <v>523</v>
      </c>
      <c r="J19" s="1"/>
      <c r="K19" s="34">
        <v>2</v>
      </c>
      <c r="S19" s="146"/>
      <c r="T19" s="147"/>
      <c r="U19" s="148"/>
      <c r="V19" s="146"/>
      <c r="W19" s="147"/>
      <c r="X19" s="149"/>
      <c r="Y19" s="150"/>
      <c r="Z19" s="147"/>
      <c r="AA19" s="149"/>
    </row>
    <row r="20" spans="2:27" ht="13.5">
      <c r="B20" s="99"/>
      <c r="C20" s="261"/>
      <c r="D20" s="122" t="s">
        <v>538</v>
      </c>
      <c r="E20" s="1" t="s">
        <v>501</v>
      </c>
      <c r="F20" s="1" t="s">
        <v>502</v>
      </c>
      <c r="G20" s="123" t="s">
        <v>525</v>
      </c>
      <c r="H20" s="123" t="s">
        <v>525</v>
      </c>
      <c r="I20" s="123" t="s">
        <v>525</v>
      </c>
      <c r="J20" s="1" t="s">
        <v>503</v>
      </c>
      <c r="K20" s="34">
        <v>9</v>
      </c>
      <c r="S20" s="154"/>
      <c r="T20" s="155"/>
      <c r="U20" s="156"/>
      <c r="V20" s="154"/>
      <c r="W20" s="155"/>
      <c r="X20" s="157"/>
      <c r="Y20" s="158"/>
      <c r="Z20" s="155"/>
      <c r="AA20" s="157"/>
    </row>
    <row r="21" spans="2:27" ht="14.25" thickBot="1">
      <c r="B21" s="151"/>
      <c r="C21" s="268"/>
      <c r="D21" s="152" t="s">
        <v>539</v>
      </c>
      <c r="E21" s="37" t="s">
        <v>504</v>
      </c>
      <c r="F21" s="37" t="s">
        <v>530</v>
      </c>
      <c r="G21" s="37" t="s">
        <v>529</v>
      </c>
      <c r="H21" s="37" t="s">
        <v>495</v>
      </c>
      <c r="I21" s="153" t="s">
        <v>531</v>
      </c>
      <c r="J21" s="37"/>
      <c r="K21" s="35"/>
      <c r="S21" s="159"/>
      <c r="T21" s="160"/>
      <c r="U21" s="161"/>
      <c r="V21" s="159"/>
      <c r="W21" s="160"/>
      <c r="X21" s="162"/>
      <c r="Y21" s="163"/>
      <c r="Z21" s="160"/>
      <c r="AA21" s="162"/>
    </row>
    <row r="22" spans="19:27" ht="13.5">
      <c r="S22" s="164"/>
      <c r="T22" s="165"/>
      <c r="U22" s="166"/>
      <c r="V22" s="164"/>
      <c r="W22" s="165"/>
      <c r="X22" s="167"/>
      <c r="Y22" s="168"/>
      <c r="Z22" s="165"/>
      <c r="AA22" s="167"/>
    </row>
    <row r="23" spans="19:27" ht="13.5">
      <c r="S23" s="169"/>
      <c r="T23" s="170"/>
      <c r="U23" s="171"/>
      <c r="V23" s="169"/>
      <c r="W23" s="170"/>
      <c r="X23" s="172"/>
      <c r="Y23" s="173"/>
      <c r="Z23" s="170"/>
      <c r="AA23" s="172"/>
    </row>
    <row r="24" spans="19:27" ht="14.25" thickBot="1">
      <c r="S24" s="174"/>
      <c r="T24" s="175"/>
      <c r="U24" s="176"/>
      <c r="V24" s="174"/>
      <c r="W24" s="175"/>
      <c r="X24" s="177"/>
      <c r="Y24" s="178"/>
      <c r="Z24" s="175"/>
      <c r="AA24" s="177"/>
    </row>
    <row r="25" spans="19:27" ht="13.5">
      <c r="S25" s="179"/>
      <c r="T25" s="180"/>
      <c r="U25" s="181"/>
      <c r="V25" s="179"/>
      <c r="W25" s="180"/>
      <c r="X25" s="182"/>
      <c r="Y25" s="183"/>
      <c r="Z25" s="180"/>
      <c r="AA25" s="182"/>
    </row>
    <row r="26" spans="19:27" ht="13.5">
      <c r="S26" s="184"/>
      <c r="T26" s="185"/>
      <c r="U26" s="186"/>
      <c r="V26" s="184"/>
      <c r="W26" s="185"/>
      <c r="X26" s="187"/>
      <c r="Y26" s="188"/>
      <c r="Z26" s="185"/>
      <c r="AA26" s="187"/>
    </row>
    <row r="27" spans="19:27" ht="14.25" thickBot="1">
      <c r="S27" s="189"/>
      <c r="T27" s="190"/>
      <c r="U27" s="191"/>
      <c r="V27" s="189"/>
      <c r="W27" s="190"/>
      <c r="X27" s="192"/>
      <c r="Y27" s="193"/>
      <c r="Z27" s="190"/>
      <c r="AA27" s="192"/>
    </row>
    <row r="28" spans="19:27" ht="13.5">
      <c r="S28" s="194"/>
      <c r="T28" s="195"/>
      <c r="U28" s="196"/>
      <c r="V28" s="194"/>
      <c r="W28" s="195"/>
      <c r="X28" s="197"/>
      <c r="Y28" s="198"/>
      <c r="Z28" s="195"/>
      <c r="AA28" s="197"/>
    </row>
    <row r="29" spans="19:27" ht="13.5">
      <c r="S29" s="199"/>
      <c r="T29" s="200"/>
      <c r="U29" s="201"/>
      <c r="V29" s="199"/>
      <c r="W29" s="200"/>
      <c r="X29" s="202"/>
      <c r="Y29" s="203"/>
      <c r="Z29" s="200"/>
      <c r="AA29" s="202"/>
    </row>
    <row r="30" spans="19:27" ht="14.25" thickBot="1">
      <c r="S30" s="204"/>
      <c r="T30" s="205"/>
      <c r="U30" s="206"/>
      <c r="V30" s="204"/>
      <c r="W30" s="205"/>
      <c r="X30" s="207"/>
      <c r="Y30" s="208"/>
      <c r="Z30" s="205"/>
      <c r="AA30" s="207"/>
    </row>
    <row r="31" spans="19:27" ht="13.5">
      <c r="S31" s="209"/>
      <c r="T31" s="210"/>
      <c r="U31" s="211"/>
      <c r="V31" s="209"/>
      <c r="W31" s="210"/>
      <c r="X31" s="212"/>
      <c r="Y31" s="213"/>
      <c r="Z31" s="210"/>
      <c r="AA31" s="212"/>
    </row>
    <row r="32" spans="19:27" ht="13.5">
      <c r="S32" s="214"/>
      <c r="T32" s="215"/>
      <c r="U32" s="216"/>
      <c r="V32" s="214"/>
      <c r="W32" s="215"/>
      <c r="X32" s="217"/>
      <c r="Y32" s="218"/>
      <c r="Z32" s="215"/>
      <c r="AA32" s="217"/>
    </row>
    <row r="33" spans="19:27" ht="14.25" thickBot="1">
      <c r="S33" s="219"/>
      <c r="T33" s="220"/>
      <c r="U33" s="221"/>
      <c r="V33" s="219"/>
      <c r="W33" s="220"/>
      <c r="X33" s="222"/>
      <c r="Y33" s="223"/>
      <c r="Z33" s="220"/>
      <c r="AA33" s="222"/>
    </row>
    <row r="34" spans="19:27" ht="13.5">
      <c r="S34" s="224"/>
      <c r="T34" s="225"/>
      <c r="U34" s="226"/>
      <c r="V34" s="224"/>
      <c r="W34" s="225"/>
      <c r="X34" s="227"/>
      <c r="Y34" s="228"/>
      <c r="Z34" s="225"/>
      <c r="AA34" s="227"/>
    </row>
    <row r="35" spans="19:27" ht="13.5">
      <c r="S35" s="229"/>
      <c r="T35" s="230"/>
      <c r="U35" s="231"/>
      <c r="V35" s="229"/>
      <c r="W35" s="230"/>
      <c r="X35" s="232"/>
      <c r="Y35" s="233"/>
      <c r="Z35" s="230"/>
      <c r="AA35" s="232"/>
    </row>
    <row r="36" spans="19:27" ht="14.25" thickBot="1">
      <c r="S36" s="234"/>
      <c r="T36" s="235"/>
      <c r="U36" s="236"/>
      <c r="V36" s="234"/>
      <c r="W36" s="235"/>
      <c r="X36" s="237"/>
      <c r="Y36" s="238"/>
      <c r="Z36" s="235"/>
      <c r="AA36" s="237"/>
    </row>
    <row r="37" spans="19:27" ht="13.5">
      <c r="S37" s="239"/>
      <c r="T37" s="240"/>
      <c r="U37" s="240"/>
      <c r="V37" s="239"/>
      <c r="W37" s="240"/>
      <c r="X37" s="241"/>
      <c r="Y37" s="242"/>
      <c r="Z37" s="243"/>
      <c r="AA37" s="244"/>
    </row>
    <row r="38" spans="19:27" ht="13.5">
      <c r="S38" s="239"/>
      <c r="T38" s="240"/>
      <c r="U38" s="240"/>
      <c r="V38" s="239"/>
      <c r="W38" s="240"/>
      <c r="X38" s="241"/>
      <c r="Y38" s="245"/>
      <c r="Z38" s="246"/>
      <c r="AA38" s="247"/>
    </row>
    <row r="39" spans="19:27" ht="14.25" thickBot="1">
      <c r="S39" s="248"/>
      <c r="T39" s="249"/>
      <c r="U39" s="249"/>
      <c r="V39" s="248"/>
      <c r="W39" s="249"/>
      <c r="X39" s="250"/>
      <c r="Y39" s="251"/>
      <c r="Z39" s="252"/>
      <c r="AA39" s="253"/>
    </row>
  </sheetData>
  <mergeCells count="7">
    <mergeCell ref="B15:B21"/>
    <mergeCell ref="C15:C21"/>
    <mergeCell ref="C3:I3"/>
    <mergeCell ref="F7:H7"/>
    <mergeCell ref="C4:L4"/>
    <mergeCell ref="C9:C14"/>
    <mergeCell ref="B9:B14"/>
  </mergeCells>
  <printOptions/>
  <pageMargins left="0.75" right="0.75" top="1" bottom="1" header="0.512" footer="0.512"/>
  <pageSetup fitToHeight="0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pane ySplit="9" topLeftCell="BM10" activePane="bottomLeft" state="frozen"/>
      <selection pane="topLeft" activeCell="A1" sqref="A1"/>
      <selection pane="bottomLeft" activeCell="C24" sqref="C24"/>
    </sheetView>
  </sheetViews>
  <sheetFormatPr defaultColWidth="9.00390625" defaultRowHeight="13.5"/>
  <cols>
    <col min="1" max="1" width="2.625" style="0" customWidth="1"/>
    <col min="2" max="2" width="7.25390625" style="0" bestFit="1" customWidth="1"/>
    <col min="3" max="3" width="16.25390625" style="0" customWidth="1"/>
    <col min="4" max="4" width="40.625" style="0" bestFit="1" customWidth="1"/>
    <col min="5" max="5" width="6.50390625" style="0" customWidth="1"/>
    <col min="6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36.75390625" style="0" bestFit="1" customWidth="1"/>
    <col min="12" max="13" width="7.75390625" style="0" bestFit="1" customWidth="1"/>
  </cols>
  <sheetData>
    <row r="1" spans="4:10" s="5" customFormat="1" ht="21">
      <c r="D1" s="72" t="s">
        <v>232</v>
      </c>
      <c r="E1" s="72"/>
      <c r="F1" s="72"/>
      <c r="G1" s="72"/>
      <c r="H1" s="72"/>
      <c r="I1" s="72"/>
      <c r="J1" s="72"/>
    </row>
    <row r="2" s="7" customFormat="1" ht="11.25"/>
    <row r="3" spans="2:11" s="7" customFormat="1" ht="11.25">
      <c r="B3" s="71" t="s">
        <v>28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s="7" customFormat="1" ht="11.25">
      <c r="B4" s="71" t="s">
        <v>29</v>
      </c>
      <c r="C4" s="71"/>
      <c r="D4" s="71"/>
      <c r="E4" s="71"/>
      <c r="F4" s="71"/>
      <c r="G4" s="71"/>
      <c r="H4" s="71"/>
      <c r="I4" s="71"/>
      <c r="J4" s="71"/>
      <c r="K4" s="71"/>
    </row>
    <row r="5" s="7" customFormat="1" ht="11.25">
      <c r="B5" s="7" t="s">
        <v>378</v>
      </c>
    </row>
    <row r="6" s="7" customFormat="1" ht="11.25">
      <c r="B6" s="7" t="s">
        <v>377</v>
      </c>
    </row>
    <row r="7" s="7" customFormat="1" ht="12" thickBot="1">
      <c r="B7" s="7" t="s">
        <v>252</v>
      </c>
    </row>
    <row r="8" spans="2:13" s="7" customFormat="1" ht="11.25">
      <c r="B8" s="9"/>
      <c r="C8" s="10"/>
      <c r="D8" s="10"/>
      <c r="E8" s="76" t="s">
        <v>62</v>
      </c>
      <c r="F8" s="74"/>
      <c r="G8" s="73" t="s">
        <v>5</v>
      </c>
      <c r="H8" s="74"/>
      <c r="I8" s="10"/>
      <c r="J8" s="10"/>
      <c r="K8" s="10"/>
      <c r="L8" s="10"/>
      <c r="M8" s="11"/>
    </row>
    <row r="9" spans="2:13" s="7" customFormat="1" ht="20.25" customHeight="1">
      <c r="B9" s="12" t="s">
        <v>63</v>
      </c>
      <c r="C9" s="13" t="s">
        <v>0</v>
      </c>
      <c r="D9" s="13" t="s">
        <v>1</v>
      </c>
      <c r="E9" s="13" t="s">
        <v>43</v>
      </c>
      <c r="F9" s="13" t="s">
        <v>44</v>
      </c>
      <c r="G9" s="13" t="s">
        <v>43</v>
      </c>
      <c r="H9" s="13" t="s">
        <v>44</v>
      </c>
      <c r="I9" s="13" t="s">
        <v>64</v>
      </c>
      <c r="J9" s="13" t="s">
        <v>4</v>
      </c>
      <c r="K9" s="13" t="s">
        <v>2</v>
      </c>
      <c r="L9" s="13" t="s">
        <v>20</v>
      </c>
      <c r="M9" s="14" t="s">
        <v>3</v>
      </c>
    </row>
    <row r="10" spans="2:13" s="7" customFormat="1" ht="11.25">
      <c r="B10" s="27" t="s">
        <v>154</v>
      </c>
      <c r="C10" s="50" t="s">
        <v>304</v>
      </c>
      <c r="D10" s="16" t="s">
        <v>452</v>
      </c>
      <c r="E10" s="18" t="s">
        <v>456</v>
      </c>
      <c r="F10" s="16">
        <v>576</v>
      </c>
      <c r="G10" s="16">
        <v>96</v>
      </c>
      <c r="H10" s="16">
        <v>96</v>
      </c>
      <c r="I10" s="18" t="s">
        <v>455</v>
      </c>
      <c r="J10" s="18">
        <v>6</v>
      </c>
      <c r="K10" s="33" t="s">
        <v>151</v>
      </c>
      <c r="L10" s="19" t="s">
        <v>21</v>
      </c>
      <c r="M10" s="28"/>
    </row>
    <row r="11" spans="2:13" s="7" customFormat="1" ht="11.25">
      <c r="B11" s="55" t="s">
        <v>155</v>
      </c>
      <c r="C11" s="16" t="s">
        <v>84</v>
      </c>
      <c r="D11" s="16" t="s">
        <v>23</v>
      </c>
      <c r="E11" s="16">
        <v>768</v>
      </c>
      <c r="F11" s="16">
        <v>576</v>
      </c>
      <c r="G11" s="16">
        <v>96</v>
      </c>
      <c r="H11" s="16">
        <v>96</v>
      </c>
      <c r="I11" s="16">
        <v>8</v>
      </c>
      <c r="J11" s="18">
        <v>6</v>
      </c>
      <c r="K11" s="75" t="s">
        <v>240</v>
      </c>
      <c r="L11" s="19" t="s">
        <v>21</v>
      </c>
      <c r="M11" s="16"/>
    </row>
    <row r="12" spans="2:13" s="7" customFormat="1" ht="13.5" customHeight="1">
      <c r="B12" s="55" t="s">
        <v>156</v>
      </c>
      <c r="C12" s="16" t="s">
        <v>86</v>
      </c>
      <c r="D12" s="16" t="s">
        <v>24</v>
      </c>
      <c r="E12" s="16">
        <v>768</v>
      </c>
      <c r="F12" s="16">
        <v>576</v>
      </c>
      <c r="G12" s="16">
        <v>96</v>
      </c>
      <c r="H12" s="16">
        <v>96</v>
      </c>
      <c r="I12" s="16">
        <v>8</v>
      </c>
      <c r="J12" s="18">
        <v>6</v>
      </c>
      <c r="K12" s="75"/>
      <c r="L12" s="19" t="s">
        <v>21</v>
      </c>
      <c r="M12" s="16"/>
    </row>
    <row r="13" spans="2:13" s="7" customFormat="1" ht="13.5" customHeight="1">
      <c r="B13" s="55" t="s">
        <v>157</v>
      </c>
      <c r="C13" s="16" t="s">
        <v>87</v>
      </c>
      <c r="D13" s="16" t="s">
        <v>26</v>
      </c>
      <c r="E13" s="16">
        <v>768</v>
      </c>
      <c r="F13" s="16">
        <v>576</v>
      </c>
      <c r="G13" s="16">
        <v>96</v>
      </c>
      <c r="H13" s="16">
        <v>96</v>
      </c>
      <c r="I13" s="16">
        <v>8</v>
      </c>
      <c r="J13" s="18">
        <v>6</v>
      </c>
      <c r="K13" s="75"/>
      <c r="L13" s="19" t="s">
        <v>21</v>
      </c>
      <c r="M13" s="16"/>
    </row>
    <row r="14" spans="2:13" s="7" customFormat="1" ht="13.5" customHeight="1">
      <c r="B14" s="55" t="s">
        <v>158</v>
      </c>
      <c r="C14" s="16" t="s">
        <v>88</v>
      </c>
      <c r="D14" s="16" t="s">
        <v>25</v>
      </c>
      <c r="E14" s="16">
        <v>768</v>
      </c>
      <c r="F14" s="16">
        <v>576</v>
      </c>
      <c r="G14" s="16">
        <v>96</v>
      </c>
      <c r="H14" s="16">
        <v>96</v>
      </c>
      <c r="I14" s="16">
        <v>8</v>
      </c>
      <c r="J14" s="18">
        <v>6</v>
      </c>
      <c r="K14" s="75"/>
      <c r="L14" s="19" t="s">
        <v>21</v>
      </c>
      <c r="M14" s="16"/>
    </row>
    <row r="15" spans="2:13" s="7" customFormat="1" ht="14.25" customHeight="1">
      <c r="B15" s="55" t="s">
        <v>159</v>
      </c>
      <c r="C15" s="16" t="s">
        <v>244</v>
      </c>
      <c r="D15" s="16" t="s">
        <v>248</v>
      </c>
      <c r="E15" s="16">
        <v>768</v>
      </c>
      <c r="F15" s="16">
        <v>576</v>
      </c>
      <c r="G15" s="16">
        <v>96</v>
      </c>
      <c r="H15" s="16">
        <v>96</v>
      </c>
      <c r="I15" s="16">
        <v>8</v>
      </c>
      <c r="J15" s="18">
        <v>6</v>
      </c>
      <c r="K15" s="75"/>
      <c r="L15" s="19" t="s">
        <v>21</v>
      </c>
      <c r="M15" s="16"/>
    </row>
    <row r="16" spans="2:13" s="7" customFormat="1" ht="11.25">
      <c r="B16" s="56" t="s">
        <v>241</v>
      </c>
      <c r="C16" s="16" t="s">
        <v>245</v>
      </c>
      <c r="D16" s="16" t="s">
        <v>249</v>
      </c>
      <c r="E16" s="16">
        <v>768</v>
      </c>
      <c r="F16" s="16">
        <v>576</v>
      </c>
      <c r="G16" s="16">
        <v>96</v>
      </c>
      <c r="H16" s="16">
        <v>96</v>
      </c>
      <c r="I16" s="16">
        <v>8</v>
      </c>
      <c r="J16" s="18">
        <v>6</v>
      </c>
      <c r="K16" s="75"/>
      <c r="L16" s="19" t="s">
        <v>21</v>
      </c>
      <c r="M16" s="31"/>
    </row>
    <row r="17" spans="2:13" ht="13.5">
      <c r="B17" s="56" t="s">
        <v>242</v>
      </c>
      <c r="C17" s="16" t="s">
        <v>246</v>
      </c>
      <c r="D17" s="16" t="s">
        <v>250</v>
      </c>
      <c r="E17" s="16">
        <v>768</v>
      </c>
      <c r="F17" s="16">
        <v>576</v>
      </c>
      <c r="G17" s="16">
        <v>96</v>
      </c>
      <c r="H17" s="16">
        <v>96</v>
      </c>
      <c r="I17" s="16">
        <v>8</v>
      </c>
      <c r="J17" s="18">
        <v>6</v>
      </c>
      <c r="K17" s="75"/>
      <c r="L17" s="19" t="s">
        <v>21</v>
      </c>
      <c r="M17" s="53"/>
    </row>
    <row r="18" spans="2:13" ht="13.5">
      <c r="B18" s="56" t="s">
        <v>243</v>
      </c>
      <c r="C18" s="16" t="s">
        <v>247</v>
      </c>
      <c r="D18" s="16" t="s">
        <v>251</v>
      </c>
      <c r="E18" s="16">
        <v>768</v>
      </c>
      <c r="F18" s="16">
        <v>576</v>
      </c>
      <c r="G18" s="16">
        <v>96</v>
      </c>
      <c r="H18" s="16">
        <v>96</v>
      </c>
      <c r="I18" s="16">
        <v>8</v>
      </c>
      <c r="J18" s="18">
        <v>6</v>
      </c>
      <c r="K18" s="75"/>
      <c r="L18" s="19" t="s">
        <v>21</v>
      </c>
      <c r="M18" s="53"/>
    </row>
    <row r="19" spans="2:13" ht="13.5">
      <c r="B19" s="57" t="s">
        <v>399</v>
      </c>
      <c r="C19" s="16" t="s">
        <v>454</v>
      </c>
      <c r="D19" s="16" t="s">
        <v>453</v>
      </c>
      <c r="E19" s="16">
        <v>768</v>
      </c>
      <c r="F19" s="16">
        <v>576</v>
      </c>
      <c r="G19" s="16">
        <v>96</v>
      </c>
      <c r="H19" s="16">
        <v>96</v>
      </c>
      <c r="I19" s="16">
        <v>8</v>
      </c>
      <c r="J19" s="18">
        <v>6</v>
      </c>
      <c r="K19" s="53"/>
      <c r="L19" s="53"/>
      <c r="M19" s="53"/>
    </row>
    <row r="20" spans="2:13" ht="13.5">
      <c r="B20" s="57" t="s">
        <v>305</v>
      </c>
      <c r="C20" s="16" t="s">
        <v>311</v>
      </c>
      <c r="D20" s="16" t="s">
        <v>314</v>
      </c>
      <c r="E20" s="16">
        <v>768</v>
      </c>
      <c r="F20" s="16">
        <v>576</v>
      </c>
      <c r="G20" s="16">
        <v>96</v>
      </c>
      <c r="H20" s="16">
        <v>96</v>
      </c>
      <c r="I20" s="16">
        <v>8</v>
      </c>
      <c r="J20" s="18">
        <v>6</v>
      </c>
      <c r="K20" s="53"/>
      <c r="L20" s="53"/>
      <c r="M20" s="53"/>
    </row>
    <row r="21" spans="2:13" ht="13.5">
      <c r="B21" s="57" t="s">
        <v>306</v>
      </c>
      <c r="C21" s="16" t="s">
        <v>312</v>
      </c>
      <c r="D21" s="16" t="s">
        <v>315</v>
      </c>
      <c r="E21" s="16">
        <v>768</v>
      </c>
      <c r="F21" s="16">
        <v>576</v>
      </c>
      <c r="G21" s="16">
        <v>96</v>
      </c>
      <c r="H21" s="16">
        <v>96</v>
      </c>
      <c r="I21" s="16">
        <v>8</v>
      </c>
      <c r="J21" s="18">
        <v>6</v>
      </c>
      <c r="K21" s="53"/>
      <c r="L21" s="53"/>
      <c r="M21" s="53"/>
    </row>
    <row r="22" spans="2:13" ht="13.5">
      <c r="B22" s="57" t="s">
        <v>475</v>
      </c>
      <c r="C22" s="16" t="s">
        <v>313</v>
      </c>
      <c r="D22" s="16" t="s">
        <v>316</v>
      </c>
      <c r="E22" s="16">
        <v>768</v>
      </c>
      <c r="F22" s="16">
        <v>576</v>
      </c>
      <c r="G22" s="16">
        <v>96</v>
      </c>
      <c r="H22" s="16">
        <v>96</v>
      </c>
      <c r="I22" s="16">
        <v>8</v>
      </c>
      <c r="J22" s="18">
        <v>6</v>
      </c>
      <c r="K22" s="53"/>
      <c r="L22" s="53"/>
      <c r="M22" s="53"/>
    </row>
  </sheetData>
  <mergeCells count="6">
    <mergeCell ref="K11:K18"/>
    <mergeCell ref="D1:J1"/>
    <mergeCell ref="G8:H8"/>
    <mergeCell ref="E8:F8"/>
    <mergeCell ref="B3:K3"/>
    <mergeCell ref="B4:K4"/>
  </mergeCells>
  <printOptions/>
  <pageMargins left="0.75" right="0.75" top="1" bottom="1" header="0.512" footer="0.512"/>
  <pageSetup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="115" zoomScaleNormal="115" workbookViewId="0" topLeftCell="C1">
      <pane ySplit="9" topLeftCell="BM10" activePane="bottomLeft" state="frozen"/>
      <selection pane="topLeft" activeCell="A1" sqref="A1"/>
      <selection pane="bottomLeft" activeCell="C29" sqref="C29"/>
    </sheetView>
  </sheetViews>
  <sheetFormatPr defaultColWidth="9.00390625" defaultRowHeight="13.5"/>
  <cols>
    <col min="1" max="1" width="2.625" style="0" customWidth="1"/>
    <col min="2" max="2" width="4.00390625" style="0" bestFit="1" customWidth="1"/>
    <col min="3" max="3" width="21.00390625" style="0" bestFit="1" customWidth="1"/>
    <col min="4" max="4" width="46.375" style="0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15.875" style="0" customWidth="1"/>
    <col min="12" max="13" width="7.75390625" style="0" bestFit="1" customWidth="1"/>
  </cols>
  <sheetData>
    <row r="1" spans="4:10" s="5" customFormat="1" ht="21">
      <c r="D1" s="72" t="s">
        <v>233</v>
      </c>
      <c r="E1" s="72"/>
      <c r="F1" s="72"/>
      <c r="G1" s="72"/>
      <c r="H1" s="72"/>
      <c r="I1" s="72"/>
      <c r="J1" s="72"/>
    </row>
    <row r="2" s="7" customFormat="1" ht="11.25"/>
    <row r="3" s="7" customFormat="1" ht="11.25"/>
    <row r="4" spans="2:8" s="7" customFormat="1" ht="11.25">
      <c r="B4" s="71"/>
      <c r="C4" s="71"/>
      <c r="D4" s="71"/>
      <c r="E4" s="71"/>
      <c r="F4" s="71"/>
      <c r="G4" s="71"/>
      <c r="H4" s="71"/>
    </row>
    <row r="5" spans="2:11" s="7" customFormat="1" ht="11.25">
      <c r="B5" s="71" t="s">
        <v>28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s="7" customFormat="1" ht="11.25">
      <c r="B6" s="71" t="s">
        <v>29</v>
      </c>
      <c r="C6" s="71"/>
      <c r="D6" s="71"/>
      <c r="E6" s="71"/>
      <c r="F6" s="71"/>
      <c r="G6" s="71"/>
      <c r="H6" s="71"/>
      <c r="I6" s="71"/>
      <c r="J6" s="71"/>
      <c r="K6" s="71"/>
    </row>
    <row r="7" s="7" customFormat="1" ht="12" thickBot="1"/>
    <row r="8" spans="2:13" s="7" customFormat="1" ht="11.25">
      <c r="B8" s="9"/>
      <c r="C8" s="10"/>
      <c r="D8" s="10"/>
      <c r="E8" s="73" t="s">
        <v>62</v>
      </c>
      <c r="F8" s="74"/>
      <c r="G8" s="73" t="s">
        <v>5</v>
      </c>
      <c r="H8" s="74"/>
      <c r="I8" s="10"/>
      <c r="J8" s="10"/>
      <c r="K8" s="10"/>
      <c r="L8" s="10"/>
      <c r="M8" s="11"/>
    </row>
    <row r="9" spans="2:13" s="7" customFormat="1" ht="20.25" customHeight="1">
      <c r="B9" s="12" t="s">
        <v>63</v>
      </c>
      <c r="C9" s="13" t="s">
        <v>0</v>
      </c>
      <c r="D9" s="13" t="s">
        <v>1</v>
      </c>
      <c r="E9" s="13" t="s">
        <v>43</v>
      </c>
      <c r="F9" s="13" t="s">
        <v>44</v>
      </c>
      <c r="G9" s="13" t="s">
        <v>43</v>
      </c>
      <c r="H9" s="13" t="s">
        <v>44</v>
      </c>
      <c r="I9" s="13" t="s">
        <v>64</v>
      </c>
      <c r="J9" s="13" t="s">
        <v>4</v>
      </c>
      <c r="K9" s="13" t="s">
        <v>2</v>
      </c>
      <c r="L9" s="13" t="s">
        <v>20</v>
      </c>
      <c r="M9" s="14" t="s">
        <v>3</v>
      </c>
    </row>
    <row r="10" spans="2:13" s="7" customFormat="1" ht="11.25">
      <c r="B10" s="23" t="s">
        <v>167</v>
      </c>
      <c r="C10" s="16" t="s">
        <v>95</v>
      </c>
      <c r="D10" s="16" t="s">
        <v>152</v>
      </c>
      <c r="E10" s="16">
        <f aca="true" t="shared" si="0" ref="E10:E18">G10*I10</f>
        <v>960</v>
      </c>
      <c r="F10" s="16">
        <f aca="true" t="shared" si="1" ref="F10:F18">H10*J10</f>
        <v>720</v>
      </c>
      <c r="G10" s="16">
        <v>240</v>
      </c>
      <c r="H10" s="16">
        <v>240</v>
      </c>
      <c r="I10" s="16">
        <v>4</v>
      </c>
      <c r="J10" s="16">
        <v>3</v>
      </c>
      <c r="K10" s="16" t="s">
        <v>22</v>
      </c>
      <c r="L10" s="19" t="s">
        <v>21</v>
      </c>
      <c r="M10" s="20"/>
    </row>
    <row r="11" spans="2:13" s="7" customFormat="1" ht="11.25">
      <c r="B11" s="23" t="s">
        <v>168</v>
      </c>
      <c r="C11" s="16" t="s">
        <v>96</v>
      </c>
      <c r="D11" s="16" t="s">
        <v>30</v>
      </c>
      <c r="E11" s="16">
        <f t="shared" si="0"/>
        <v>1440</v>
      </c>
      <c r="F11" s="16">
        <f t="shared" si="1"/>
        <v>720</v>
      </c>
      <c r="G11" s="16">
        <v>240</v>
      </c>
      <c r="H11" s="16">
        <v>240</v>
      </c>
      <c r="I11" s="16">
        <v>6</v>
      </c>
      <c r="J11" s="16">
        <v>3</v>
      </c>
      <c r="K11" s="16"/>
      <c r="L11" s="19" t="s">
        <v>21</v>
      </c>
      <c r="M11" s="20"/>
    </row>
    <row r="12" spans="2:13" s="7" customFormat="1" ht="11.25">
      <c r="B12" s="23" t="s">
        <v>169</v>
      </c>
      <c r="C12" s="16" t="s">
        <v>97</v>
      </c>
      <c r="D12" s="16" t="s">
        <v>31</v>
      </c>
      <c r="E12" s="16">
        <f t="shared" si="0"/>
        <v>960</v>
      </c>
      <c r="F12" s="16">
        <f t="shared" si="1"/>
        <v>720</v>
      </c>
      <c r="G12" s="16">
        <v>240</v>
      </c>
      <c r="H12" s="16">
        <v>240</v>
      </c>
      <c r="I12" s="16">
        <v>4</v>
      </c>
      <c r="J12" s="16">
        <v>3</v>
      </c>
      <c r="K12" s="16"/>
      <c r="L12" s="19" t="s">
        <v>21</v>
      </c>
      <c r="M12" s="20"/>
    </row>
    <row r="13" spans="2:13" s="7" customFormat="1" ht="11.25">
      <c r="B13" s="23" t="s">
        <v>170</v>
      </c>
      <c r="C13" s="16" t="s">
        <v>98</v>
      </c>
      <c r="D13" s="16" t="s">
        <v>32</v>
      </c>
      <c r="E13" s="16">
        <f t="shared" si="0"/>
        <v>960</v>
      </c>
      <c r="F13" s="16">
        <f t="shared" si="1"/>
        <v>720</v>
      </c>
      <c r="G13" s="16">
        <v>240</v>
      </c>
      <c r="H13" s="16">
        <v>240</v>
      </c>
      <c r="I13" s="16">
        <v>4</v>
      </c>
      <c r="J13" s="16">
        <v>3</v>
      </c>
      <c r="K13" s="16"/>
      <c r="L13" s="19" t="s">
        <v>21</v>
      </c>
      <c r="M13" s="20"/>
    </row>
    <row r="14" spans="2:13" s="7" customFormat="1" ht="11.25">
      <c r="B14" s="23" t="s">
        <v>171</v>
      </c>
      <c r="C14" s="16" t="s">
        <v>99</v>
      </c>
      <c r="D14" s="16" t="s">
        <v>33</v>
      </c>
      <c r="E14" s="16">
        <f t="shared" si="0"/>
        <v>960</v>
      </c>
      <c r="F14" s="16">
        <f t="shared" si="1"/>
        <v>720</v>
      </c>
      <c r="G14" s="16">
        <v>240</v>
      </c>
      <c r="H14" s="16">
        <v>240</v>
      </c>
      <c r="I14" s="16">
        <v>4</v>
      </c>
      <c r="J14" s="16">
        <v>3</v>
      </c>
      <c r="K14" s="16"/>
      <c r="L14" s="19" t="s">
        <v>21</v>
      </c>
      <c r="M14" s="20"/>
    </row>
    <row r="15" spans="2:13" s="7" customFormat="1" ht="11.25">
      <c r="B15" s="23" t="s">
        <v>172</v>
      </c>
      <c r="C15" s="16" t="s">
        <v>100</v>
      </c>
      <c r="D15" s="16" t="s">
        <v>34</v>
      </c>
      <c r="E15" s="16">
        <f t="shared" si="0"/>
        <v>960</v>
      </c>
      <c r="F15" s="16">
        <f t="shared" si="1"/>
        <v>720</v>
      </c>
      <c r="G15" s="16">
        <v>240</v>
      </c>
      <c r="H15" s="16">
        <v>240</v>
      </c>
      <c r="I15" s="16">
        <v>4</v>
      </c>
      <c r="J15" s="16">
        <v>3</v>
      </c>
      <c r="K15" s="16"/>
      <c r="L15" s="19" t="s">
        <v>21</v>
      </c>
      <c r="M15" s="20"/>
    </row>
    <row r="16" spans="2:13" s="7" customFormat="1" ht="11.25">
      <c r="B16" s="23" t="s">
        <v>173</v>
      </c>
      <c r="C16" s="16" t="s">
        <v>457</v>
      </c>
      <c r="D16" s="16" t="s">
        <v>35</v>
      </c>
      <c r="E16" s="16">
        <f t="shared" si="0"/>
        <v>1440</v>
      </c>
      <c r="F16" s="16">
        <f t="shared" si="1"/>
        <v>720</v>
      </c>
      <c r="G16" s="16">
        <v>240</v>
      </c>
      <c r="H16" s="16">
        <v>240</v>
      </c>
      <c r="I16" s="16">
        <v>6</v>
      </c>
      <c r="J16" s="16">
        <v>3</v>
      </c>
      <c r="K16" s="16"/>
      <c r="L16" s="19" t="s">
        <v>21</v>
      </c>
      <c r="M16" s="20"/>
    </row>
    <row r="17" spans="2:13" s="7" customFormat="1" ht="11.25">
      <c r="B17" s="23" t="s">
        <v>174</v>
      </c>
      <c r="C17" s="16" t="s">
        <v>101</v>
      </c>
      <c r="D17" s="16" t="s">
        <v>36</v>
      </c>
      <c r="E17" s="16">
        <f t="shared" si="0"/>
        <v>960</v>
      </c>
      <c r="F17" s="16">
        <f t="shared" si="1"/>
        <v>720</v>
      </c>
      <c r="G17" s="16">
        <v>240</v>
      </c>
      <c r="H17" s="16">
        <v>240</v>
      </c>
      <c r="I17" s="16">
        <v>4</v>
      </c>
      <c r="J17" s="16">
        <v>3</v>
      </c>
      <c r="K17" s="16"/>
      <c r="L17" s="19" t="s">
        <v>21</v>
      </c>
      <c r="M17" s="20"/>
    </row>
    <row r="18" spans="2:13" s="7" customFormat="1" ht="12" thickBot="1">
      <c r="B18" s="38" t="s">
        <v>175</v>
      </c>
      <c r="C18" s="25" t="s">
        <v>102</v>
      </c>
      <c r="D18" s="25" t="s">
        <v>37</v>
      </c>
      <c r="E18" s="25">
        <f t="shared" si="0"/>
        <v>960</v>
      </c>
      <c r="F18" s="25">
        <f t="shared" si="1"/>
        <v>720</v>
      </c>
      <c r="G18" s="25">
        <v>240</v>
      </c>
      <c r="H18" s="25">
        <v>240</v>
      </c>
      <c r="I18" s="25">
        <v>4</v>
      </c>
      <c r="J18" s="25">
        <v>3</v>
      </c>
      <c r="K18" s="25"/>
      <c r="L18" s="26" t="s">
        <v>21</v>
      </c>
      <c r="M18" s="30"/>
    </row>
    <row r="19" s="7" customFormat="1" ht="11.25"/>
  </sheetData>
  <mergeCells count="6">
    <mergeCell ref="B4:H4"/>
    <mergeCell ref="D1:J1"/>
    <mergeCell ref="G8:H8"/>
    <mergeCell ref="E8:F8"/>
    <mergeCell ref="B5:K5"/>
    <mergeCell ref="B6:K6"/>
  </mergeCells>
  <printOptions/>
  <pageMargins left="0.75" right="0.75" top="1" bottom="1" header="0.512" footer="0.512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workbookViewId="0" topLeftCell="B1">
      <pane ySplit="9" topLeftCell="BM10" activePane="bottomLeft" state="frozen"/>
      <selection pane="topLeft" activeCell="A1" sqref="A1"/>
      <selection pane="bottomLeft" activeCell="G13" sqref="G13"/>
    </sheetView>
  </sheetViews>
  <sheetFormatPr defaultColWidth="9.00390625" defaultRowHeight="13.5"/>
  <cols>
    <col min="1" max="1" width="2.625" style="0" customWidth="1"/>
    <col min="2" max="2" width="5.375" style="0" bestFit="1" customWidth="1"/>
    <col min="3" max="3" width="21.00390625" style="0" bestFit="1" customWidth="1"/>
    <col min="4" max="4" width="46.37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5" customFormat="1" ht="21">
      <c r="D1" s="72" t="s">
        <v>234</v>
      </c>
      <c r="E1" s="72"/>
      <c r="F1" s="72"/>
      <c r="G1" s="72"/>
      <c r="H1" s="72"/>
      <c r="I1" s="72"/>
      <c r="J1" s="72"/>
    </row>
    <row r="2" s="7" customFormat="1" ht="11.25"/>
    <row r="3" s="7" customFormat="1" ht="11.25"/>
    <row r="4" spans="2:11" s="7" customFormat="1" ht="11.25">
      <c r="B4" s="71" t="s">
        <v>28</v>
      </c>
      <c r="C4" s="71"/>
      <c r="D4" s="71"/>
      <c r="E4" s="71"/>
      <c r="F4" s="71"/>
      <c r="G4" s="71"/>
      <c r="H4" s="71"/>
      <c r="I4" s="71"/>
      <c r="J4" s="71"/>
      <c r="K4" s="71"/>
    </row>
    <row r="5" spans="2:11" s="7" customFormat="1" ht="11.25">
      <c r="B5" s="71" t="s">
        <v>29</v>
      </c>
      <c r="C5" s="71"/>
      <c r="D5" s="71"/>
      <c r="E5" s="71"/>
      <c r="F5" s="71"/>
      <c r="G5" s="71"/>
      <c r="H5" s="71"/>
      <c r="I5" s="71"/>
      <c r="J5" s="71"/>
      <c r="K5" s="71"/>
    </row>
    <row r="6" s="7" customFormat="1" ht="11.25">
      <c r="B6" s="7" t="s">
        <v>378</v>
      </c>
    </row>
    <row r="7" s="7" customFormat="1" ht="11.25">
      <c r="B7" s="7" t="s">
        <v>377</v>
      </c>
    </row>
    <row r="8" s="7" customFormat="1" ht="12" thickBot="1">
      <c r="B8" s="7" t="s">
        <v>252</v>
      </c>
    </row>
    <row r="9" spans="2:13" s="7" customFormat="1" ht="20.25" customHeight="1">
      <c r="B9" s="9"/>
      <c r="C9" s="10"/>
      <c r="D9" s="10"/>
      <c r="E9" s="77" t="s">
        <v>62</v>
      </c>
      <c r="F9" s="77"/>
      <c r="G9" s="73" t="s">
        <v>5</v>
      </c>
      <c r="H9" s="74"/>
      <c r="I9" s="10"/>
      <c r="J9" s="10"/>
      <c r="K9" s="10"/>
      <c r="L9" s="10"/>
      <c r="M9" s="11"/>
    </row>
    <row r="10" spans="2:13" s="7" customFormat="1" ht="11.25">
      <c r="B10" s="12" t="s">
        <v>63</v>
      </c>
      <c r="C10" s="13" t="s">
        <v>0</v>
      </c>
      <c r="D10" s="44" t="s">
        <v>1</v>
      </c>
      <c r="E10" s="13" t="s">
        <v>43</v>
      </c>
      <c r="F10" s="13" t="s">
        <v>44</v>
      </c>
      <c r="G10" s="13" t="s">
        <v>43</v>
      </c>
      <c r="H10" s="13" t="s">
        <v>44</v>
      </c>
      <c r="I10" s="13" t="s">
        <v>64</v>
      </c>
      <c r="J10" s="13" t="s">
        <v>4</v>
      </c>
      <c r="K10" s="13" t="s">
        <v>2</v>
      </c>
      <c r="L10" s="13" t="s">
        <v>20</v>
      </c>
      <c r="M10" s="14" t="s">
        <v>3</v>
      </c>
    </row>
    <row r="11" spans="2:13" s="7" customFormat="1" ht="22.5" customHeight="1">
      <c r="B11" s="54" t="s">
        <v>176</v>
      </c>
      <c r="C11" s="16" t="s">
        <v>65</v>
      </c>
      <c r="D11" s="17" t="s">
        <v>458</v>
      </c>
      <c r="E11" s="16">
        <f>G11</f>
        <v>80</v>
      </c>
      <c r="F11" s="16">
        <f aca="true" t="shared" si="0" ref="F11:F23">H11*J11</f>
        <v>240</v>
      </c>
      <c r="G11" s="18">
        <v>80</v>
      </c>
      <c r="H11" s="16">
        <v>120</v>
      </c>
      <c r="I11" s="18" t="s">
        <v>66</v>
      </c>
      <c r="J11" s="16">
        <v>2</v>
      </c>
      <c r="K11" s="16" t="s">
        <v>22</v>
      </c>
      <c r="L11" s="19" t="s">
        <v>21</v>
      </c>
      <c r="M11" s="31"/>
    </row>
    <row r="12" spans="2:13" s="7" customFormat="1" ht="11.25">
      <c r="B12" s="54" t="s">
        <v>177</v>
      </c>
      <c r="C12" s="16" t="s">
        <v>67</v>
      </c>
      <c r="D12" s="16" t="s">
        <v>218</v>
      </c>
      <c r="E12" s="16">
        <f>G12</f>
        <v>60</v>
      </c>
      <c r="F12" s="16">
        <f t="shared" si="0"/>
        <v>600</v>
      </c>
      <c r="G12" s="16">
        <v>60</v>
      </c>
      <c r="H12" s="16">
        <v>60</v>
      </c>
      <c r="I12" s="18" t="s">
        <v>66</v>
      </c>
      <c r="J12" s="16">
        <v>10</v>
      </c>
      <c r="K12" s="16"/>
      <c r="L12" s="19" t="s">
        <v>21</v>
      </c>
      <c r="M12" s="31"/>
    </row>
    <row r="13" spans="2:13" s="7" customFormat="1" ht="11.25">
      <c r="B13" s="54" t="s">
        <v>178</v>
      </c>
      <c r="C13" s="16" t="s">
        <v>68</v>
      </c>
      <c r="D13" s="16" t="s">
        <v>190</v>
      </c>
      <c r="E13" s="16">
        <f>G13*I13</f>
        <v>120</v>
      </c>
      <c r="F13" s="16">
        <f t="shared" si="0"/>
        <v>320</v>
      </c>
      <c r="G13" s="16">
        <v>60</v>
      </c>
      <c r="H13" s="16">
        <v>160</v>
      </c>
      <c r="I13" s="16">
        <v>2</v>
      </c>
      <c r="J13" s="16">
        <v>2</v>
      </c>
      <c r="K13" s="16"/>
      <c r="L13" s="19" t="s">
        <v>21</v>
      </c>
      <c r="M13" s="31"/>
    </row>
    <row r="14" spans="2:13" s="7" customFormat="1" ht="11.25">
      <c r="B14" s="54" t="s">
        <v>179</v>
      </c>
      <c r="C14" s="16" t="s">
        <v>69</v>
      </c>
      <c r="D14" s="16" t="s">
        <v>191</v>
      </c>
      <c r="E14" s="16">
        <f>G14*I14</f>
        <v>320</v>
      </c>
      <c r="F14" s="16">
        <f t="shared" si="0"/>
        <v>120</v>
      </c>
      <c r="G14" s="18">
        <v>160</v>
      </c>
      <c r="H14" s="16">
        <v>60</v>
      </c>
      <c r="I14" s="16">
        <v>2</v>
      </c>
      <c r="J14" s="16">
        <v>2</v>
      </c>
      <c r="K14" s="16"/>
      <c r="L14" s="19" t="s">
        <v>21</v>
      </c>
      <c r="M14" s="31"/>
    </row>
    <row r="15" spans="2:13" s="7" customFormat="1" ht="11.25">
      <c r="B15" s="54" t="s">
        <v>180</v>
      </c>
      <c r="C15" s="16" t="s">
        <v>70</v>
      </c>
      <c r="D15" s="16" t="s">
        <v>27</v>
      </c>
      <c r="E15" s="16">
        <f>G15</f>
        <v>80</v>
      </c>
      <c r="F15" s="16">
        <f t="shared" si="0"/>
        <v>120</v>
      </c>
      <c r="G15" s="16">
        <v>80</v>
      </c>
      <c r="H15" s="16">
        <v>60</v>
      </c>
      <c r="I15" s="18" t="s">
        <v>49</v>
      </c>
      <c r="J15" s="16">
        <v>2</v>
      </c>
      <c r="K15" s="16"/>
      <c r="L15" s="19" t="s">
        <v>21</v>
      </c>
      <c r="M15" s="31"/>
    </row>
    <row r="16" spans="2:13" s="7" customFormat="1" ht="11.25">
      <c r="B16" s="54" t="s">
        <v>181</v>
      </c>
      <c r="C16" s="16" t="s">
        <v>71</v>
      </c>
      <c r="D16" s="16" t="s">
        <v>459</v>
      </c>
      <c r="E16" s="16">
        <f>G16*I16</f>
        <v>240</v>
      </c>
      <c r="F16" s="16">
        <f t="shared" si="0"/>
        <v>400</v>
      </c>
      <c r="G16" s="21">
        <v>40</v>
      </c>
      <c r="H16" s="16">
        <v>40</v>
      </c>
      <c r="I16" s="16">
        <v>6</v>
      </c>
      <c r="J16" s="16">
        <v>10</v>
      </c>
      <c r="K16" s="16" t="s">
        <v>22</v>
      </c>
      <c r="L16" s="19" t="s">
        <v>21</v>
      </c>
      <c r="M16" s="31"/>
    </row>
    <row r="17" spans="2:13" s="7" customFormat="1" ht="11.25">
      <c r="B17" s="54" t="s">
        <v>182</v>
      </c>
      <c r="C17" s="16" t="s">
        <v>72</v>
      </c>
      <c r="D17" s="22" t="s">
        <v>460</v>
      </c>
      <c r="E17" s="16">
        <f>G17</f>
        <v>60</v>
      </c>
      <c r="F17" s="16">
        <f t="shared" si="0"/>
        <v>800</v>
      </c>
      <c r="G17" s="22">
        <v>60</v>
      </c>
      <c r="H17" s="16">
        <v>80</v>
      </c>
      <c r="I17" s="21" t="s">
        <v>73</v>
      </c>
      <c r="J17" s="22">
        <v>10</v>
      </c>
      <c r="K17" s="16"/>
      <c r="L17" s="19" t="s">
        <v>21</v>
      </c>
      <c r="M17" s="31"/>
    </row>
    <row r="18" spans="2:13" s="7" customFormat="1" ht="11.25">
      <c r="B18" s="54" t="s">
        <v>183</v>
      </c>
      <c r="C18" s="16" t="s">
        <v>74</v>
      </c>
      <c r="D18" s="22" t="s">
        <v>347</v>
      </c>
      <c r="E18" s="16">
        <f>G18*I18</f>
        <v>640</v>
      </c>
      <c r="F18" s="16">
        <f t="shared" si="0"/>
        <v>3200</v>
      </c>
      <c r="G18" s="18">
        <v>320</v>
      </c>
      <c r="H18" s="16">
        <v>320</v>
      </c>
      <c r="I18" s="22">
        <v>2</v>
      </c>
      <c r="J18" s="22">
        <v>10</v>
      </c>
      <c r="K18" s="16" t="s">
        <v>10</v>
      </c>
      <c r="L18" s="19" t="s">
        <v>21</v>
      </c>
      <c r="M18" s="31"/>
    </row>
    <row r="19" spans="2:13" s="7" customFormat="1" ht="11.25">
      <c r="B19" s="54" t="s">
        <v>184</v>
      </c>
      <c r="C19" s="16" t="s">
        <v>75</v>
      </c>
      <c r="D19" s="16" t="s">
        <v>253</v>
      </c>
      <c r="E19" s="16">
        <f>G19</f>
        <v>240</v>
      </c>
      <c r="F19" s="16">
        <f t="shared" si="0"/>
        <v>1800</v>
      </c>
      <c r="G19" s="16">
        <v>240</v>
      </c>
      <c r="H19" s="16">
        <v>180</v>
      </c>
      <c r="I19" s="18" t="s">
        <v>76</v>
      </c>
      <c r="J19" s="16">
        <v>10</v>
      </c>
      <c r="K19" s="16" t="s">
        <v>77</v>
      </c>
      <c r="L19" s="19" t="s">
        <v>21</v>
      </c>
      <c r="M19" s="31"/>
    </row>
    <row r="20" spans="2:13" s="7" customFormat="1" ht="11.25">
      <c r="B20" s="54" t="s">
        <v>185</v>
      </c>
      <c r="C20" s="16" t="s">
        <v>78</v>
      </c>
      <c r="D20" s="16" t="s">
        <v>47</v>
      </c>
      <c r="E20" s="16">
        <f>G20*I20</f>
        <v>720</v>
      </c>
      <c r="F20" s="16">
        <f t="shared" si="0"/>
        <v>1800</v>
      </c>
      <c r="G20" s="16">
        <v>180</v>
      </c>
      <c r="H20" s="16">
        <v>180</v>
      </c>
      <c r="I20" s="16">
        <v>4</v>
      </c>
      <c r="J20" s="16">
        <v>10</v>
      </c>
      <c r="K20" s="16" t="s">
        <v>45</v>
      </c>
      <c r="L20" s="19" t="s">
        <v>21</v>
      </c>
      <c r="M20" s="31"/>
    </row>
    <row r="21" spans="2:13" s="7" customFormat="1" ht="11.25">
      <c r="B21" s="54" t="s">
        <v>186</v>
      </c>
      <c r="C21" s="16" t="s">
        <v>79</v>
      </c>
      <c r="D21" s="16" t="s">
        <v>461</v>
      </c>
      <c r="E21" s="16">
        <f>G21*I21</f>
        <v>480</v>
      </c>
      <c r="F21" s="16">
        <f t="shared" si="0"/>
        <v>1800</v>
      </c>
      <c r="G21" s="18">
        <v>120</v>
      </c>
      <c r="H21" s="16">
        <v>180</v>
      </c>
      <c r="I21" s="16">
        <v>4</v>
      </c>
      <c r="J21" s="16">
        <v>10</v>
      </c>
      <c r="K21" s="16" t="s">
        <v>45</v>
      </c>
      <c r="L21" s="19" t="s">
        <v>21</v>
      </c>
      <c r="M21" s="31"/>
    </row>
    <row r="22" spans="2:13" s="7" customFormat="1" ht="11.25">
      <c r="B22" s="31" t="s">
        <v>187</v>
      </c>
      <c r="C22" s="16" t="s">
        <v>80</v>
      </c>
      <c r="D22" s="16" t="s">
        <v>51</v>
      </c>
      <c r="E22" s="16">
        <f>G22*I22</f>
        <v>240</v>
      </c>
      <c r="F22" s="16">
        <f t="shared" si="0"/>
        <v>1200</v>
      </c>
      <c r="G22" s="16">
        <v>80</v>
      </c>
      <c r="H22" s="16">
        <v>120</v>
      </c>
      <c r="I22" s="16">
        <v>3</v>
      </c>
      <c r="J22" s="16">
        <v>10</v>
      </c>
      <c r="K22" s="16"/>
      <c r="L22" s="19" t="s">
        <v>21</v>
      </c>
      <c r="M22" s="31"/>
    </row>
    <row r="23" spans="2:13" s="7" customFormat="1" ht="11.25">
      <c r="B23" s="54" t="s">
        <v>188</v>
      </c>
      <c r="C23" s="16" t="s">
        <v>81</v>
      </c>
      <c r="D23" s="16" t="s">
        <v>462</v>
      </c>
      <c r="E23" s="16">
        <f>G23*I23</f>
        <v>160</v>
      </c>
      <c r="F23" s="16">
        <f t="shared" si="0"/>
        <v>360</v>
      </c>
      <c r="G23" s="16">
        <v>40</v>
      </c>
      <c r="H23" s="16">
        <v>40</v>
      </c>
      <c r="I23" s="16">
        <v>4</v>
      </c>
      <c r="J23" s="16">
        <v>9</v>
      </c>
      <c r="K23" s="16"/>
      <c r="L23" s="19" t="s">
        <v>21</v>
      </c>
      <c r="M23" s="31"/>
    </row>
    <row r="24" spans="2:13" s="7" customFormat="1" ht="11.25">
      <c r="B24" s="54" t="s">
        <v>189</v>
      </c>
      <c r="C24" s="16" t="s">
        <v>82</v>
      </c>
      <c r="D24" s="16" t="s">
        <v>50</v>
      </c>
      <c r="E24" s="16">
        <v>800</v>
      </c>
      <c r="F24" s="16">
        <v>19800</v>
      </c>
      <c r="G24" s="16">
        <v>80</v>
      </c>
      <c r="H24" s="16">
        <v>60</v>
      </c>
      <c r="I24" s="18" t="s">
        <v>83</v>
      </c>
      <c r="J24" s="18" t="s">
        <v>83</v>
      </c>
      <c r="K24" s="16" t="s">
        <v>192</v>
      </c>
      <c r="L24" s="19" t="s">
        <v>21</v>
      </c>
      <c r="M24" s="51"/>
    </row>
    <row r="25" spans="2:13" s="7" customFormat="1" ht="11.25">
      <c r="B25" s="52" t="s">
        <v>257</v>
      </c>
      <c r="C25" s="16" t="s">
        <v>259</v>
      </c>
      <c r="D25" s="31" t="s">
        <v>348</v>
      </c>
      <c r="E25" s="16">
        <f aca="true" t="shared" si="1" ref="E25:F27">G25*I25</f>
        <v>640</v>
      </c>
      <c r="F25" s="16">
        <f t="shared" si="1"/>
        <v>3200</v>
      </c>
      <c r="G25" s="18">
        <v>320</v>
      </c>
      <c r="H25" s="16">
        <v>320</v>
      </c>
      <c r="I25" s="22">
        <v>2</v>
      </c>
      <c r="J25" s="22">
        <v>10</v>
      </c>
      <c r="K25" s="16" t="s">
        <v>10</v>
      </c>
      <c r="L25" s="19" t="s">
        <v>21</v>
      </c>
      <c r="M25" s="31"/>
    </row>
    <row r="26" spans="2:13" ht="13.5">
      <c r="B26" s="52" t="s">
        <v>258</v>
      </c>
      <c r="C26" s="16" t="s">
        <v>260</v>
      </c>
      <c r="D26" s="16" t="s">
        <v>376</v>
      </c>
      <c r="E26" s="31">
        <f t="shared" si="1"/>
        <v>160</v>
      </c>
      <c r="F26" s="16">
        <f t="shared" si="1"/>
        <v>800</v>
      </c>
      <c r="G26" s="31">
        <v>80</v>
      </c>
      <c r="H26" s="31">
        <v>80</v>
      </c>
      <c r="I26" s="31">
        <v>2</v>
      </c>
      <c r="J26" s="31">
        <v>10</v>
      </c>
      <c r="K26" s="53"/>
      <c r="L26" s="53"/>
      <c r="M26" s="53"/>
    </row>
    <row r="27" spans="2:13" ht="13.5">
      <c r="B27" s="52" t="s">
        <v>261</v>
      </c>
      <c r="C27" s="53" t="s">
        <v>396</v>
      </c>
      <c r="D27" s="16" t="s">
        <v>349</v>
      </c>
      <c r="E27" s="31">
        <f t="shared" si="1"/>
        <v>1600</v>
      </c>
      <c r="F27" s="16">
        <f>H27*J27</f>
        <v>2000</v>
      </c>
      <c r="G27" s="31">
        <v>200</v>
      </c>
      <c r="H27" s="31">
        <v>200</v>
      </c>
      <c r="I27" s="31">
        <v>8</v>
      </c>
      <c r="J27" s="31">
        <v>10</v>
      </c>
      <c r="K27" s="53"/>
      <c r="L27" s="53"/>
      <c r="M27" s="53"/>
    </row>
    <row r="28" ht="14.25" thickBot="1">
      <c r="B28" s="59"/>
    </row>
  </sheetData>
  <mergeCells count="5">
    <mergeCell ref="D1:J1"/>
    <mergeCell ref="G9:H9"/>
    <mergeCell ref="E9:F9"/>
    <mergeCell ref="B4:K4"/>
    <mergeCell ref="B5:K5"/>
  </mergeCells>
  <printOptions/>
  <pageMargins left="0.75" right="0.75" top="1" bottom="1" header="0.512" footer="0.51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pane ySplit="9" topLeftCell="BM16" activePane="bottomLeft" state="frozen"/>
      <selection pane="topLeft" activeCell="A1" sqref="A1"/>
      <selection pane="bottomLeft" activeCell="D38" sqref="D38"/>
    </sheetView>
  </sheetViews>
  <sheetFormatPr defaultColWidth="9.00390625" defaultRowHeight="13.5"/>
  <cols>
    <col min="1" max="1" width="2.625" style="0" customWidth="1"/>
    <col min="2" max="2" width="5.375" style="0" bestFit="1" customWidth="1"/>
    <col min="3" max="3" width="21.00390625" style="0" bestFit="1" customWidth="1"/>
    <col min="4" max="4" width="46.375" style="0" bestFit="1" customWidth="1"/>
    <col min="5" max="5" width="7.25390625" style="0" bestFit="1" customWidth="1"/>
    <col min="6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1:10" s="5" customFormat="1" ht="21">
      <c r="A1" s="5">
        <v>63</v>
      </c>
      <c r="D1" s="72" t="s">
        <v>235</v>
      </c>
      <c r="E1" s="72"/>
      <c r="F1" s="72"/>
      <c r="G1" s="72"/>
      <c r="H1" s="72"/>
      <c r="I1" s="72"/>
      <c r="J1" s="72"/>
    </row>
    <row r="3" s="7" customFormat="1" ht="11.25"/>
    <row r="4" spans="2:11" s="7" customFormat="1" ht="11.25">
      <c r="B4" s="71" t="s">
        <v>28</v>
      </c>
      <c r="C4" s="71"/>
      <c r="D4" s="71"/>
      <c r="E4" s="71"/>
      <c r="F4" s="71"/>
      <c r="G4" s="71"/>
      <c r="H4" s="71"/>
      <c r="I4" s="71"/>
      <c r="J4" s="71"/>
      <c r="K4" s="71"/>
    </row>
    <row r="5" spans="2:11" s="7" customFormat="1" ht="11.25">
      <c r="B5" s="71" t="s">
        <v>29</v>
      </c>
      <c r="C5" s="71"/>
      <c r="D5" s="71"/>
      <c r="E5" s="71"/>
      <c r="F5" s="71"/>
      <c r="G5" s="71"/>
      <c r="H5" s="71"/>
      <c r="I5" s="71"/>
      <c r="J5" s="71"/>
      <c r="K5" s="71"/>
    </row>
    <row r="6" s="7" customFormat="1" ht="11.25">
      <c r="B6" s="7" t="s">
        <v>378</v>
      </c>
    </row>
    <row r="7" s="7" customFormat="1" ht="11.25">
      <c r="B7" s="7" t="s">
        <v>377</v>
      </c>
    </row>
    <row r="8" s="7" customFormat="1" ht="12" thickBot="1">
      <c r="B8" s="7" t="s">
        <v>252</v>
      </c>
    </row>
    <row r="9" spans="2:13" s="7" customFormat="1" ht="20.25" customHeight="1">
      <c r="B9" s="9"/>
      <c r="C9" s="10"/>
      <c r="D9" s="10"/>
      <c r="E9" s="73" t="s">
        <v>62</v>
      </c>
      <c r="F9" s="74"/>
      <c r="G9" s="73" t="s">
        <v>5</v>
      </c>
      <c r="H9" s="74"/>
      <c r="I9" s="10"/>
      <c r="J9" s="10"/>
      <c r="K9" s="10"/>
      <c r="L9" s="10"/>
      <c r="M9" s="11"/>
    </row>
    <row r="10" spans="2:13" s="7" customFormat="1" ht="12.75" customHeight="1">
      <c r="B10" s="12" t="s">
        <v>63</v>
      </c>
      <c r="C10" s="13" t="s">
        <v>0</v>
      </c>
      <c r="D10" s="13" t="s">
        <v>1</v>
      </c>
      <c r="E10" s="13" t="s">
        <v>43</v>
      </c>
      <c r="F10" s="13" t="s">
        <v>44</v>
      </c>
      <c r="G10" s="13" t="s">
        <v>43</v>
      </c>
      <c r="H10" s="13" t="s">
        <v>44</v>
      </c>
      <c r="I10" s="13" t="s">
        <v>64</v>
      </c>
      <c r="J10" s="13" t="s">
        <v>4</v>
      </c>
      <c r="K10" s="13" t="s">
        <v>2</v>
      </c>
      <c r="L10" s="13" t="s">
        <v>20</v>
      </c>
      <c r="M10" s="14" t="s">
        <v>3</v>
      </c>
    </row>
    <row r="11" spans="2:13" s="7" customFormat="1" ht="11.25">
      <c r="B11" s="16" t="s">
        <v>193</v>
      </c>
      <c r="C11" s="16" t="s">
        <v>103</v>
      </c>
      <c r="D11" s="16" t="s">
        <v>52</v>
      </c>
      <c r="E11" s="16">
        <v>800</v>
      </c>
      <c r="F11" s="16">
        <v>19800</v>
      </c>
      <c r="G11" s="16">
        <v>80</v>
      </c>
      <c r="H11" s="16">
        <v>60</v>
      </c>
      <c r="I11" s="18" t="s">
        <v>66</v>
      </c>
      <c r="J11" s="18" t="s">
        <v>66</v>
      </c>
      <c r="K11" s="16" t="s">
        <v>192</v>
      </c>
      <c r="L11" s="19" t="s">
        <v>21</v>
      </c>
      <c r="M11" s="51"/>
    </row>
    <row r="12" spans="2:13" s="7" customFormat="1" ht="11.25">
      <c r="B12" s="16" t="s">
        <v>194</v>
      </c>
      <c r="C12" s="16" t="s">
        <v>104</v>
      </c>
      <c r="D12" s="16" t="s">
        <v>38</v>
      </c>
      <c r="E12" s="16">
        <f>G12*I12</f>
        <v>240</v>
      </c>
      <c r="F12" s="16">
        <f>H12*J12</f>
        <v>480</v>
      </c>
      <c r="G12" s="16">
        <v>120</v>
      </c>
      <c r="H12" s="16">
        <v>120</v>
      </c>
      <c r="I12" s="16">
        <v>2</v>
      </c>
      <c r="J12" s="16">
        <v>4</v>
      </c>
      <c r="K12" s="16" t="s">
        <v>22</v>
      </c>
      <c r="L12" s="19" t="s">
        <v>21</v>
      </c>
      <c r="M12" s="31"/>
    </row>
    <row r="13" spans="2:13" s="7" customFormat="1" ht="11.25">
      <c r="B13" s="16" t="s">
        <v>195</v>
      </c>
      <c r="C13" s="16" t="s">
        <v>105</v>
      </c>
      <c r="D13" s="16" t="s">
        <v>53</v>
      </c>
      <c r="E13" s="16">
        <f>G13</f>
        <v>180</v>
      </c>
      <c r="F13" s="16">
        <f aca="true" t="shared" si="0" ref="F13:F22">H13*J13</f>
        <v>1800</v>
      </c>
      <c r="G13" s="16">
        <v>180</v>
      </c>
      <c r="H13" s="16">
        <v>180</v>
      </c>
      <c r="I13" s="18" t="s">
        <v>106</v>
      </c>
      <c r="J13" s="16">
        <v>10</v>
      </c>
      <c r="K13" s="16" t="s">
        <v>61</v>
      </c>
      <c r="L13" s="19" t="s">
        <v>21</v>
      </c>
      <c r="M13" s="31"/>
    </row>
    <row r="14" spans="2:13" s="7" customFormat="1" ht="11.25">
      <c r="B14" s="16" t="s">
        <v>196</v>
      </c>
      <c r="C14" s="16" t="s">
        <v>107</v>
      </c>
      <c r="D14" s="22" t="s">
        <v>57</v>
      </c>
      <c r="E14" s="16">
        <f>G14*I14</f>
        <v>1280</v>
      </c>
      <c r="F14" s="16">
        <f t="shared" si="0"/>
        <v>480</v>
      </c>
      <c r="G14" s="16">
        <v>640</v>
      </c>
      <c r="H14" s="16">
        <v>240</v>
      </c>
      <c r="I14" s="22">
        <v>2</v>
      </c>
      <c r="J14" s="22">
        <v>2</v>
      </c>
      <c r="K14" s="16"/>
      <c r="L14" s="19" t="s">
        <v>21</v>
      </c>
      <c r="M14" s="31"/>
    </row>
    <row r="15" spans="2:13" s="7" customFormat="1" ht="11.25">
      <c r="B15" s="16" t="s">
        <v>197</v>
      </c>
      <c r="C15" s="63" t="s">
        <v>471</v>
      </c>
      <c r="D15" s="64" t="s">
        <v>56</v>
      </c>
      <c r="E15" s="63">
        <f>G15*I15</f>
        <v>1120</v>
      </c>
      <c r="F15" s="63">
        <f t="shared" si="0"/>
        <v>520</v>
      </c>
      <c r="G15" s="63">
        <v>140</v>
      </c>
      <c r="H15" s="63">
        <v>260</v>
      </c>
      <c r="I15" s="64">
        <v>8</v>
      </c>
      <c r="J15" s="64">
        <v>2</v>
      </c>
      <c r="K15" s="16"/>
      <c r="L15" s="19" t="s">
        <v>21</v>
      </c>
      <c r="M15" s="31"/>
    </row>
    <row r="16" spans="2:13" s="7" customFormat="1" ht="11.25">
      <c r="B16" s="16" t="s">
        <v>198</v>
      </c>
      <c r="C16" s="63" t="s">
        <v>108</v>
      </c>
      <c r="D16" s="64" t="s">
        <v>394</v>
      </c>
      <c r="E16" s="63">
        <f>G16*I16</f>
        <v>1120</v>
      </c>
      <c r="F16" s="63">
        <f t="shared" si="0"/>
        <v>520</v>
      </c>
      <c r="G16" s="63">
        <v>140</v>
      </c>
      <c r="H16" s="63">
        <v>260</v>
      </c>
      <c r="I16" s="64">
        <v>8</v>
      </c>
      <c r="J16" s="64">
        <v>2</v>
      </c>
      <c r="K16" s="16"/>
      <c r="L16" s="19" t="s">
        <v>21</v>
      </c>
      <c r="M16" s="31"/>
    </row>
    <row r="17" spans="2:13" s="7" customFormat="1" ht="11.25">
      <c r="B17" s="16" t="s">
        <v>199</v>
      </c>
      <c r="C17" s="63" t="s">
        <v>109</v>
      </c>
      <c r="D17" s="64" t="s">
        <v>395</v>
      </c>
      <c r="E17" s="63">
        <f>G17*I17</f>
        <v>1120</v>
      </c>
      <c r="F17" s="63">
        <f t="shared" si="0"/>
        <v>520</v>
      </c>
      <c r="G17" s="63">
        <v>140</v>
      </c>
      <c r="H17" s="63">
        <v>260</v>
      </c>
      <c r="I17" s="64">
        <v>8</v>
      </c>
      <c r="J17" s="64">
        <v>2</v>
      </c>
      <c r="K17" s="16"/>
      <c r="L17" s="19" t="s">
        <v>21</v>
      </c>
      <c r="M17" s="31"/>
    </row>
    <row r="18" spans="2:13" s="7" customFormat="1" ht="11.25">
      <c r="B18" s="16" t="s">
        <v>200</v>
      </c>
      <c r="C18" s="16" t="s">
        <v>110</v>
      </c>
      <c r="D18" s="22" t="s">
        <v>55</v>
      </c>
      <c r="E18" s="16">
        <f>G18*I18</f>
        <v>1200</v>
      </c>
      <c r="F18" s="16">
        <f t="shared" si="0"/>
        <v>2000</v>
      </c>
      <c r="G18" s="16">
        <v>200</v>
      </c>
      <c r="H18" s="16">
        <v>200</v>
      </c>
      <c r="I18" s="22">
        <v>6</v>
      </c>
      <c r="J18" s="22">
        <v>10</v>
      </c>
      <c r="K18" s="16"/>
      <c r="L18" s="19" t="s">
        <v>21</v>
      </c>
      <c r="M18" s="31"/>
    </row>
    <row r="19" spans="2:13" s="7" customFormat="1" ht="11.25">
      <c r="B19" s="16" t="s">
        <v>201</v>
      </c>
      <c r="C19" s="16" t="s">
        <v>39</v>
      </c>
      <c r="D19" s="22" t="s">
        <v>54</v>
      </c>
      <c r="E19" s="16">
        <f>G19</f>
        <v>80</v>
      </c>
      <c r="F19" s="16">
        <f t="shared" si="0"/>
        <v>1200</v>
      </c>
      <c r="G19" s="16">
        <v>80</v>
      </c>
      <c r="H19" s="16">
        <v>120</v>
      </c>
      <c r="I19" s="21" t="s">
        <v>106</v>
      </c>
      <c r="J19" s="22">
        <v>10</v>
      </c>
      <c r="K19" s="16"/>
      <c r="L19" s="19" t="s">
        <v>21</v>
      </c>
      <c r="M19" s="31"/>
    </row>
    <row r="20" spans="2:13" s="7" customFormat="1" ht="11.25">
      <c r="B20" s="16" t="s">
        <v>202</v>
      </c>
      <c r="C20" s="16" t="s">
        <v>111</v>
      </c>
      <c r="D20" s="22" t="s">
        <v>40</v>
      </c>
      <c r="E20" s="16">
        <f>G20*I20</f>
        <v>240</v>
      </c>
      <c r="F20" s="16">
        <f t="shared" si="0"/>
        <v>1800</v>
      </c>
      <c r="G20" s="16">
        <v>80</v>
      </c>
      <c r="H20" s="16">
        <v>180</v>
      </c>
      <c r="I20" s="22">
        <v>3</v>
      </c>
      <c r="J20" s="22">
        <v>10</v>
      </c>
      <c r="K20" s="16"/>
      <c r="L20" s="19" t="s">
        <v>21</v>
      </c>
      <c r="M20" s="31"/>
    </row>
    <row r="21" spans="2:13" s="7" customFormat="1" ht="11.25">
      <c r="B21" s="16" t="s">
        <v>203</v>
      </c>
      <c r="C21" s="16" t="s">
        <v>112</v>
      </c>
      <c r="D21" s="22" t="s">
        <v>58</v>
      </c>
      <c r="E21" s="16">
        <f>G21*I21</f>
        <v>720</v>
      </c>
      <c r="F21" s="16">
        <f t="shared" si="0"/>
        <v>1200</v>
      </c>
      <c r="G21" s="16">
        <v>240</v>
      </c>
      <c r="H21" s="16">
        <v>120</v>
      </c>
      <c r="I21" s="22">
        <v>3</v>
      </c>
      <c r="J21" s="22">
        <v>10</v>
      </c>
      <c r="K21" s="16"/>
      <c r="L21" s="19" t="s">
        <v>21</v>
      </c>
      <c r="M21" s="31"/>
    </row>
    <row r="22" spans="2:13" s="7" customFormat="1" ht="11.25">
      <c r="B22" s="16" t="s">
        <v>204</v>
      </c>
      <c r="C22" s="63" t="s">
        <v>472</v>
      </c>
      <c r="D22" s="64" t="s">
        <v>41</v>
      </c>
      <c r="E22" s="63">
        <f>G22</f>
        <v>180</v>
      </c>
      <c r="F22" s="63">
        <f t="shared" si="0"/>
        <v>4800</v>
      </c>
      <c r="G22" s="63">
        <v>180</v>
      </c>
      <c r="H22" s="63">
        <v>480</v>
      </c>
      <c r="I22" s="65" t="s">
        <v>113</v>
      </c>
      <c r="J22" s="64">
        <v>10</v>
      </c>
      <c r="K22" s="16"/>
      <c r="L22" s="19" t="s">
        <v>21</v>
      </c>
      <c r="M22" s="31"/>
    </row>
    <row r="23" spans="2:13" s="7" customFormat="1" ht="11.25">
      <c r="B23" s="16" t="s">
        <v>205</v>
      </c>
      <c r="C23" s="16" t="s">
        <v>114</v>
      </c>
      <c r="D23" s="22" t="s">
        <v>303</v>
      </c>
      <c r="E23" s="16">
        <v>60</v>
      </c>
      <c r="F23" s="16">
        <v>540</v>
      </c>
      <c r="G23" s="16">
        <v>60</v>
      </c>
      <c r="H23" s="16">
        <v>60</v>
      </c>
      <c r="I23" s="21" t="s">
        <v>115</v>
      </c>
      <c r="J23" s="22">
        <v>10</v>
      </c>
      <c r="K23" s="16"/>
      <c r="L23" s="19" t="s">
        <v>21</v>
      </c>
      <c r="M23" s="31"/>
    </row>
    <row r="24" spans="2:13" s="7" customFormat="1" ht="11.25">
      <c r="B24" s="16" t="s">
        <v>463</v>
      </c>
      <c r="C24" s="66" t="s">
        <v>473</v>
      </c>
      <c r="D24" s="63" t="s">
        <v>301</v>
      </c>
      <c r="E24" s="63">
        <f>G24</f>
        <v>60</v>
      </c>
      <c r="F24" s="63">
        <f>H24*J24</f>
        <v>600</v>
      </c>
      <c r="G24" s="63">
        <v>60</v>
      </c>
      <c r="H24" s="63">
        <v>60</v>
      </c>
      <c r="I24" s="69" t="s">
        <v>474</v>
      </c>
      <c r="J24" s="63">
        <v>10</v>
      </c>
      <c r="K24" s="16"/>
      <c r="L24" s="19" t="s">
        <v>21</v>
      </c>
      <c r="M24" s="31"/>
    </row>
    <row r="25" spans="2:13" ht="13.5">
      <c r="B25" s="16" t="s">
        <v>206</v>
      </c>
      <c r="C25" s="16" t="s">
        <v>464</v>
      </c>
      <c r="D25" s="16" t="s">
        <v>42</v>
      </c>
      <c r="E25" s="16">
        <f>G25*I25</f>
        <v>720</v>
      </c>
      <c r="F25" s="16">
        <f>H25</f>
        <v>180</v>
      </c>
      <c r="G25" s="16">
        <v>180</v>
      </c>
      <c r="H25" s="16">
        <v>180</v>
      </c>
      <c r="I25" s="16">
        <v>4</v>
      </c>
      <c r="J25" s="18" t="s">
        <v>116</v>
      </c>
      <c r="K25" s="16"/>
      <c r="L25" s="19" t="s">
        <v>21</v>
      </c>
      <c r="M25" s="31"/>
    </row>
    <row r="26" spans="2:13" ht="13.5">
      <c r="B26" s="52" t="s">
        <v>281</v>
      </c>
      <c r="C26" s="63" t="s">
        <v>310</v>
      </c>
      <c r="D26" s="63" t="s">
        <v>309</v>
      </c>
      <c r="E26" s="63">
        <f aca="true" t="shared" si="1" ref="E26:E32">G26*I26</f>
        <v>320</v>
      </c>
      <c r="F26" s="63">
        <f aca="true" t="shared" si="2" ref="F26:F33">H26</f>
        <v>80</v>
      </c>
      <c r="G26" s="63">
        <v>80</v>
      </c>
      <c r="H26" s="63">
        <v>80</v>
      </c>
      <c r="I26" s="63">
        <v>4</v>
      </c>
      <c r="J26" s="63">
        <v>10</v>
      </c>
      <c r="K26" s="53"/>
      <c r="L26" s="19" t="s">
        <v>21</v>
      </c>
      <c r="M26" s="53"/>
    </row>
    <row r="27" spans="2:13" ht="13.5">
      <c r="B27" s="52" t="s">
        <v>282</v>
      </c>
      <c r="C27" s="31" t="s">
        <v>465</v>
      </c>
      <c r="D27" s="16" t="s">
        <v>299</v>
      </c>
      <c r="E27" s="16">
        <f t="shared" si="1"/>
        <v>640</v>
      </c>
      <c r="F27" s="16">
        <f t="shared" si="2"/>
        <v>80</v>
      </c>
      <c r="G27" s="16">
        <v>80</v>
      </c>
      <c r="H27" s="16">
        <v>80</v>
      </c>
      <c r="I27" s="31">
        <v>8</v>
      </c>
      <c r="J27" s="31">
        <v>10</v>
      </c>
      <c r="K27" s="53"/>
      <c r="L27" s="19" t="s">
        <v>21</v>
      </c>
      <c r="M27" s="53"/>
    </row>
    <row r="28" spans="2:13" ht="13.5">
      <c r="B28" s="52" t="s">
        <v>283</v>
      </c>
      <c r="C28" s="16" t="s">
        <v>466</v>
      </c>
      <c r="D28" s="16" t="s">
        <v>300</v>
      </c>
      <c r="E28" s="16">
        <f t="shared" si="1"/>
        <v>240</v>
      </c>
      <c r="F28" s="16">
        <f t="shared" si="2"/>
        <v>40</v>
      </c>
      <c r="G28" s="16">
        <v>40</v>
      </c>
      <c r="H28" s="16">
        <v>40</v>
      </c>
      <c r="I28" s="16">
        <v>6</v>
      </c>
      <c r="J28" s="16">
        <v>10</v>
      </c>
      <c r="K28" s="53"/>
      <c r="L28" s="19" t="s">
        <v>21</v>
      </c>
      <c r="M28" s="53"/>
    </row>
    <row r="29" spans="2:13" ht="13.5">
      <c r="B29" s="52" t="s">
        <v>284</v>
      </c>
      <c r="C29" s="31" t="s">
        <v>467</v>
      </c>
      <c r="D29" s="16" t="s">
        <v>40</v>
      </c>
      <c r="E29" s="16">
        <f t="shared" si="1"/>
        <v>720</v>
      </c>
      <c r="F29" s="16">
        <f t="shared" si="2"/>
        <v>180</v>
      </c>
      <c r="G29" s="31">
        <v>180</v>
      </c>
      <c r="H29" s="31">
        <v>180</v>
      </c>
      <c r="I29" s="31">
        <v>4</v>
      </c>
      <c r="J29" s="31">
        <v>10</v>
      </c>
      <c r="K29" s="53"/>
      <c r="L29" s="19" t="s">
        <v>21</v>
      </c>
      <c r="M29" s="53"/>
    </row>
    <row r="30" spans="2:13" ht="13.5">
      <c r="B30" s="52" t="s">
        <v>285</v>
      </c>
      <c r="C30" s="63" t="s">
        <v>297</v>
      </c>
      <c r="D30" s="63" t="s">
        <v>298</v>
      </c>
      <c r="E30" s="63">
        <f>G30*I30</f>
        <v>960</v>
      </c>
      <c r="F30" s="63">
        <f t="shared" si="2"/>
        <v>160</v>
      </c>
      <c r="G30" s="63">
        <v>160</v>
      </c>
      <c r="H30" s="63">
        <v>160</v>
      </c>
      <c r="I30" s="63">
        <v>6</v>
      </c>
      <c r="J30" s="63">
        <v>10</v>
      </c>
      <c r="K30" s="53"/>
      <c r="L30" s="19" t="s">
        <v>21</v>
      </c>
      <c r="M30" s="53"/>
    </row>
    <row r="31" spans="2:13" ht="13.5">
      <c r="B31" s="52" t="s">
        <v>286</v>
      </c>
      <c r="C31" s="31" t="s">
        <v>468</v>
      </c>
      <c r="D31" s="31" t="s">
        <v>302</v>
      </c>
      <c r="E31" s="16">
        <f t="shared" si="1"/>
        <v>160</v>
      </c>
      <c r="F31" s="16">
        <f t="shared" si="2"/>
        <v>80</v>
      </c>
      <c r="G31" s="31">
        <v>80</v>
      </c>
      <c r="H31" s="31">
        <v>80</v>
      </c>
      <c r="I31" s="31">
        <v>2</v>
      </c>
      <c r="J31" s="31">
        <v>10</v>
      </c>
      <c r="K31" s="53"/>
      <c r="L31" s="19" t="s">
        <v>21</v>
      </c>
      <c r="M31" s="53"/>
    </row>
    <row r="32" spans="2:13" ht="13.5">
      <c r="B32" s="52" t="s">
        <v>287</v>
      </c>
      <c r="C32" s="31" t="s">
        <v>469</v>
      </c>
      <c r="D32" s="31" t="s">
        <v>346</v>
      </c>
      <c r="E32" s="16">
        <f t="shared" si="1"/>
        <v>320</v>
      </c>
      <c r="F32" s="16">
        <f t="shared" si="2"/>
        <v>80</v>
      </c>
      <c r="G32" s="31">
        <v>80</v>
      </c>
      <c r="H32" s="31">
        <v>80</v>
      </c>
      <c r="I32" s="31">
        <v>4</v>
      </c>
      <c r="J32" s="31">
        <v>10</v>
      </c>
      <c r="K32" s="53"/>
      <c r="L32" s="19" t="s">
        <v>21</v>
      </c>
      <c r="M32" s="53"/>
    </row>
    <row r="33" spans="2:13" ht="13.5">
      <c r="B33" s="52" t="s">
        <v>288</v>
      </c>
      <c r="C33" s="63" t="s">
        <v>308</v>
      </c>
      <c r="D33" s="63" t="s">
        <v>307</v>
      </c>
      <c r="E33" s="63">
        <f>G33</f>
        <v>300</v>
      </c>
      <c r="F33" s="63">
        <f t="shared" si="2"/>
        <v>180</v>
      </c>
      <c r="G33" s="63">
        <v>300</v>
      </c>
      <c r="H33" s="63">
        <v>180</v>
      </c>
      <c r="I33" s="69" t="s">
        <v>85</v>
      </c>
      <c r="J33" s="63">
        <v>10</v>
      </c>
      <c r="K33" s="53"/>
      <c r="L33" s="19" t="s">
        <v>21</v>
      </c>
      <c r="M33" s="53"/>
    </row>
    <row r="34" spans="2:13" ht="13.5">
      <c r="B34" s="52" t="s">
        <v>289</v>
      </c>
      <c r="C34" s="31" t="s">
        <v>470</v>
      </c>
      <c r="D34" s="31" t="s">
        <v>350</v>
      </c>
      <c r="E34" s="16">
        <f>G34*I34</f>
        <v>240</v>
      </c>
      <c r="F34" s="16">
        <f>H34</f>
        <v>120</v>
      </c>
      <c r="G34" s="31">
        <v>80</v>
      </c>
      <c r="H34" s="31">
        <v>120</v>
      </c>
      <c r="I34" s="31">
        <v>3</v>
      </c>
      <c r="J34" s="31">
        <v>10</v>
      </c>
      <c r="K34" s="53"/>
      <c r="L34" s="19" t="s">
        <v>21</v>
      </c>
      <c r="M34" s="53"/>
    </row>
    <row r="35" spans="2:13" ht="13.5">
      <c r="B35" s="52" t="s">
        <v>391</v>
      </c>
      <c r="C35" s="63" t="s">
        <v>392</v>
      </c>
      <c r="D35" s="63" t="s">
        <v>393</v>
      </c>
      <c r="E35" s="63">
        <f>G35*I35</f>
        <v>240</v>
      </c>
      <c r="F35" s="63">
        <f>H35</f>
        <v>60</v>
      </c>
      <c r="G35" s="63">
        <v>80</v>
      </c>
      <c r="H35" s="63">
        <v>60</v>
      </c>
      <c r="I35" s="63">
        <v>3</v>
      </c>
      <c r="J35" s="63">
        <v>10</v>
      </c>
      <c r="K35" s="53"/>
      <c r="L35" s="19" t="s">
        <v>21</v>
      </c>
      <c r="M35" s="53"/>
    </row>
  </sheetData>
  <mergeCells count="5">
    <mergeCell ref="D1:J1"/>
    <mergeCell ref="G9:H9"/>
    <mergeCell ref="E9:F9"/>
    <mergeCell ref="B5:K5"/>
    <mergeCell ref="B4:K4"/>
  </mergeCells>
  <printOptions/>
  <pageMargins left="0.75" right="0.75" top="1" bottom="1" header="0.512" footer="0.512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5"/>
  <sheetViews>
    <sheetView zoomScale="85" zoomScaleNormal="85" workbookViewId="0" topLeftCell="A1">
      <pane ySplit="9" topLeftCell="BM10" activePane="bottomLeft" state="frozen"/>
      <selection pane="topLeft" activeCell="A1" sqref="A1"/>
      <selection pane="bottomLeft" activeCell="D16" sqref="D16:D17"/>
    </sheetView>
  </sheetViews>
  <sheetFormatPr defaultColWidth="9.00390625" defaultRowHeight="13.5"/>
  <cols>
    <col min="1" max="1" width="2.625" style="0" customWidth="1"/>
    <col min="2" max="2" width="4.00390625" style="0" bestFit="1" customWidth="1"/>
    <col min="3" max="3" width="21.00390625" style="0" bestFit="1" customWidth="1"/>
    <col min="4" max="4" width="46.37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5" customFormat="1" ht="21">
      <c r="D1" s="72" t="s">
        <v>236</v>
      </c>
      <c r="E1" s="72"/>
      <c r="F1" s="72"/>
      <c r="G1" s="72"/>
      <c r="H1" s="72"/>
      <c r="I1" s="72"/>
      <c r="J1" s="72"/>
    </row>
    <row r="4" spans="2:8" s="7" customFormat="1" ht="11.25">
      <c r="B4" s="71"/>
      <c r="C4" s="71"/>
      <c r="D4" s="71"/>
      <c r="E4" s="71"/>
      <c r="F4" s="71"/>
      <c r="G4" s="71"/>
      <c r="H4" s="71"/>
    </row>
    <row r="5" spans="2:11" s="7" customFormat="1" ht="11.25">
      <c r="B5" s="71" t="s">
        <v>28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s="7" customFormat="1" ht="11.25">
      <c r="B6" s="71" t="s">
        <v>29</v>
      </c>
      <c r="C6" s="71"/>
      <c r="D6" s="71"/>
      <c r="E6" s="71"/>
      <c r="F6" s="71"/>
      <c r="G6" s="71"/>
      <c r="H6" s="71"/>
      <c r="I6" s="71"/>
      <c r="J6" s="71"/>
      <c r="K6" s="71"/>
    </row>
    <row r="7" s="7" customFormat="1" ht="12" thickBot="1"/>
    <row r="8" spans="2:13" s="7" customFormat="1" ht="11.25">
      <c r="B8" s="9"/>
      <c r="C8" s="10"/>
      <c r="D8" s="10"/>
      <c r="E8" s="73" t="s">
        <v>62</v>
      </c>
      <c r="F8" s="74"/>
      <c r="G8" s="73" t="s">
        <v>5</v>
      </c>
      <c r="H8" s="74"/>
      <c r="I8" s="10"/>
      <c r="J8" s="10"/>
      <c r="K8" s="10"/>
      <c r="L8" s="10"/>
      <c r="M8" s="11"/>
    </row>
    <row r="9" spans="2:13" s="7" customFormat="1" ht="20.25" customHeight="1">
      <c r="B9" s="12" t="s">
        <v>63</v>
      </c>
      <c r="C9" s="13" t="s">
        <v>0</v>
      </c>
      <c r="D9" s="13" t="s">
        <v>1</v>
      </c>
      <c r="E9" s="13" t="s">
        <v>43</v>
      </c>
      <c r="F9" s="13" t="s">
        <v>44</v>
      </c>
      <c r="G9" s="13" t="s">
        <v>43</v>
      </c>
      <c r="H9" s="13" t="s">
        <v>44</v>
      </c>
      <c r="I9" s="13" t="s">
        <v>64</v>
      </c>
      <c r="J9" s="13" t="s">
        <v>4</v>
      </c>
      <c r="K9" s="13" t="s">
        <v>2</v>
      </c>
      <c r="L9" s="13" t="s">
        <v>20</v>
      </c>
      <c r="M9" s="14" t="s">
        <v>3</v>
      </c>
    </row>
    <row r="10" spans="2:13" s="7" customFormat="1" ht="11.25">
      <c r="B10" s="32" t="s">
        <v>207</v>
      </c>
      <c r="C10" s="16" t="s">
        <v>117</v>
      </c>
      <c r="D10" s="16" t="s">
        <v>11</v>
      </c>
      <c r="E10" s="16">
        <f aca="true" t="shared" si="0" ref="E10:E15">G10*I10</f>
        <v>240</v>
      </c>
      <c r="F10" s="16">
        <f aca="true" t="shared" si="1" ref="F10:F15">H10</f>
        <v>60</v>
      </c>
      <c r="G10" s="16">
        <v>60</v>
      </c>
      <c r="H10" s="16">
        <v>60</v>
      </c>
      <c r="I10" s="16">
        <v>4</v>
      </c>
      <c r="J10" s="58" t="s">
        <v>89</v>
      </c>
      <c r="K10" s="16"/>
      <c r="L10" s="19" t="s">
        <v>21</v>
      </c>
      <c r="M10" s="20"/>
    </row>
    <row r="11" spans="2:13" s="7" customFormat="1" ht="11.25">
      <c r="B11" s="16" t="s">
        <v>208</v>
      </c>
      <c r="C11" s="16" t="s">
        <v>118</v>
      </c>
      <c r="D11" s="16" t="s">
        <v>46</v>
      </c>
      <c r="E11" s="16">
        <f t="shared" si="0"/>
        <v>320</v>
      </c>
      <c r="F11" s="16">
        <f t="shared" si="1"/>
        <v>160</v>
      </c>
      <c r="G11" s="16">
        <v>160</v>
      </c>
      <c r="H11" s="16">
        <v>160</v>
      </c>
      <c r="I11" s="16">
        <v>2</v>
      </c>
      <c r="J11" s="58" t="s">
        <v>119</v>
      </c>
      <c r="K11" s="16"/>
      <c r="L11" s="19" t="s">
        <v>21</v>
      </c>
      <c r="M11" s="31"/>
    </row>
    <row r="12" spans="2:13" s="7" customFormat="1" ht="11.25">
      <c r="B12" s="16" t="s">
        <v>209</v>
      </c>
      <c r="C12" s="63" t="s">
        <v>120</v>
      </c>
      <c r="D12" s="63" t="s">
        <v>12</v>
      </c>
      <c r="E12" s="63">
        <f t="shared" si="0"/>
        <v>480</v>
      </c>
      <c r="F12" s="63">
        <f t="shared" si="1"/>
        <v>120</v>
      </c>
      <c r="G12" s="69">
        <v>120</v>
      </c>
      <c r="H12" s="63">
        <v>120</v>
      </c>
      <c r="I12" s="63">
        <v>4</v>
      </c>
      <c r="J12" s="70" t="s">
        <v>48</v>
      </c>
      <c r="K12" s="16"/>
      <c r="L12" s="19" t="s">
        <v>21</v>
      </c>
      <c r="M12" s="31"/>
    </row>
    <row r="13" spans="2:13" s="7" customFormat="1" ht="11.25" customHeight="1">
      <c r="B13" s="52" t="s">
        <v>293</v>
      </c>
      <c r="C13" s="63" t="s">
        <v>397</v>
      </c>
      <c r="D13" s="63" t="s">
        <v>295</v>
      </c>
      <c r="E13" s="63">
        <f t="shared" si="0"/>
        <v>640</v>
      </c>
      <c r="F13" s="63">
        <f t="shared" si="1"/>
        <v>160</v>
      </c>
      <c r="G13" s="63">
        <v>160</v>
      </c>
      <c r="H13" s="63">
        <v>160</v>
      </c>
      <c r="I13" s="63">
        <v>4</v>
      </c>
      <c r="J13" s="70" t="s">
        <v>9</v>
      </c>
      <c r="K13" s="31"/>
      <c r="L13" s="19" t="s">
        <v>21</v>
      </c>
      <c r="M13" s="31"/>
    </row>
    <row r="14" spans="2:13" s="7" customFormat="1" ht="11.25" customHeight="1">
      <c r="B14" s="52" t="s">
        <v>294</v>
      </c>
      <c r="C14" s="31" t="s">
        <v>398</v>
      </c>
      <c r="D14" s="31" t="s">
        <v>296</v>
      </c>
      <c r="E14" s="16">
        <f t="shared" si="0"/>
        <v>320</v>
      </c>
      <c r="F14" s="16">
        <f t="shared" si="1"/>
        <v>80</v>
      </c>
      <c r="G14" s="31">
        <v>80</v>
      </c>
      <c r="H14" s="31">
        <v>80</v>
      </c>
      <c r="I14" s="16">
        <v>4</v>
      </c>
      <c r="J14" s="60" t="s">
        <v>9</v>
      </c>
      <c r="K14" s="31"/>
      <c r="L14" s="19" t="s">
        <v>21</v>
      </c>
      <c r="M14" s="31"/>
    </row>
    <row r="15" spans="2:13" s="7" customFormat="1" ht="11.25">
      <c r="B15" s="52" t="s">
        <v>405</v>
      </c>
      <c r="C15" s="31" t="s">
        <v>406</v>
      </c>
      <c r="D15" s="31" t="s">
        <v>407</v>
      </c>
      <c r="E15" s="16">
        <f t="shared" si="0"/>
        <v>320</v>
      </c>
      <c r="F15" s="16">
        <f t="shared" si="1"/>
        <v>80</v>
      </c>
      <c r="G15" s="31">
        <v>80</v>
      </c>
      <c r="H15" s="31">
        <v>80</v>
      </c>
      <c r="I15" s="16">
        <v>4</v>
      </c>
      <c r="J15" s="60" t="s">
        <v>9</v>
      </c>
      <c r="K15" s="31"/>
      <c r="L15" s="19" t="s">
        <v>21</v>
      </c>
      <c r="M15" s="31"/>
    </row>
  </sheetData>
  <mergeCells count="6">
    <mergeCell ref="B4:H4"/>
    <mergeCell ref="D1:J1"/>
    <mergeCell ref="G8:H8"/>
    <mergeCell ref="E8:F8"/>
    <mergeCell ref="B5:K5"/>
    <mergeCell ref="B6:K6"/>
  </mergeCells>
  <printOptions/>
  <pageMargins left="0.75" right="0.75" top="1" bottom="1" header="0.512" footer="0.512"/>
  <pageSetup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7"/>
  <sheetViews>
    <sheetView workbookViewId="0" topLeftCell="A1">
      <pane ySplit="10" topLeftCell="BM11" activePane="bottomLeft" state="frozen"/>
      <selection pane="topLeft" activeCell="A1" sqref="A1"/>
      <selection pane="bottomLeft" activeCell="D12" sqref="D12"/>
    </sheetView>
  </sheetViews>
  <sheetFormatPr defaultColWidth="9.00390625" defaultRowHeight="13.5"/>
  <cols>
    <col min="1" max="1" width="2.625" style="0" customWidth="1"/>
    <col min="2" max="2" width="4.625" style="0" bestFit="1" customWidth="1"/>
    <col min="3" max="3" width="8.875" style="0" bestFit="1" customWidth="1"/>
    <col min="4" max="4" width="49.50390625" style="0" bestFit="1" customWidth="1"/>
    <col min="5" max="6" width="5.50390625" style="0" bestFit="1" customWidth="1"/>
    <col min="7" max="7" width="5.125" style="0" customWidth="1"/>
    <col min="8" max="8" width="5.875" style="0" customWidth="1"/>
    <col min="9" max="9" width="6.75390625" style="0" bestFit="1" customWidth="1"/>
    <col min="10" max="10" width="5.75390625" style="0" bestFit="1" customWidth="1"/>
    <col min="11" max="11" width="26.75390625" style="0" bestFit="1" customWidth="1"/>
    <col min="12" max="13" width="7.75390625" style="0" bestFit="1" customWidth="1"/>
  </cols>
  <sheetData>
    <row r="1" spans="4:10" s="5" customFormat="1" ht="21">
      <c r="D1" s="72" t="s">
        <v>237</v>
      </c>
      <c r="E1" s="72"/>
      <c r="F1" s="72"/>
      <c r="G1" s="72"/>
      <c r="H1" s="72"/>
      <c r="I1" s="72"/>
      <c r="J1" s="72"/>
    </row>
    <row r="4" spans="2:8" s="7" customFormat="1" ht="11.25">
      <c r="B4" s="71"/>
      <c r="C4" s="71"/>
      <c r="D4" s="71"/>
      <c r="E4" s="71"/>
      <c r="F4" s="71"/>
      <c r="G4" s="71"/>
      <c r="H4" s="71"/>
    </row>
    <row r="5" spans="2:11" s="7" customFormat="1" ht="11.25">
      <c r="B5" s="71" t="s">
        <v>28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s="7" customFormat="1" ht="11.25">
      <c r="B6" s="71" t="s">
        <v>29</v>
      </c>
      <c r="C6" s="71"/>
      <c r="D6" s="71"/>
      <c r="E6" s="71"/>
      <c r="F6" s="71"/>
      <c r="G6" s="71"/>
      <c r="H6" s="71"/>
      <c r="I6" s="71"/>
      <c r="J6" s="71"/>
      <c r="K6" s="71"/>
    </row>
    <row r="7" spans="2:11" s="7" customFormat="1" ht="11.25">
      <c r="B7" s="36" t="s">
        <v>129</v>
      </c>
      <c r="C7" s="36"/>
      <c r="D7" s="36"/>
      <c r="E7" s="36"/>
      <c r="F7" s="8"/>
      <c r="G7" s="8"/>
      <c r="H7" s="8"/>
      <c r="I7" s="8"/>
      <c r="J7" s="8"/>
      <c r="K7" s="8"/>
    </row>
    <row r="8" s="7" customFormat="1" ht="11.25">
      <c r="B8" s="7" t="s">
        <v>254</v>
      </c>
    </row>
    <row r="9" s="7" customFormat="1" ht="12" thickBot="1">
      <c r="B9" s="7" t="s">
        <v>255</v>
      </c>
    </row>
    <row r="10" spans="2:13" s="7" customFormat="1" ht="20.25" customHeight="1">
      <c r="B10" s="9"/>
      <c r="C10" s="10"/>
      <c r="D10" s="10"/>
      <c r="E10" s="73" t="s">
        <v>62</v>
      </c>
      <c r="F10" s="74"/>
      <c r="G10" s="73" t="s">
        <v>5</v>
      </c>
      <c r="H10" s="74"/>
      <c r="I10" s="10"/>
      <c r="J10" s="10"/>
      <c r="K10" s="10"/>
      <c r="L10" s="10"/>
      <c r="M10" s="11"/>
    </row>
    <row r="11" spans="2:13" s="7" customFormat="1" ht="11.25">
      <c r="B11" s="12" t="s">
        <v>63</v>
      </c>
      <c r="C11" s="13" t="s">
        <v>0</v>
      </c>
      <c r="D11" s="13" t="s">
        <v>1</v>
      </c>
      <c r="E11" s="13" t="s">
        <v>43</v>
      </c>
      <c r="F11" s="13" t="s">
        <v>44</v>
      </c>
      <c r="G11" s="13" t="s">
        <v>43</v>
      </c>
      <c r="H11" s="13" t="s">
        <v>44</v>
      </c>
      <c r="I11" s="13" t="s">
        <v>64</v>
      </c>
      <c r="J11" s="13" t="s">
        <v>4</v>
      </c>
      <c r="K11" s="13" t="s">
        <v>2</v>
      </c>
      <c r="L11" s="13" t="s">
        <v>20</v>
      </c>
      <c r="M11" s="14" t="s">
        <v>3</v>
      </c>
    </row>
    <row r="12" spans="2:13" s="7" customFormat="1" ht="11.25">
      <c r="B12" s="15" t="s">
        <v>211</v>
      </c>
      <c r="C12" s="16" t="s">
        <v>210</v>
      </c>
      <c r="D12" s="16" t="s">
        <v>130</v>
      </c>
      <c r="E12" s="16">
        <f aca="true" t="shared" si="0" ref="E12:E17">G12</f>
        <v>40</v>
      </c>
      <c r="F12" s="16">
        <f aca="true" t="shared" si="1" ref="F12:F17">H12*J12</f>
        <v>400</v>
      </c>
      <c r="G12" s="16">
        <v>40</v>
      </c>
      <c r="H12" s="16">
        <v>40</v>
      </c>
      <c r="I12" s="58" t="s">
        <v>121</v>
      </c>
      <c r="J12" s="16">
        <v>10</v>
      </c>
      <c r="K12" s="16"/>
      <c r="L12" s="19" t="s">
        <v>21</v>
      </c>
      <c r="M12" s="20"/>
    </row>
    <row r="13" spans="2:13" s="7" customFormat="1" ht="11.25">
      <c r="B13" s="15" t="s">
        <v>212</v>
      </c>
      <c r="C13" s="16" t="s">
        <v>122</v>
      </c>
      <c r="D13" s="16" t="s">
        <v>217</v>
      </c>
      <c r="E13" s="16">
        <f t="shared" si="0"/>
        <v>40</v>
      </c>
      <c r="F13" s="16">
        <f t="shared" si="1"/>
        <v>400</v>
      </c>
      <c r="G13" s="16">
        <v>40</v>
      </c>
      <c r="H13" s="16">
        <v>40</v>
      </c>
      <c r="I13" s="58" t="s">
        <v>85</v>
      </c>
      <c r="J13" s="16">
        <v>10</v>
      </c>
      <c r="K13" s="16"/>
      <c r="L13" s="19" t="s">
        <v>21</v>
      </c>
      <c r="M13" s="20"/>
    </row>
    <row r="14" spans="2:13" s="7" customFormat="1" ht="11.25">
      <c r="B14" s="15" t="s">
        <v>213</v>
      </c>
      <c r="C14" s="16" t="s">
        <v>123</v>
      </c>
      <c r="D14" s="16" t="s">
        <v>131</v>
      </c>
      <c r="E14" s="16">
        <f t="shared" si="0"/>
        <v>40</v>
      </c>
      <c r="F14" s="16">
        <f t="shared" si="1"/>
        <v>400</v>
      </c>
      <c r="G14" s="16">
        <v>40</v>
      </c>
      <c r="H14" s="16">
        <v>40</v>
      </c>
      <c r="I14" s="58" t="s">
        <v>83</v>
      </c>
      <c r="J14" s="16">
        <v>10</v>
      </c>
      <c r="K14" s="16"/>
      <c r="L14" s="19" t="s">
        <v>21</v>
      </c>
      <c r="M14" s="20"/>
    </row>
    <row r="15" spans="2:13" s="7" customFormat="1" ht="11.25">
      <c r="B15" s="15" t="s">
        <v>214</v>
      </c>
      <c r="C15" s="16" t="s">
        <v>124</v>
      </c>
      <c r="D15" s="16" t="s">
        <v>132</v>
      </c>
      <c r="E15" s="16">
        <f t="shared" si="0"/>
        <v>40</v>
      </c>
      <c r="F15" s="16">
        <f t="shared" si="1"/>
        <v>400</v>
      </c>
      <c r="G15" s="16">
        <v>40</v>
      </c>
      <c r="H15" s="16">
        <v>40</v>
      </c>
      <c r="I15" s="58" t="s">
        <v>125</v>
      </c>
      <c r="J15" s="16">
        <v>10</v>
      </c>
      <c r="K15" s="16"/>
      <c r="L15" s="19" t="s">
        <v>21</v>
      </c>
      <c r="M15" s="20"/>
    </row>
    <row r="16" spans="2:13" s="7" customFormat="1" ht="11.25">
      <c r="B16" s="15" t="s">
        <v>215</v>
      </c>
      <c r="C16" s="16" t="s">
        <v>126</v>
      </c>
      <c r="D16" s="16" t="s">
        <v>133</v>
      </c>
      <c r="E16" s="16">
        <f t="shared" si="0"/>
        <v>40</v>
      </c>
      <c r="F16" s="16">
        <f t="shared" si="1"/>
        <v>400</v>
      </c>
      <c r="G16" s="16">
        <v>40</v>
      </c>
      <c r="H16" s="16">
        <v>40</v>
      </c>
      <c r="I16" s="58" t="s">
        <v>127</v>
      </c>
      <c r="J16" s="16">
        <v>10</v>
      </c>
      <c r="K16" s="16"/>
      <c r="L16" s="19" t="s">
        <v>21</v>
      </c>
      <c r="M16" s="20"/>
    </row>
    <row r="17" spans="2:13" s="7" customFormat="1" ht="12" thickBot="1">
      <c r="B17" s="24" t="s">
        <v>216</v>
      </c>
      <c r="C17" s="25" t="s">
        <v>128</v>
      </c>
      <c r="D17" s="25" t="s">
        <v>134</v>
      </c>
      <c r="E17" s="25">
        <f t="shared" si="0"/>
        <v>40</v>
      </c>
      <c r="F17" s="25">
        <f t="shared" si="1"/>
        <v>400</v>
      </c>
      <c r="G17" s="25">
        <v>40</v>
      </c>
      <c r="H17" s="25">
        <v>40</v>
      </c>
      <c r="I17" s="61" t="s">
        <v>85</v>
      </c>
      <c r="J17" s="25">
        <v>10</v>
      </c>
      <c r="K17" s="25"/>
      <c r="L17" s="26" t="s">
        <v>21</v>
      </c>
      <c r="M17" s="30"/>
    </row>
    <row r="18" s="7" customFormat="1" ht="11.25"/>
    <row r="19" s="7" customFormat="1" ht="11.25"/>
    <row r="20" s="7" customFormat="1" ht="11.25"/>
  </sheetData>
  <mergeCells count="6">
    <mergeCell ref="B4:H4"/>
    <mergeCell ref="D1:J1"/>
    <mergeCell ref="G10:H10"/>
    <mergeCell ref="E10:F10"/>
    <mergeCell ref="B5:K5"/>
    <mergeCell ref="B6:K6"/>
  </mergeCells>
  <printOptions/>
  <pageMargins left="0.75" right="0.75" top="1" bottom="1" header="0.512" footer="0.512"/>
  <pageSetup fitToHeight="0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1">
      <selection activeCell="G17" sqref="G17"/>
    </sheetView>
  </sheetViews>
  <sheetFormatPr defaultColWidth="9.00390625" defaultRowHeight="13.5"/>
  <cols>
    <col min="1" max="1" width="2.625" style="0" customWidth="1"/>
    <col min="2" max="2" width="4.00390625" style="0" bestFit="1" customWidth="1"/>
    <col min="3" max="3" width="16.125" style="0" bestFit="1" customWidth="1"/>
    <col min="4" max="4" width="18.625" style="0" bestFit="1" customWidth="1"/>
    <col min="5" max="5" width="8.50390625" style="0" bestFit="1" customWidth="1"/>
    <col min="6" max="6" width="13.625" style="0" bestFit="1" customWidth="1"/>
    <col min="7" max="7" width="5.75390625" style="0" bestFit="1" customWidth="1"/>
    <col min="8" max="8" width="4.75390625" style="0" bestFit="1" customWidth="1"/>
    <col min="9" max="9" width="27.875" style="0" bestFit="1" customWidth="1"/>
    <col min="10" max="10" width="6.375" style="0" bestFit="1" customWidth="1"/>
  </cols>
  <sheetData>
    <row r="1" spans="4:8" ht="21">
      <c r="D1" s="72" t="s">
        <v>238</v>
      </c>
      <c r="E1" s="72"/>
      <c r="F1" s="72"/>
      <c r="G1" s="72"/>
      <c r="H1" s="72"/>
    </row>
    <row r="3" spans="2:9" s="7" customFormat="1" ht="11.25">
      <c r="B3" s="71" t="s">
        <v>6</v>
      </c>
      <c r="C3" s="71"/>
      <c r="D3" s="71"/>
      <c r="E3" s="71"/>
      <c r="F3" s="71"/>
      <c r="G3" s="71"/>
      <c r="H3" s="71"/>
      <c r="I3" s="71"/>
    </row>
    <row r="4" s="7" customFormat="1" ht="11.25">
      <c r="B4" s="7" t="s">
        <v>254</v>
      </c>
    </row>
    <row r="5" s="7" customFormat="1" ht="12" thickBot="1">
      <c r="B5" s="7" t="s">
        <v>255</v>
      </c>
    </row>
    <row r="6" spans="2:11" s="7" customFormat="1" ht="11.25">
      <c r="B6" s="39" t="s">
        <v>135</v>
      </c>
      <c r="C6" s="40" t="s">
        <v>0</v>
      </c>
      <c r="D6" s="40" t="s">
        <v>1</v>
      </c>
      <c r="E6" s="40" t="s">
        <v>136</v>
      </c>
      <c r="F6" s="40" t="s">
        <v>5</v>
      </c>
      <c r="G6" s="40" t="s">
        <v>137</v>
      </c>
      <c r="H6" s="40" t="s">
        <v>4</v>
      </c>
      <c r="I6" s="40" t="s">
        <v>2</v>
      </c>
      <c r="J6" s="40" t="s">
        <v>20</v>
      </c>
      <c r="K6" s="41" t="s">
        <v>3</v>
      </c>
    </row>
    <row r="7" spans="2:11" s="7" customFormat="1" ht="11.25">
      <c r="B7" s="54" t="s">
        <v>224</v>
      </c>
      <c r="C7" s="16" t="s">
        <v>138</v>
      </c>
      <c r="D7" s="16" t="s">
        <v>17</v>
      </c>
      <c r="E7" s="31" t="s">
        <v>153</v>
      </c>
      <c r="F7" s="16" t="s">
        <v>139</v>
      </c>
      <c r="G7" s="18" t="s">
        <v>48</v>
      </c>
      <c r="H7" s="18" t="s">
        <v>140</v>
      </c>
      <c r="I7" s="16" t="s">
        <v>22</v>
      </c>
      <c r="J7" s="16" t="s">
        <v>21</v>
      </c>
      <c r="K7" s="31"/>
    </row>
    <row r="8" spans="2:11" s="7" customFormat="1" ht="11.25">
      <c r="B8" s="54" t="s">
        <v>225</v>
      </c>
      <c r="C8" s="16" t="s">
        <v>400</v>
      </c>
      <c r="D8" s="16" t="s">
        <v>401</v>
      </c>
      <c r="E8" s="16" t="s">
        <v>402</v>
      </c>
      <c r="F8" s="16" t="s">
        <v>403</v>
      </c>
      <c r="G8" s="18" t="s">
        <v>48</v>
      </c>
      <c r="H8" s="18" t="s">
        <v>256</v>
      </c>
      <c r="I8" s="16" t="s">
        <v>60</v>
      </c>
      <c r="J8" s="16" t="s">
        <v>21</v>
      </c>
      <c r="K8" s="16"/>
    </row>
    <row r="9" spans="2:11" s="7" customFormat="1" ht="11.25">
      <c r="B9" s="54" t="s">
        <v>226</v>
      </c>
      <c r="C9" s="16" t="s">
        <v>141</v>
      </c>
      <c r="D9" s="16" t="s">
        <v>292</v>
      </c>
      <c r="E9" s="16" t="s">
        <v>142</v>
      </c>
      <c r="F9" s="16" t="s">
        <v>142</v>
      </c>
      <c r="G9" s="18" t="s">
        <v>89</v>
      </c>
      <c r="H9" s="18" t="s">
        <v>89</v>
      </c>
      <c r="I9" s="16" t="s">
        <v>22</v>
      </c>
      <c r="J9" s="16" t="s">
        <v>21</v>
      </c>
      <c r="K9" s="31"/>
    </row>
    <row r="10" spans="2:11" s="7" customFormat="1" ht="11.25">
      <c r="B10" s="54" t="s">
        <v>227</v>
      </c>
      <c r="C10" s="16" t="s">
        <v>143</v>
      </c>
      <c r="D10" s="16" t="s">
        <v>280</v>
      </c>
      <c r="E10" s="16" t="s">
        <v>144</v>
      </c>
      <c r="F10" s="16" t="s">
        <v>144</v>
      </c>
      <c r="G10" s="18" t="s">
        <v>66</v>
      </c>
      <c r="H10" s="16">
        <v>9</v>
      </c>
      <c r="I10" s="16" t="s">
        <v>59</v>
      </c>
      <c r="J10" s="16" t="s">
        <v>21</v>
      </c>
      <c r="K10" s="31"/>
    </row>
    <row r="11" spans="2:11" s="7" customFormat="1" ht="11.25">
      <c r="B11" s="16" t="s">
        <v>228</v>
      </c>
      <c r="C11" s="16" t="s">
        <v>145</v>
      </c>
      <c r="D11" s="16" t="s">
        <v>14</v>
      </c>
      <c r="E11" s="16" t="s">
        <v>146</v>
      </c>
      <c r="F11" s="16" t="s">
        <v>146</v>
      </c>
      <c r="G11" s="18" t="s">
        <v>147</v>
      </c>
      <c r="H11" s="18" t="s">
        <v>147</v>
      </c>
      <c r="I11" s="16" t="s">
        <v>22</v>
      </c>
      <c r="J11" s="16" t="s">
        <v>21</v>
      </c>
      <c r="K11" s="31"/>
    </row>
    <row r="12" spans="2:11" s="7" customFormat="1" ht="11.25">
      <c r="B12" s="16" t="s">
        <v>229</v>
      </c>
      <c r="C12" s="16" t="s">
        <v>148</v>
      </c>
      <c r="D12" s="16" t="s">
        <v>16</v>
      </c>
      <c r="E12" s="16" t="s">
        <v>146</v>
      </c>
      <c r="F12" s="16" t="s">
        <v>146</v>
      </c>
      <c r="G12" s="18" t="s">
        <v>147</v>
      </c>
      <c r="H12" s="18" t="s">
        <v>147</v>
      </c>
      <c r="I12" s="16" t="s">
        <v>22</v>
      </c>
      <c r="J12" s="16" t="s">
        <v>21</v>
      </c>
      <c r="K12" s="31"/>
    </row>
    <row r="13" spans="2:11" s="7" customFormat="1" ht="11.25">
      <c r="B13" s="16" t="s">
        <v>230</v>
      </c>
      <c r="C13" s="16" t="s">
        <v>149</v>
      </c>
      <c r="D13" s="16" t="s">
        <v>18</v>
      </c>
      <c r="E13" s="16" t="s">
        <v>150</v>
      </c>
      <c r="F13" s="16" t="s">
        <v>150</v>
      </c>
      <c r="G13" s="18" t="s">
        <v>119</v>
      </c>
      <c r="H13" s="18" t="s">
        <v>119</v>
      </c>
      <c r="I13" s="16" t="s">
        <v>22</v>
      </c>
      <c r="J13" s="16" t="s">
        <v>21</v>
      </c>
      <c r="K13" s="31"/>
    </row>
    <row r="14" spans="2:11" s="7" customFormat="1" ht="11.25">
      <c r="B14" s="52" t="s">
        <v>278</v>
      </c>
      <c r="C14" s="16" t="s">
        <v>279</v>
      </c>
      <c r="D14" s="16" t="s">
        <v>291</v>
      </c>
      <c r="E14" s="16" t="s">
        <v>290</v>
      </c>
      <c r="F14" s="16" t="s">
        <v>404</v>
      </c>
      <c r="G14" s="18" t="s">
        <v>119</v>
      </c>
      <c r="H14" s="16">
        <v>9</v>
      </c>
      <c r="I14" s="16"/>
      <c r="J14" s="16" t="s">
        <v>21</v>
      </c>
      <c r="K14" s="31"/>
    </row>
    <row r="15" spans="2:11" s="7" customFormat="1" ht="11.25">
      <c r="B15" s="52" t="s">
        <v>379</v>
      </c>
      <c r="C15" s="31" t="s">
        <v>380</v>
      </c>
      <c r="D15" s="31" t="s">
        <v>381</v>
      </c>
      <c r="E15" s="31" t="s">
        <v>383</v>
      </c>
      <c r="F15" s="31" t="s">
        <v>382</v>
      </c>
      <c r="G15" s="31">
        <v>6</v>
      </c>
      <c r="H15" s="62" t="s">
        <v>9</v>
      </c>
      <c r="I15" s="31" t="s">
        <v>22</v>
      </c>
      <c r="J15" s="16" t="s">
        <v>21</v>
      </c>
      <c r="K15" s="31"/>
    </row>
    <row r="16" s="7" customFormat="1" ht="11.25"/>
    <row r="17" s="7" customFormat="1" ht="11.25"/>
  </sheetData>
  <mergeCells count="2">
    <mergeCell ref="B3:I3"/>
    <mergeCell ref="D1:H1"/>
  </mergeCells>
  <printOptions/>
  <pageMargins left="0.75" right="0.75" top="1" bottom="1" header="0.512" footer="0.512"/>
  <pageSetup fitToHeight="0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2"/>
  <sheetViews>
    <sheetView zoomScale="75" zoomScaleNormal="75" workbookViewId="0" topLeftCell="A1">
      <selection activeCell="E40" sqref="E40:E41"/>
    </sheetView>
  </sheetViews>
  <sheetFormatPr defaultColWidth="9.00390625" defaultRowHeight="13.5"/>
  <cols>
    <col min="1" max="1" width="2.625" style="0" customWidth="1"/>
    <col min="2" max="2" width="7.00390625" style="0" bestFit="1" customWidth="1"/>
    <col min="3" max="3" width="10.875" style="0" bestFit="1" customWidth="1"/>
    <col min="4" max="4" width="19.75390625" style="0" bestFit="1" customWidth="1"/>
    <col min="6" max="6" width="13.625" style="0" bestFit="1" customWidth="1"/>
    <col min="9" max="9" width="5.75390625" style="0" bestFit="1" customWidth="1"/>
  </cols>
  <sheetData>
    <row r="1" spans="4:8" ht="21">
      <c r="D1" s="72" t="s">
        <v>239</v>
      </c>
      <c r="E1" s="72"/>
      <c r="F1" s="72"/>
      <c r="G1" s="72"/>
      <c r="H1" s="72"/>
    </row>
    <row r="2" spans="4:8" ht="21">
      <c r="D2" s="6"/>
      <c r="E2" s="6"/>
      <c r="F2" s="6"/>
      <c r="G2" s="6"/>
      <c r="H2" s="6"/>
    </row>
    <row r="3" spans="2:9" ht="13.5">
      <c r="B3" s="78" t="s">
        <v>19</v>
      </c>
      <c r="C3" s="78"/>
      <c r="D3" s="78"/>
      <c r="E3" s="78"/>
      <c r="F3" s="78"/>
      <c r="G3" s="78"/>
      <c r="H3" s="78"/>
      <c r="I3" s="78"/>
    </row>
    <row r="5" ht="14.25" thickBot="1"/>
    <row r="6" spans="2:11" ht="13.5">
      <c r="B6" s="42" t="s">
        <v>7</v>
      </c>
      <c r="C6" s="43" t="s">
        <v>0</v>
      </c>
      <c r="D6" s="43" t="s">
        <v>1</v>
      </c>
      <c r="E6" s="43" t="s">
        <v>351</v>
      </c>
      <c r="F6" s="43" t="s">
        <v>5</v>
      </c>
      <c r="G6" s="43" t="s">
        <v>352</v>
      </c>
      <c r="H6" s="43" t="s">
        <v>4</v>
      </c>
      <c r="I6" s="43" t="s">
        <v>2</v>
      </c>
      <c r="J6" s="43" t="s">
        <v>20</v>
      </c>
      <c r="K6" s="45" t="s">
        <v>3</v>
      </c>
    </row>
    <row r="7" spans="2:11" ht="13.5">
      <c r="B7" s="3" t="s">
        <v>353</v>
      </c>
      <c r="C7" s="2" t="s">
        <v>354</v>
      </c>
      <c r="D7" s="2" t="s">
        <v>13</v>
      </c>
      <c r="E7" s="2" t="s">
        <v>355</v>
      </c>
      <c r="F7" s="2" t="s">
        <v>356</v>
      </c>
      <c r="G7" s="2">
        <v>4</v>
      </c>
      <c r="H7" s="4" t="s">
        <v>357</v>
      </c>
      <c r="I7" s="2"/>
      <c r="J7" s="2" t="s">
        <v>21</v>
      </c>
      <c r="K7" s="34"/>
    </row>
    <row r="8" spans="2:11" ht="13.5">
      <c r="B8" s="3" t="s">
        <v>358</v>
      </c>
      <c r="C8" s="2" t="s">
        <v>359</v>
      </c>
      <c r="D8" s="2" t="s">
        <v>15</v>
      </c>
      <c r="E8" s="2" t="s">
        <v>360</v>
      </c>
      <c r="F8" s="2" t="s">
        <v>361</v>
      </c>
      <c r="G8" s="2">
        <v>2</v>
      </c>
      <c r="H8" s="4" t="s">
        <v>357</v>
      </c>
      <c r="I8" s="2"/>
      <c r="J8" s="2" t="s">
        <v>21</v>
      </c>
      <c r="K8" s="34"/>
    </row>
    <row r="9" spans="2:11" ht="13.5">
      <c r="B9" s="3" t="s">
        <v>362</v>
      </c>
      <c r="C9" s="1"/>
      <c r="D9" s="1"/>
      <c r="E9" s="1"/>
      <c r="F9" s="1"/>
      <c r="G9" s="1"/>
      <c r="H9" s="1"/>
      <c r="I9" s="1"/>
      <c r="J9" s="1"/>
      <c r="K9" s="46"/>
    </row>
    <row r="10" spans="2:11" ht="13.5">
      <c r="B10" s="3" t="s">
        <v>363</v>
      </c>
      <c r="C10" s="1"/>
      <c r="D10" s="1"/>
      <c r="E10" s="1"/>
      <c r="F10" s="1"/>
      <c r="G10" s="1"/>
      <c r="H10" s="1"/>
      <c r="I10" s="1"/>
      <c r="J10" s="1"/>
      <c r="K10" s="47"/>
    </row>
    <row r="11" spans="2:11" ht="13.5">
      <c r="B11" s="3" t="s">
        <v>364</v>
      </c>
      <c r="C11" s="1"/>
      <c r="D11" s="1"/>
      <c r="E11" s="1"/>
      <c r="F11" s="1"/>
      <c r="G11" s="1"/>
      <c r="H11" s="1"/>
      <c r="I11" s="1"/>
      <c r="J11" s="1"/>
      <c r="K11" s="46"/>
    </row>
    <row r="12" spans="2:11" ht="13.5">
      <c r="B12" s="3" t="s">
        <v>365</v>
      </c>
      <c r="C12" s="1"/>
      <c r="D12" s="1"/>
      <c r="E12" s="1"/>
      <c r="F12" s="1"/>
      <c r="G12" s="1"/>
      <c r="H12" s="1"/>
      <c r="I12" s="1"/>
      <c r="J12" s="1"/>
      <c r="K12" s="46"/>
    </row>
    <row r="13" spans="2:11" ht="13.5">
      <c r="B13" s="3" t="s">
        <v>366</v>
      </c>
      <c r="C13" s="1"/>
      <c r="D13" s="1"/>
      <c r="E13" s="1"/>
      <c r="F13" s="1"/>
      <c r="G13" s="1"/>
      <c r="H13" s="1"/>
      <c r="I13" s="1"/>
      <c r="J13" s="1"/>
      <c r="K13" s="46"/>
    </row>
    <row r="14" spans="2:11" ht="13.5">
      <c r="B14" s="3" t="s">
        <v>367</v>
      </c>
      <c r="C14" s="1"/>
      <c r="D14" s="1"/>
      <c r="E14" s="1"/>
      <c r="F14" s="1"/>
      <c r="G14" s="1"/>
      <c r="H14" s="1"/>
      <c r="I14" s="1"/>
      <c r="J14" s="1"/>
      <c r="K14" s="46"/>
    </row>
    <row r="15" spans="2:11" ht="13.5">
      <c r="B15" s="3" t="s">
        <v>368</v>
      </c>
      <c r="C15" s="1"/>
      <c r="D15" s="1"/>
      <c r="E15" s="1"/>
      <c r="F15" s="1"/>
      <c r="G15" s="1"/>
      <c r="H15" s="1"/>
      <c r="I15" s="1"/>
      <c r="J15" s="1"/>
      <c r="K15" s="46"/>
    </row>
    <row r="16" spans="2:11" ht="13.5">
      <c r="B16" s="3" t="s">
        <v>369</v>
      </c>
      <c r="C16" s="1"/>
      <c r="D16" s="1"/>
      <c r="E16" s="1"/>
      <c r="F16" s="1"/>
      <c r="G16" s="1"/>
      <c r="H16" s="1"/>
      <c r="I16" s="1"/>
      <c r="J16" s="1"/>
      <c r="K16" s="46"/>
    </row>
    <row r="17" spans="2:11" ht="13.5">
      <c r="B17" s="3" t="s">
        <v>370</v>
      </c>
      <c r="C17" s="1"/>
      <c r="D17" s="1"/>
      <c r="E17" s="1"/>
      <c r="F17" s="1"/>
      <c r="G17" s="1"/>
      <c r="H17" s="1"/>
      <c r="I17" s="1"/>
      <c r="J17" s="1"/>
      <c r="K17" s="46"/>
    </row>
    <row r="18" spans="2:11" ht="13.5">
      <c r="B18" s="3" t="s">
        <v>371</v>
      </c>
      <c r="C18" s="1"/>
      <c r="D18" s="1"/>
      <c r="E18" s="1"/>
      <c r="F18" s="1"/>
      <c r="G18" s="1"/>
      <c r="H18" s="1"/>
      <c r="I18" s="1"/>
      <c r="J18" s="1"/>
      <c r="K18" s="46"/>
    </row>
    <row r="19" spans="2:11" ht="13.5">
      <c r="B19" s="3" t="s">
        <v>372</v>
      </c>
      <c r="C19" s="1"/>
      <c r="D19" s="1"/>
      <c r="E19" s="1"/>
      <c r="F19" s="1"/>
      <c r="G19" s="1"/>
      <c r="H19" s="1"/>
      <c r="I19" s="1"/>
      <c r="J19" s="1"/>
      <c r="K19" s="46"/>
    </row>
    <row r="20" spans="2:11" ht="13.5">
      <c r="B20" s="3" t="s">
        <v>373</v>
      </c>
      <c r="C20" s="1"/>
      <c r="D20" s="1"/>
      <c r="E20" s="1"/>
      <c r="F20" s="1"/>
      <c r="G20" s="1"/>
      <c r="H20" s="1"/>
      <c r="I20" s="1"/>
      <c r="J20" s="1"/>
      <c r="K20" s="46"/>
    </row>
    <row r="21" spans="2:11" ht="13.5">
      <c r="B21" s="3" t="s">
        <v>374</v>
      </c>
      <c r="C21" s="1"/>
      <c r="D21" s="1"/>
      <c r="E21" s="1"/>
      <c r="F21" s="1"/>
      <c r="G21" s="1"/>
      <c r="H21" s="1"/>
      <c r="I21" s="1"/>
      <c r="J21" s="1"/>
      <c r="K21" s="46"/>
    </row>
    <row r="22" spans="2:11" ht="14.25" thickBot="1">
      <c r="B22" s="48" t="s">
        <v>375</v>
      </c>
      <c r="C22" s="49"/>
      <c r="D22" s="37"/>
      <c r="E22" s="49"/>
      <c r="F22" s="49"/>
      <c r="G22" s="49"/>
      <c r="H22" s="49"/>
      <c r="I22" s="49"/>
      <c r="J22" s="49"/>
      <c r="K22" s="35"/>
    </row>
  </sheetData>
  <mergeCells count="2">
    <mergeCell ref="B3:I3"/>
    <mergeCell ref="D1:H1"/>
  </mergeCells>
  <printOptions/>
  <pageMargins left="0.75" right="0.75" top="1" bottom="1" header="0.512" footer="0.512"/>
  <pageSetup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前川</cp:lastModifiedBy>
  <cp:lastPrinted>2008-07-08T09:20:18Z</cp:lastPrinted>
  <dcterms:created xsi:type="dcterms:W3CDTF">2008-01-20T21:20:04Z</dcterms:created>
  <dcterms:modified xsi:type="dcterms:W3CDTF">2008-07-08T17:02:16Z</dcterms:modified>
  <cp:category/>
  <cp:version/>
  <cp:contentType/>
  <cp:contentStatus/>
</cp:coreProperties>
</file>