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7525"/>
  <workbookPr/>
  <bookViews>
    <workbookView xWindow="240" yWindow="105" windowWidth="14805" windowHeight="8010" xr2:uid="{00000000-000D-0000-FFFF-FFFF00000000}"/>
  </bookViews>
  <sheets>
    <sheet name="Sheet1" sheetId="1" r:id="rId1"/>
  </sheets>
  <calcPr calcId="171026"/>
</workbook>
</file>

<file path=xl/calcChain.xml><?xml version="1.0" encoding="utf-8"?>
<calcChain xmlns="http://schemas.openxmlformats.org/spreadsheetml/2006/main">
  <c r="C18" i="1" l="1"/>
  <c r="K31" i="1"/>
  <c r="K27" i="1"/>
  <c r="C28" i="1"/>
  <c r="C31" i="1"/>
  <c r="C27" i="1"/>
  <c r="K18" i="1"/>
</calcChain>
</file>

<file path=xl/sharedStrings.xml><?xml version="1.0" encoding="utf-8"?>
<sst xmlns="http://schemas.openxmlformats.org/spreadsheetml/2006/main" count="42" uniqueCount="21">
  <si>
    <t>マイクロストリップライン</t>
  </si>
  <si>
    <t>ストリップライン</t>
  </si>
  <si>
    <t>↑</t>
  </si>
  <si>
    <t>←  W  →</t>
  </si>
  <si>
    <t>H</t>
  </si>
  <si>
    <t xml:space="preserve"> T</t>
  </si>
  <si>
    <t>↓</t>
  </si>
  <si>
    <t>T</t>
  </si>
  <si>
    <t>εr:</t>
  </si>
  <si>
    <t>※枠内のみ入力</t>
  </si>
  <si>
    <t>W:</t>
  </si>
  <si>
    <t>T:</t>
  </si>
  <si>
    <t>H:</t>
  </si>
  <si>
    <t>Z0=</t>
  </si>
  <si>
    <t>←  S  →</t>
  </si>
  <si>
    <t>←  S  →</t>
  </si>
  <si>
    <t>HB</t>
  </si>
  <si>
    <t>Z0:</t>
  </si>
  <si>
    <t>HB:</t>
  </si>
  <si>
    <t>S:</t>
  </si>
  <si>
    <t>Zdiff=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</si>
</sst>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0" fillId="0" borderId="1" xfId="0" applyBorder="1"/>
    <xf numFmtId="0" fontId="0" fillId="2" borderId="1" xfId="0" applyFill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3" xfId="0" applyBorder="1"/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4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31"/>
  <sheetViews>
    <sheetView tabSelected="1" workbookViewId="0" xr3:uid="{AEA406A1-0E4B-5B11-9CD5-51D6E497D94C}"/>
  </sheetViews>
  <sheetFormatPr defaultRowHeight="13.5"/>
  <sheetData>
    <row r="2" spans="1:12">
      <c r="A2" s="7" t="s">
        <v>0</v>
      </c>
      <c r="H2" s="7" t="s">
        <v>1</v>
      </c>
    </row>
    <row r="3" spans="1:12">
      <c r="I3" s="3"/>
      <c r="J3" s="3"/>
      <c r="K3" s="3"/>
      <c r="L3" s="3"/>
    </row>
    <row r="4" spans="1:12">
      <c r="I4" s="12"/>
      <c r="J4" s="12"/>
      <c r="K4" s="12"/>
      <c r="L4" s="13" t="s">
        <v>2</v>
      </c>
    </row>
    <row r="5" spans="1:12">
      <c r="C5" s="4" t="s">
        <v>3</v>
      </c>
      <c r="D5" s="2"/>
      <c r="I5" s="12"/>
      <c r="J5" s="12"/>
      <c r="K5" s="12"/>
      <c r="L5" s="13" t="s">
        <v>4</v>
      </c>
    </row>
    <row r="6" spans="1:12">
      <c r="B6" s="2"/>
      <c r="C6" s="3"/>
      <c r="D6" s="5" t="s">
        <v>5</v>
      </c>
      <c r="E6" s="2"/>
      <c r="I6" s="12"/>
      <c r="J6" s="16" t="s">
        <v>3</v>
      </c>
      <c r="K6" s="14"/>
      <c r="L6" s="15" t="s">
        <v>6</v>
      </c>
    </row>
    <row r="7" spans="1:12">
      <c r="B7" s="12"/>
      <c r="C7" s="12"/>
      <c r="D7" s="12"/>
      <c r="E7" s="13" t="s">
        <v>2</v>
      </c>
      <c r="I7" s="12"/>
      <c r="J7" s="17"/>
      <c r="K7" s="15" t="s">
        <v>7</v>
      </c>
      <c r="L7" s="14"/>
    </row>
    <row r="8" spans="1:12">
      <c r="B8" s="12"/>
      <c r="C8" s="12"/>
      <c r="D8" s="12"/>
      <c r="E8" s="13" t="s">
        <v>4</v>
      </c>
      <c r="I8" s="12"/>
      <c r="J8" s="12"/>
      <c r="K8" s="12"/>
      <c r="L8" s="13" t="s">
        <v>2</v>
      </c>
    </row>
    <row r="9" spans="1:12">
      <c r="B9" s="14"/>
      <c r="C9" s="14"/>
      <c r="D9" s="14"/>
      <c r="E9" s="15" t="s">
        <v>6</v>
      </c>
      <c r="I9" s="12"/>
      <c r="J9" s="12"/>
      <c r="K9" s="12"/>
      <c r="L9" s="13" t="s">
        <v>4</v>
      </c>
    </row>
    <row r="10" spans="1:12">
      <c r="B10" s="1"/>
      <c r="C10" s="1"/>
      <c r="D10" s="1"/>
      <c r="E10" s="1"/>
      <c r="I10" s="14"/>
      <c r="J10" s="14"/>
      <c r="K10" s="14"/>
      <c r="L10" s="15" t="s">
        <v>6</v>
      </c>
    </row>
    <row r="11" spans="1:12">
      <c r="I11" s="1"/>
      <c r="J11" s="1"/>
      <c r="K11" s="1"/>
      <c r="L11" s="1"/>
    </row>
    <row r="13" spans="1:12">
      <c r="B13" s="6" t="s">
        <v>8</v>
      </c>
      <c r="C13" s="11">
        <v>4.8</v>
      </c>
      <c r="D13" t="s">
        <v>9</v>
      </c>
      <c r="J13" s="6" t="s">
        <v>8</v>
      </c>
      <c r="K13" s="11">
        <v>4.8</v>
      </c>
      <c r="L13" t="s">
        <v>9</v>
      </c>
    </row>
    <row r="14" spans="1:12">
      <c r="B14" s="6" t="s">
        <v>10</v>
      </c>
      <c r="C14" s="11">
        <v>0.2</v>
      </c>
      <c r="J14" s="6" t="s">
        <v>10</v>
      </c>
      <c r="K14" s="11">
        <v>0.1</v>
      </c>
    </row>
    <row r="15" spans="1:12">
      <c r="B15" s="6" t="s">
        <v>11</v>
      </c>
      <c r="C15" s="11">
        <v>3.5000000000000003E-2</v>
      </c>
      <c r="J15" s="6" t="s">
        <v>11</v>
      </c>
      <c r="K15" s="11">
        <v>3.5000000000000003E-2</v>
      </c>
    </row>
    <row r="16" spans="1:12">
      <c r="B16" s="6" t="s">
        <v>12</v>
      </c>
      <c r="C16" s="11">
        <v>0.2</v>
      </c>
      <c r="J16" s="6" t="s">
        <v>12</v>
      </c>
      <c r="K16" s="11">
        <v>0.2</v>
      </c>
    </row>
    <row r="18" spans="2:13">
      <c r="B18" s="6" t="s">
        <v>13</v>
      </c>
      <c r="C18">
        <f>87/SQRT(C13+1.41)*LN((5.98*C16)/(0.8*C14+C15))</f>
        <v>63.321048082199447</v>
      </c>
      <c r="J18" s="6" t="s">
        <v>13</v>
      </c>
      <c r="K18">
        <f>60/SQRT(K13)*LN((1.9*(2*K16+K15))/(0.8*K14+K15))</f>
        <v>54.012777871008893</v>
      </c>
    </row>
    <row r="20" spans="2:13">
      <c r="C20" s="9"/>
      <c r="D20" s="10" t="s">
        <v>14</v>
      </c>
      <c r="E20" s="8"/>
      <c r="F20" s="9"/>
    </row>
    <row r="21" spans="2:13">
      <c r="B21" s="2"/>
      <c r="C21" s="3"/>
      <c r="D21" s="2"/>
      <c r="E21" s="3"/>
      <c r="F21" s="2"/>
      <c r="I21" s="3"/>
      <c r="J21" s="3"/>
      <c r="K21" s="3"/>
      <c r="L21" s="3"/>
      <c r="M21" s="3"/>
    </row>
    <row r="22" spans="2:13">
      <c r="B22" s="12"/>
      <c r="C22" s="12"/>
      <c r="D22" s="12"/>
      <c r="E22" s="12"/>
      <c r="F22" s="12"/>
      <c r="I22" s="12"/>
      <c r="J22" s="12"/>
      <c r="K22" s="16" t="s">
        <v>15</v>
      </c>
      <c r="L22" s="12"/>
      <c r="M22" s="13" t="s">
        <v>2</v>
      </c>
    </row>
    <row r="23" spans="2:13">
      <c r="B23" s="12"/>
      <c r="C23" s="12"/>
      <c r="D23" s="12"/>
      <c r="E23" s="12"/>
      <c r="F23" s="12"/>
      <c r="I23" s="12"/>
      <c r="J23" s="17"/>
      <c r="K23" s="12"/>
      <c r="L23" s="17"/>
      <c r="M23" s="13" t="s">
        <v>16</v>
      </c>
    </row>
    <row r="24" spans="2:13">
      <c r="B24" s="14"/>
      <c r="C24" s="14"/>
      <c r="D24" s="14"/>
      <c r="E24" s="14"/>
      <c r="F24" s="14"/>
      <c r="I24" s="14"/>
      <c r="J24" s="14"/>
      <c r="K24" s="14"/>
      <c r="L24" s="14"/>
      <c r="M24" s="15" t="s">
        <v>6</v>
      </c>
    </row>
    <row r="25" spans="2:13">
      <c r="B25" s="1"/>
      <c r="C25" s="1"/>
      <c r="D25" s="1"/>
      <c r="E25" s="1"/>
      <c r="F25" s="1"/>
      <c r="I25" s="1"/>
      <c r="J25" s="1"/>
      <c r="K25" s="1"/>
      <c r="L25" s="1"/>
      <c r="M25" s="1"/>
    </row>
    <row r="27" spans="2:13">
      <c r="B27" s="6" t="s">
        <v>17</v>
      </c>
      <c r="C27">
        <f>C18</f>
        <v>63.321048082199447</v>
      </c>
      <c r="J27" s="6" t="s">
        <v>17</v>
      </c>
      <c r="K27">
        <f>K18</f>
        <v>54.012777871008893</v>
      </c>
    </row>
    <row r="28" spans="2:13">
      <c r="B28" s="6" t="s">
        <v>12</v>
      </c>
      <c r="C28">
        <f>C16</f>
        <v>0.2</v>
      </c>
      <c r="J28" s="6" t="s">
        <v>18</v>
      </c>
      <c r="K28" s="11">
        <v>0.5</v>
      </c>
      <c r="L28" t="s">
        <v>9</v>
      </c>
    </row>
    <row r="29" spans="2:13">
      <c r="B29" s="6" t="s">
        <v>19</v>
      </c>
      <c r="C29" s="11">
        <v>0.2</v>
      </c>
      <c r="D29" t="s">
        <v>9</v>
      </c>
      <c r="J29" s="6" t="s">
        <v>19</v>
      </c>
      <c r="K29" s="11">
        <v>0.5</v>
      </c>
    </row>
    <row r="31" spans="2:13">
      <c r="B31" s="6" t="s">
        <v>20</v>
      </c>
      <c r="C31">
        <f>2*C18*(1-0.48*EXP(-0.96*C29/C28))</f>
        <v>103.36672447496321</v>
      </c>
      <c r="J31" s="6" t="s">
        <v>20</v>
      </c>
      <c r="K31">
        <f>2*K18*(1-0.748*EXP(-2.9*K29/K28))</f>
        <v>103.57950812588685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tanaka.kunihiro825@gmail.com</cp:lastModifiedBy>
  <cp:revision/>
  <dcterms:created xsi:type="dcterms:W3CDTF">2006-09-16T00:00:00Z</dcterms:created>
  <dcterms:modified xsi:type="dcterms:W3CDTF">2016-10-31T11:28:51Z</dcterms:modified>
  <cp:category/>
  <cp:contentStatus/>
</cp:coreProperties>
</file>