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1"/>
  </bookViews>
  <sheets>
    <sheet name="選手名簿（見本）" sheetId="1" state="hidden" r:id="rId1"/>
    <sheet name="選手名簿" sheetId="2" r:id="rId2"/>
    <sheet name="参加申込用紙" sheetId="3" state="hidden"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<sst xmlns="http://schemas.openxmlformats.org/spreadsheetml/2006/main" count="183" uniqueCount="78">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</sst>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2">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51">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1" fillId="33" borderId="10" xfId="0" applyFont="1" applyFill="1" applyBorder="1" applyAlignment="1">
      <alignment vertical="center"/>
    </xf>
    <xf numFmtId="0" fontId="71"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16"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12" fillId="0" borderId="0" xfId="0" applyFont="1" applyAlignment="1" applyProtection="1">
      <alignment horizontal="left"/>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42" xfId="0" applyFont="1" applyBorder="1" applyAlignment="1" applyProtection="1">
      <alignment horizontal="center" vertical="center"/>
      <protection/>
    </xf>
    <xf numFmtId="182" fontId="0" fillId="0" borderId="25" xfId="0" applyNumberFormat="1" applyBorder="1" applyAlignment="1">
      <alignment horizontal="center" vertical="center"/>
    </xf>
    <xf numFmtId="182" fontId="0" fillId="0" borderId="18"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42"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3">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55</v>
      </c>
    </row>
    <row r="10" spans="1:6" ht="18.75" customHeight="1">
      <c r="A10" s="53" t="s">
        <v>30</v>
      </c>
      <c r="B10" s="61" t="s">
        <v>53</v>
      </c>
      <c r="E10" s="6" t="s">
        <v>19</v>
      </c>
      <c r="F10" s="3" t="s">
        <v>55</v>
      </c>
    </row>
    <row r="11" spans="1:6" ht="18.75" customHeight="1">
      <c r="A11" s="6" t="s">
        <v>2</v>
      </c>
      <c r="B11" s="61" t="s">
        <v>54</v>
      </c>
      <c r="E11" s="6" t="s">
        <v>20</v>
      </c>
      <c r="F11" s="3" t="s">
        <v>56</v>
      </c>
    </row>
    <row r="12" spans="1:6" ht="18.75" customHeight="1">
      <c r="A12" s="6" t="s">
        <v>26</v>
      </c>
      <c r="B12" s="62" t="s">
        <v>42</v>
      </c>
      <c r="E12" s="6" t="s">
        <v>21</v>
      </c>
      <c r="F12" s="3" t="s">
        <v>57</v>
      </c>
    </row>
    <row r="13" spans="1:6" ht="18.75" customHeight="1">
      <c r="A13" s="6" t="s">
        <v>27</v>
      </c>
      <c r="B13" s="61" t="s">
        <v>43</v>
      </c>
      <c r="E13" s="6" t="s">
        <v>23</v>
      </c>
      <c r="F13" s="3" t="s">
        <v>58</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77</v>
      </c>
      <c r="C18" s="3">
        <v>4</v>
      </c>
      <c r="D18" s="3">
        <v>3</v>
      </c>
      <c r="E18" s="3">
        <v>180</v>
      </c>
      <c r="F18" s="3" t="s">
        <v>50</v>
      </c>
      <c r="G18" s="4"/>
    </row>
    <row r="19" spans="1:7" ht="18.75" customHeight="1">
      <c r="A19" s="4">
        <v>2</v>
      </c>
      <c r="B19" s="3" t="s">
        <v>44</v>
      </c>
      <c r="C19" s="3">
        <v>5</v>
      </c>
      <c r="D19" s="3">
        <v>3</v>
      </c>
      <c r="E19" s="3">
        <v>175</v>
      </c>
      <c r="F19" s="3" t="s">
        <v>59</v>
      </c>
      <c r="G19" s="4"/>
    </row>
    <row r="20" spans="1:7" ht="18.75" customHeight="1">
      <c r="A20" s="4">
        <v>3</v>
      </c>
      <c r="B20" s="3" t="s">
        <v>45</v>
      </c>
      <c r="C20" s="3">
        <v>6</v>
      </c>
      <c r="D20" s="3">
        <v>3</v>
      </c>
      <c r="E20" s="3">
        <v>185</v>
      </c>
      <c r="F20" s="3" t="s">
        <v>51</v>
      </c>
      <c r="G20" s="4"/>
    </row>
    <row r="21" spans="1:7" ht="18.75" customHeight="1">
      <c r="A21" s="4">
        <v>4</v>
      </c>
      <c r="B21" s="3" t="s">
        <v>46</v>
      </c>
      <c r="C21" s="3">
        <v>7</v>
      </c>
      <c r="D21" s="3">
        <v>2</v>
      </c>
      <c r="E21" s="3">
        <v>180</v>
      </c>
      <c r="F21" s="3" t="s">
        <v>52</v>
      </c>
      <c r="G21" s="4"/>
    </row>
    <row r="22" spans="1:7" ht="18.75" customHeight="1">
      <c r="A22" s="4">
        <v>5</v>
      </c>
      <c r="B22" s="3" t="s">
        <v>47</v>
      </c>
      <c r="C22" s="3">
        <v>8</v>
      </c>
      <c r="D22" s="3">
        <v>2</v>
      </c>
      <c r="E22" s="3">
        <v>170</v>
      </c>
      <c r="F22" s="3" t="s">
        <v>50</v>
      </c>
      <c r="G22" s="4"/>
    </row>
    <row r="23" spans="1:7" ht="18.75" customHeight="1">
      <c r="A23" s="4">
        <v>6</v>
      </c>
      <c r="B23" s="3" t="s">
        <v>48</v>
      </c>
      <c r="C23" s="3">
        <v>9</v>
      </c>
      <c r="D23" s="3">
        <v>1</v>
      </c>
      <c r="E23" s="3">
        <v>175</v>
      </c>
      <c r="F23" s="3" t="s">
        <v>59</v>
      </c>
      <c r="G23" s="4"/>
    </row>
    <row r="24" spans="1:7" ht="18.75" customHeight="1">
      <c r="A24" s="4">
        <v>7</v>
      </c>
      <c r="B24" s="3" t="s">
        <v>49</v>
      </c>
      <c r="C24" s="3">
        <v>10</v>
      </c>
      <c r="D24" s="3">
        <v>1</v>
      </c>
      <c r="E24" s="3">
        <v>165</v>
      </c>
      <c r="F24" s="3" t="s">
        <v>51</v>
      </c>
      <c r="G24" s="4"/>
    </row>
    <row r="25" spans="1:7" ht="18.75" customHeight="1">
      <c r="A25" s="4">
        <v>8</v>
      </c>
      <c r="B25" s="70" t="s">
        <v>65</v>
      </c>
      <c r="C25" s="70"/>
      <c r="D25" s="70">
        <v>2</v>
      </c>
      <c r="E25" s="71" t="s">
        <v>67</v>
      </c>
      <c r="F25" s="70" t="s">
        <v>51</v>
      </c>
      <c r="G25" s="4"/>
    </row>
    <row r="26" spans="1:7" ht="18.75" customHeight="1">
      <c r="A26" s="4">
        <v>9</v>
      </c>
      <c r="B26" s="70" t="s">
        <v>66</v>
      </c>
      <c r="C26" s="70"/>
      <c r="D26" s="70">
        <v>1</v>
      </c>
      <c r="E26" s="71" t="s">
        <v>67</v>
      </c>
      <c r="F26" s="70" t="s">
        <v>51</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189" t="s">
        <v>73</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53" t="s">
        <v>70</v>
      </c>
      <c r="B19" s="154"/>
      <c r="C19" s="154"/>
      <c r="D19" s="154"/>
      <c r="E19" s="155"/>
      <c r="F19" s="188" t="s">
        <v>75</v>
      </c>
      <c r="G19" s="172"/>
      <c r="H19" s="173">
        <f>'選手名簿'!F10</f>
        <v>0</v>
      </c>
      <c r="I19" s="173"/>
      <c r="J19" s="174"/>
      <c r="K19"/>
      <c r="L19"/>
      <c r="M19"/>
      <c r="N19"/>
    </row>
    <row r="20" spans="1:10" ht="16.5" customHeight="1">
      <c r="A20" s="203">
        <f>'選手名簿'!B16</f>
        <v>0</v>
      </c>
      <c r="B20" s="204"/>
      <c r="C20" s="204"/>
      <c r="D20" s="204"/>
      <c r="E20" s="205"/>
      <c r="F20" s="195" t="s">
        <v>20</v>
      </c>
      <c r="G20" s="175"/>
      <c r="H20" s="176">
        <f>'選手名簿'!F12</f>
        <v>0</v>
      </c>
      <c r="I20" s="176"/>
      <c r="J20" s="177"/>
    </row>
    <row r="21" spans="1:10" ht="16.5" customHeight="1" thickBot="1">
      <c r="A21" s="244"/>
      <c r="B21" s="245"/>
      <c r="C21" s="245"/>
      <c r="D21" s="245"/>
      <c r="E21" s="246"/>
      <c r="F21" s="247" t="s">
        <v>71</v>
      </c>
      <c r="G21" s="179"/>
      <c r="H21" s="180">
        <f>'選手名簿'!F15</f>
        <v>0</v>
      </c>
      <c r="I21" s="180"/>
      <c r="J21" s="181"/>
    </row>
    <row r="22" spans="1:10" ht="16.5" customHeight="1">
      <c r="A22" s="75"/>
      <c r="B22" s="91" t="s">
        <v>9</v>
      </c>
      <c r="C22" s="92" t="s">
        <v>11</v>
      </c>
      <c r="D22" s="92" t="s">
        <v>68</v>
      </c>
      <c r="E22" s="93" t="s">
        <v>69</v>
      </c>
      <c r="F22" s="101"/>
      <c r="G22" s="91" t="s">
        <v>9</v>
      </c>
      <c r="H22" s="92" t="s">
        <v>11</v>
      </c>
      <c r="I22" s="92" t="s">
        <v>68</v>
      </c>
      <c r="J22" s="93" t="s">
        <v>69</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tabSelected="1" zoomScalePageLayoutView="0" workbookViewId="0" topLeftCell="A1">
      <selection activeCell="B8" sqref="B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71</v>
      </c>
      <c r="F15" s="83"/>
    </row>
    <row r="16" spans="1:6" ht="37.5" customHeight="1">
      <c r="A16" s="84" t="s">
        <v>72</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V3" sqref="V3"/>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29</v>
      </c>
      <c r="G1" s="128" t="s">
        <v>22</v>
      </c>
      <c r="H1" s="128"/>
      <c r="I1" s="128"/>
      <c r="J1" s="9"/>
      <c r="K1" s="9"/>
      <c r="M1" s="10"/>
    </row>
    <row r="2" spans="2:13" ht="11.25" customHeight="1">
      <c r="B2" s="13"/>
      <c r="C2" s="14"/>
      <c r="D2" s="14"/>
      <c r="E2" s="14"/>
      <c r="F2" s="14"/>
      <c r="G2" s="14"/>
      <c r="H2" s="14"/>
      <c r="I2" s="14"/>
      <c r="J2" s="14"/>
      <c r="K2" s="14"/>
      <c r="M2" s="10"/>
    </row>
    <row r="3" spans="2:13" ht="28.5" customHeight="1">
      <c r="B3" s="112" t="s">
        <v>37</v>
      </c>
      <c r="C3" s="112"/>
      <c r="D3" s="112"/>
      <c r="E3" s="112"/>
      <c r="F3" s="112"/>
      <c r="G3" s="112"/>
      <c r="H3" s="112"/>
      <c r="I3" s="112"/>
      <c r="J3" s="112"/>
      <c r="K3" s="112"/>
      <c r="M3" s="10"/>
    </row>
    <row r="4" spans="2:31" ht="33" customHeight="1">
      <c r="B4" s="137" t="s">
        <v>62</v>
      </c>
      <c r="C4" s="137"/>
      <c r="D4" s="137"/>
      <c r="E4" s="137"/>
      <c r="F4" s="137"/>
      <c r="G4" s="137"/>
      <c r="H4" s="137"/>
      <c r="I4" s="137"/>
      <c r="J4" s="137"/>
      <c r="K4" s="137"/>
      <c r="M4" s="10"/>
      <c r="Y4" s="1"/>
      <c r="Z4" s="63" t="s">
        <v>62</v>
      </c>
      <c r="AA4" s="64"/>
      <c r="AB4" s="64"/>
      <c r="AC4" s="64"/>
      <c r="AD4" s="64"/>
      <c r="AE4" s="65"/>
    </row>
    <row r="5" spans="2:31" ht="28.5" customHeight="1" thickBot="1">
      <c r="B5" s="138" t="s">
        <v>0</v>
      </c>
      <c r="C5" s="138"/>
      <c r="D5" s="138"/>
      <c r="E5" s="138"/>
      <c r="F5" s="138"/>
      <c r="G5" s="138"/>
      <c r="H5" s="138"/>
      <c r="I5" s="138"/>
      <c r="J5" s="138"/>
      <c r="K5" s="138"/>
      <c r="Y5" s="1"/>
      <c r="Z5" s="66" t="s">
        <v>63</v>
      </c>
      <c r="AA5" s="67"/>
      <c r="AB5" s="67"/>
      <c r="AC5" s="67"/>
      <c r="AD5" s="67"/>
      <c r="AE5" s="68"/>
    </row>
    <row r="6" spans="2:31" ht="19.5" customHeight="1">
      <c r="B6" s="15" t="s">
        <v>1</v>
      </c>
      <c r="C6" s="16"/>
      <c r="D6" s="133">
        <f>'選手名簿'!B11</f>
        <v>0</v>
      </c>
      <c r="E6" s="133"/>
      <c r="F6" s="133"/>
      <c r="G6" s="133"/>
      <c r="H6" s="133"/>
      <c r="I6" s="133"/>
      <c r="J6" s="17" t="s">
        <v>2</v>
      </c>
      <c r="K6" s="18">
        <f>'選手名簿'!B12</f>
        <v>0</v>
      </c>
      <c r="Y6" s="1"/>
      <c r="Z6" s="66" t="s">
        <v>64</v>
      </c>
      <c r="AA6" s="67"/>
      <c r="AB6" s="67"/>
      <c r="AC6" s="67"/>
      <c r="AD6" s="67"/>
      <c r="AE6" s="68"/>
    </row>
    <row r="7" spans="2:31" ht="19.5" customHeight="1">
      <c r="B7" s="19" t="s">
        <v>3</v>
      </c>
      <c r="C7" s="20"/>
      <c r="D7" s="117">
        <f>'選手名簿'!B13</f>
        <v>0</v>
      </c>
      <c r="E7" s="117"/>
      <c r="F7" s="117"/>
      <c r="G7" s="21" t="s">
        <v>4</v>
      </c>
      <c r="H7" s="22"/>
      <c r="I7" s="115">
        <f>'選手名簿'!B14</f>
        <v>0</v>
      </c>
      <c r="J7" s="115"/>
      <c r="K7" s="116"/>
      <c r="Y7" s="1"/>
      <c r="Z7" s="66" t="s">
        <v>61</v>
      </c>
      <c r="AA7" s="67"/>
      <c r="AB7" s="67"/>
      <c r="AC7" s="67"/>
      <c r="AD7" s="67"/>
      <c r="AE7" s="68"/>
    </row>
    <row r="8" spans="1:31" ht="19.5" customHeight="1">
      <c r="A8" s="59" t="s">
        <v>34</v>
      </c>
      <c r="B8" s="19" t="s">
        <v>5</v>
      </c>
      <c r="C8" s="20"/>
      <c r="D8" s="117">
        <f>'選手名簿'!F10</f>
        <v>0</v>
      </c>
      <c r="E8" s="117"/>
      <c r="F8" s="21" t="s">
        <v>28</v>
      </c>
      <c r="G8" s="22"/>
      <c r="H8" s="117">
        <f>'選手名簿'!F11</f>
        <v>0</v>
      </c>
      <c r="I8" s="117"/>
      <c r="J8" s="117"/>
      <c r="K8" s="118"/>
      <c r="Y8" s="1"/>
      <c r="Z8" s="66"/>
      <c r="AA8" s="67"/>
      <c r="AB8" s="67"/>
      <c r="AC8" s="67"/>
      <c r="AD8" s="67"/>
      <c r="AE8" s="68"/>
    </row>
    <row r="9" spans="1:31" ht="19.5" customHeight="1" thickBot="1">
      <c r="A9" s="59" t="s">
        <v>33</v>
      </c>
      <c r="B9" s="23" t="s">
        <v>6</v>
      </c>
      <c r="C9" s="24"/>
      <c r="D9" s="129">
        <f>'選手名簿'!F12</f>
        <v>0</v>
      </c>
      <c r="E9" s="129"/>
      <c r="F9" s="25" t="s">
        <v>7</v>
      </c>
      <c r="G9" s="26"/>
      <c r="H9" s="130">
        <f>'選手名簿'!F13</f>
        <v>0</v>
      </c>
      <c r="I9" s="131"/>
      <c r="J9" s="131"/>
      <c r="K9" s="132"/>
      <c r="Y9" s="1"/>
      <c r="Z9" s="69" t="s">
        <v>38</v>
      </c>
      <c r="AA9" s="67"/>
      <c r="AB9" s="67"/>
      <c r="AC9" s="67"/>
      <c r="AD9" s="67"/>
      <c r="AE9" s="68"/>
    </row>
    <row r="10" spans="1:31" ht="19.5" customHeight="1">
      <c r="A10" s="60" t="s">
        <v>32</v>
      </c>
      <c r="B10" s="27" t="s">
        <v>8</v>
      </c>
      <c r="C10" s="134" t="s">
        <v>9</v>
      </c>
      <c r="D10" s="134"/>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114">
        <f aca="true" t="shared" si="0" ref="C11:C30">IF(ISERROR(VLOOKUP(A11,data,2)),"",VLOOKUP(A11,data,2))</f>
      </c>
      <c r="D11" s="114"/>
      <c r="E11" s="57"/>
      <c r="F11" s="35">
        <f aca="true" t="shared" si="1" ref="F11:F30">IF(ISERROR(VLOOKUP(A11,data,4)),"",VLOOKUP(A11,data,4))</f>
      </c>
      <c r="G11" s="111">
        <f aca="true" t="shared" si="2" ref="G11:G30">IF(ISERROR(VLOOKUP(A11,data,5)),"",VLOOKUP(A11,data,5))</f>
      </c>
      <c r="H11" s="111"/>
      <c r="I11" s="111">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114">
        <f t="shared" si="0"/>
      </c>
      <c r="D12" s="114"/>
      <c r="E12" s="57"/>
      <c r="F12" s="35">
        <f t="shared" si="1"/>
      </c>
      <c r="G12" s="111">
        <f t="shared" si="2"/>
      </c>
      <c r="H12" s="111"/>
      <c r="I12" s="111">
        <f t="shared" si="3"/>
      </c>
      <c r="J12" s="54">
        <f t="shared" si="4"/>
      </c>
      <c r="K12" s="36">
        <f t="shared" si="5"/>
      </c>
      <c r="M12" s="33"/>
      <c r="N12" s="32"/>
      <c r="O12" s="37"/>
      <c r="P12" s="32"/>
      <c r="Q12" s="33"/>
      <c r="Y12" s="1"/>
      <c r="Z12" s="119" t="s">
        <v>40</v>
      </c>
      <c r="AA12" s="120"/>
      <c r="AB12" s="120"/>
      <c r="AC12" s="120"/>
      <c r="AD12" s="120"/>
      <c r="AE12" s="121"/>
    </row>
    <row r="13" spans="1:31" ht="21.75" customHeight="1">
      <c r="A13" s="7"/>
      <c r="B13" s="34">
        <v>3</v>
      </c>
      <c r="C13" s="114">
        <f t="shared" si="0"/>
      </c>
      <c r="D13" s="114"/>
      <c r="E13" s="57"/>
      <c r="F13" s="35">
        <f t="shared" si="1"/>
      </c>
      <c r="G13" s="111">
        <f t="shared" si="2"/>
      </c>
      <c r="H13" s="111"/>
      <c r="I13" s="111">
        <f t="shared" si="3"/>
      </c>
      <c r="J13" s="54">
        <f t="shared" si="4"/>
      </c>
      <c r="K13" s="36">
        <f t="shared" si="5"/>
      </c>
      <c r="M13" s="33"/>
      <c r="N13" s="32"/>
      <c r="O13" s="37"/>
      <c r="P13" s="32"/>
      <c r="Q13" s="33"/>
      <c r="Y13" s="1"/>
      <c r="Z13" s="122" t="s">
        <v>41</v>
      </c>
      <c r="AA13" s="123"/>
      <c r="AB13" s="123"/>
      <c r="AC13" s="123"/>
      <c r="AD13" s="123"/>
      <c r="AE13" s="124"/>
    </row>
    <row r="14" spans="1:26" ht="21.75" customHeight="1">
      <c r="A14" s="7"/>
      <c r="B14" s="34">
        <v>4</v>
      </c>
      <c r="C14" s="114">
        <f t="shared" si="0"/>
      </c>
      <c r="D14" s="114"/>
      <c r="E14" s="57"/>
      <c r="F14" s="35">
        <f t="shared" si="1"/>
      </c>
      <c r="G14" s="111">
        <f t="shared" si="2"/>
      </c>
      <c r="H14" s="111"/>
      <c r="I14" s="111">
        <f t="shared" si="3"/>
      </c>
      <c r="J14" s="54">
        <f t="shared" si="4"/>
      </c>
      <c r="K14" s="36">
        <f t="shared" si="5"/>
      </c>
      <c r="M14" s="33"/>
      <c r="N14" s="32"/>
      <c r="O14" s="37"/>
      <c r="P14" s="32"/>
      <c r="Q14" s="33"/>
      <c r="Y14" s="1"/>
      <c r="Z14" s="1"/>
    </row>
    <row r="15" spans="1:26" ht="21.75" customHeight="1">
      <c r="A15" s="7"/>
      <c r="B15" s="34">
        <v>5</v>
      </c>
      <c r="C15" s="114">
        <f t="shared" si="0"/>
      </c>
      <c r="D15" s="114"/>
      <c r="E15" s="57"/>
      <c r="F15" s="35">
        <f t="shared" si="1"/>
      </c>
      <c r="G15" s="111">
        <f t="shared" si="2"/>
      </c>
      <c r="H15" s="111"/>
      <c r="I15" s="111">
        <f t="shared" si="3"/>
      </c>
      <c r="J15" s="54">
        <f t="shared" si="4"/>
      </c>
      <c r="K15" s="36">
        <f t="shared" si="5"/>
      </c>
      <c r="M15" s="33"/>
      <c r="N15" s="32"/>
      <c r="O15" s="37"/>
      <c r="P15" s="32"/>
      <c r="Q15" s="33"/>
      <c r="Y15" s="1"/>
      <c r="Z15" s="1"/>
    </row>
    <row r="16" spans="1:26" ht="21.75" customHeight="1">
      <c r="A16" s="7"/>
      <c r="B16" s="34">
        <v>6</v>
      </c>
      <c r="C16" s="114">
        <f t="shared" si="0"/>
      </c>
      <c r="D16" s="114"/>
      <c r="E16" s="57"/>
      <c r="F16" s="35">
        <f t="shared" si="1"/>
      </c>
      <c r="G16" s="111">
        <f t="shared" si="2"/>
      </c>
      <c r="H16" s="111"/>
      <c r="I16" s="111">
        <f t="shared" si="3"/>
      </c>
      <c r="J16" s="54">
        <f t="shared" si="4"/>
      </c>
      <c r="K16" s="36">
        <f t="shared" si="5"/>
      </c>
      <c r="M16" s="33"/>
      <c r="N16" s="32"/>
      <c r="O16" s="37"/>
      <c r="P16" s="32"/>
      <c r="Q16" s="33"/>
      <c r="Y16" s="1"/>
      <c r="Z16" s="1"/>
    </row>
    <row r="17" spans="1:26" ht="21.75" customHeight="1">
      <c r="A17" s="7"/>
      <c r="B17" s="34">
        <v>7</v>
      </c>
      <c r="C17" s="114">
        <f t="shared" si="0"/>
      </c>
      <c r="D17" s="114"/>
      <c r="E17" s="57"/>
      <c r="F17" s="35">
        <f t="shared" si="1"/>
      </c>
      <c r="G17" s="111">
        <f t="shared" si="2"/>
      </c>
      <c r="H17" s="111"/>
      <c r="I17" s="111">
        <f t="shared" si="3"/>
      </c>
      <c r="J17" s="54">
        <f t="shared" si="4"/>
      </c>
      <c r="K17" s="36">
        <f t="shared" si="5"/>
      </c>
      <c r="M17" s="33"/>
      <c r="N17" s="32"/>
      <c r="O17" s="37"/>
      <c r="P17" s="32"/>
      <c r="Q17" s="33"/>
      <c r="Y17" s="1"/>
      <c r="Z17" s="1"/>
    </row>
    <row r="18" spans="1:26" ht="21.75" customHeight="1">
      <c r="A18" s="7"/>
      <c r="B18" s="34">
        <v>8</v>
      </c>
      <c r="C18" s="114">
        <f t="shared" si="0"/>
      </c>
      <c r="D18" s="114"/>
      <c r="E18" s="57"/>
      <c r="F18" s="35">
        <f t="shared" si="1"/>
      </c>
      <c r="G18" s="111">
        <f t="shared" si="2"/>
      </c>
      <c r="H18" s="111"/>
      <c r="I18" s="111">
        <f t="shared" si="3"/>
      </c>
      <c r="J18" s="54">
        <f t="shared" si="4"/>
      </c>
      <c r="K18" s="36">
        <f t="shared" si="5"/>
      </c>
      <c r="M18" s="33"/>
      <c r="N18" s="32"/>
      <c r="O18" s="32"/>
      <c r="P18" s="32"/>
      <c r="Q18" s="33"/>
      <c r="Y18" s="1"/>
      <c r="Z18" s="1"/>
    </row>
    <row r="19" spans="1:26" ht="21.75" customHeight="1">
      <c r="A19" s="7"/>
      <c r="B19" s="34">
        <v>9</v>
      </c>
      <c r="C19" s="114">
        <f t="shared" si="0"/>
      </c>
      <c r="D19" s="114"/>
      <c r="E19" s="57"/>
      <c r="F19" s="35">
        <f t="shared" si="1"/>
      </c>
      <c r="G19" s="111">
        <f t="shared" si="2"/>
      </c>
      <c r="H19" s="111"/>
      <c r="I19" s="111">
        <f t="shared" si="3"/>
      </c>
      <c r="J19" s="54">
        <f t="shared" si="4"/>
      </c>
      <c r="K19" s="36">
        <f t="shared" si="5"/>
      </c>
      <c r="M19" s="33"/>
      <c r="N19" s="32"/>
      <c r="O19" s="37"/>
      <c r="P19" s="32"/>
      <c r="Q19" s="33"/>
      <c r="Y19" s="1"/>
      <c r="Z19" s="1"/>
    </row>
    <row r="20" spans="1:26" ht="21.75" customHeight="1">
      <c r="A20" s="7"/>
      <c r="B20" s="34">
        <v>10</v>
      </c>
      <c r="C20" s="114">
        <f t="shared" si="0"/>
      </c>
      <c r="D20" s="114"/>
      <c r="E20" s="57"/>
      <c r="F20" s="35">
        <f t="shared" si="1"/>
      </c>
      <c r="G20" s="111">
        <f t="shared" si="2"/>
      </c>
      <c r="H20" s="111"/>
      <c r="I20" s="111">
        <f t="shared" si="3"/>
      </c>
      <c r="J20" s="54">
        <f t="shared" si="4"/>
      </c>
      <c r="K20" s="36">
        <f t="shared" si="5"/>
      </c>
      <c r="M20" s="38"/>
      <c r="N20" s="39"/>
      <c r="O20" s="39"/>
      <c r="P20" s="39"/>
      <c r="Q20" s="38"/>
      <c r="Y20" s="1"/>
      <c r="Z20" s="1"/>
    </row>
    <row r="21" spans="1:26" ht="21.75" customHeight="1">
      <c r="A21" s="7"/>
      <c r="B21" s="34">
        <v>11</v>
      </c>
      <c r="C21" s="114">
        <f t="shared" si="0"/>
      </c>
      <c r="D21" s="114"/>
      <c r="E21" s="57"/>
      <c r="F21" s="35">
        <f t="shared" si="1"/>
      </c>
      <c r="G21" s="111">
        <f t="shared" si="2"/>
      </c>
      <c r="H21" s="111"/>
      <c r="I21" s="111">
        <f t="shared" si="3"/>
      </c>
      <c r="J21" s="54">
        <f t="shared" si="4"/>
      </c>
      <c r="K21" s="36">
        <f t="shared" si="5"/>
      </c>
      <c r="M21" s="33"/>
      <c r="N21" s="32"/>
      <c r="O21" s="37"/>
      <c r="P21" s="32"/>
      <c r="Q21" s="33"/>
      <c r="Y21" s="1"/>
      <c r="Z21" s="1"/>
    </row>
    <row r="22" spans="1:17" ht="21.75" customHeight="1">
      <c r="A22" s="7"/>
      <c r="B22" s="34">
        <v>12</v>
      </c>
      <c r="C22" s="114">
        <f t="shared" si="0"/>
      </c>
      <c r="D22" s="114"/>
      <c r="E22" s="57"/>
      <c r="F22" s="35">
        <f t="shared" si="1"/>
      </c>
      <c r="G22" s="111">
        <f t="shared" si="2"/>
      </c>
      <c r="H22" s="111"/>
      <c r="I22" s="111">
        <f t="shared" si="3"/>
      </c>
      <c r="J22" s="54">
        <f t="shared" si="4"/>
      </c>
      <c r="K22" s="36">
        <f t="shared" si="5"/>
      </c>
      <c r="M22" s="33"/>
      <c r="N22" s="32"/>
      <c r="O22" s="37"/>
      <c r="P22" s="32"/>
      <c r="Q22" s="33"/>
    </row>
    <row r="23" spans="1:17" ht="21.75" customHeight="1">
      <c r="A23" s="7"/>
      <c r="B23" s="34">
        <v>13</v>
      </c>
      <c r="C23" s="114">
        <f t="shared" si="0"/>
      </c>
      <c r="D23" s="114"/>
      <c r="E23" s="57"/>
      <c r="F23" s="35">
        <f t="shared" si="1"/>
      </c>
      <c r="G23" s="111">
        <f t="shared" si="2"/>
      </c>
      <c r="H23" s="111"/>
      <c r="I23" s="111">
        <f t="shared" si="3"/>
      </c>
      <c r="J23" s="54">
        <f t="shared" si="4"/>
      </c>
      <c r="K23" s="36">
        <f t="shared" si="5"/>
      </c>
      <c r="M23" s="33"/>
      <c r="N23" s="32"/>
      <c r="O23" s="32"/>
      <c r="P23" s="32"/>
      <c r="Q23" s="33"/>
    </row>
    <row r="24" spans="1:17" ht="21.75" customHeight="1">
      <c r="A24" s="7"/>
      <c r="B24" s="34">
        <v>14</v>
      </c>
      <c r="C24" s="114">
        <f t="shared" si="0"/>
      </c>
      <c r="D24" s="114"/>
      <c r="E24" s="57"/>
      <c r="F24" s="35">
        <f t="shared" si="1"/>
      </c>
      <c r="G24" s="111">
        <f t="shared" si="2"/>
      </c>
      <c r="H24" s="111"/>
      <c r="I24" s="111">
        <f t="shared" si="3"/>
      </c>
      <c r="J24" s="54">
        <f t="shared" si="4"/>
      </c>
      <c r="K24" s="36">
        <f t="shared" si="5"/>
      </c>
      <c r="M24" s="33"/>
      <c r="N24" s="32"/>
      <c r="O24" s="32"/>
      <c r="P24" s="32"/>
      <c r="Q24" s="33"/>
    </row>
    <row r="25" spans="1:17" ht="21.75" customHeight="1">
      <c r="A25" s="7"/>
      <c r="B25" s="34">
        <v>15</v>
      </c>
      <c r="C25" s="114">
        <f t="shared" si="0"/>
      </c>
      <c r="D25" s="114"/>
      <c r="E25" s="57"/>
      <c r="F25" s="35">
        <f t="shared" si="1"/>
      </c>
      <c r="G25" s="111">
        <f t="shared" si="2"/>
      </c>
      <c r="H25" s="111"/>
      <c r="I25" s="111">
        <f t="shared" si="3"/>
      </c>
      <c r="J25" s="54">
        <f t="shared" si="4"/>
      </c>
      <c r="K25" s="36">
        <f t="shared" si="5"/>
      </c>
      <c r="M25" s="33"/>
      <c r="N25" s="32"/>
      <c r="O25" s="37"/>
      <c r="P25" s="32"/>
      <c r="Q25" s="33"/>
    </row>
    <row r="26" spans="1:17" ht="21.75" customHeight="1">
      <c r="A26" s="7"/>
      <c r="B26" s="34">
        <v>16</v>
      </c>
      <c r="C26" s="114">
        <f t="shared" si="0"/>
      </c>
      <c r="D26" s="114"/>
      <c r="E26" s="57"/>
      <c r="F26" s="35">
        <f t="shared" si="1"/>
      </c>
      <c r="G26" s="111">
        <f t="shared" si="2"/>
      </c>
      <c r="H26" s="111"/>
      <c r="I26" s="111">
        <f t="shared" si="3"/>
      </c>
      <c r="J26" s="54">
        <f t="shared" si="4"/>
      </c>
      <c r="K26" s="36">
        <f t="shared" si="5"/>
      </c>
      <c r="M26" s="33"/>
      <c r="N26" s="32"/>
      <c r="O26" s="32"/>
      <c r="P26" s="32"/>
      <c r="Q26" s="33"/>
    </row>
    <row r="27" spans="1:17" ht="21.75" customHeight="1">
      <c r="A27" s="7"/>
      <c r="B27" s="34">
        <v>17</v>
      </c>
      <c r="C27" s="114">
        <f t="shared" si="0"/>
      </c>
      <c r="D27" s="114"/>
      <c r="E27" s="57"/>
      <c r="F27" s="35">
        <f t="shared" si="1"/>
      </c>
      <c r="G27" s="111">
        <f t="shared" si="2"/>
      </c>
      <c r="H27" s="111"/>
      <c r="I27" s="111">
        <f t="shared" si="3"/>
      </c>
      <c r="J27" s="54">
        <f t="shared" si="4"/>
      </c>
      <c r="K27" s="36">
        <f t="shared" si="5"/>
      </c>
      <c r="M27" s="33"/>
      <c r="N27" s="32"/>
      <c r="O27" s="32"/>
      <c r="P27" s="32"/>
      <c r="Q27" s="33"/>
    </row>
    <row r="28" spans="1:17" ht="21.75" customHeight="1">
      <c r="A28" s="7"/>
      <c r="B28" s="34">
        <v>18</v>
      </c>
      <c r="C28" s="114">
        <f t="shared" si="0"/>
      </c>
      <c r="D28" s="114"/>
      <c r="E28" s="57"/>
      <c r="F28" s="35">
        <f t="shared" si="1"/>
      </c>
      <c r="G28" s="111">
        <f t="shared" si="2"/>
      </c>
      <c r="H28" s="111"/>
      <c r="I28" s="111">
        <f t="shared" si="3"/>
      </c>
      <c r="J28" s="54">
        <f t="shared" si="4"/>
      </c>
      <c r="K28" s="36">
        <f t="shared" si="5"/>
      </c>
      <c r="M28" s="33"/>
      <c r="N28" s="32"/>
      <c r="O28" s="32"/>
      <c r="P28" s="32"/>
      <c r="Q28" s="33"/>
    </row>
    <row r="29" spans="1:17" ht="21.75" customHeight="1">
      <c r="A29" s="7"/>
      <c r="B29" s="34">
        <v>19</v>
      </c>
      <c r="C29" s="114">
        <f t="shared" si="0"/>
      </c>
      <c r="D29" s="114"/>
      <c r="E29" s="57"/>
      <c r="F29" s="35">
        <f t="shared" si="1"/>
      </c>
      <c r="G29" s="111">
        <f t="shared" si="2"/>
      </c>
      <c r="H29" s="111"/>
      <c r="I29" s="111">
        <f t="shared" si="3"/>
      </c>
      <c r="J29" s="54">
        <f t="shared" si="4"/>
      </c>
      <c r="K29" s="36">
        <f t="shared" si="5"/>
      </c>
      <c r="M29" s="33"/>
      <c r="N29" s="32"/>
      <c r="O29" s="32"/>
      <c r="P29" s="32"/>
      <c r="Q29" s="33"/>
    </row>
    <row r="30" spans="1:17" ht="21.75" customHeight="1" thickBot="1">
      <c r="A30" s="7"/>
      <c r="B30" s="40">
        <v>20</v>
      </c>
      <c r="C30" s="135">
        <f t="shared" si="0"/>
      </c>
      <c r="D30" s="135"/>
      <c r="E30" s="58"/>
      <c r="F30" s="41">
        <f t="shared" si="1"/>
      </c>
      <c r="G30" s="136">
        <f t="shared" si="2"/>
      </c>
      <c r="H30" s="136"/>
      <c r="I30" s="136">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27" t="s">
        <v>25</v>
      </c>
      <c r="C32" s="127"/>
      <c r="D32" s="127"/>
      <c r="E32" s="127"/>
      <c r="F32" s="127"/>
      <c r="G32" s="127"/>
      <c r="H32" s="127"/>
      <c r="I32" s="127"/>
      <c r="J32" s="127"/>
      <c r="K32" s="127"/>
      <c r="M32" s="33"/>
      <c r="N32" s="32"/>
      <c r="O32" s="32"/>
      <c r="P32" s="32"/>
      <c r="Q32" s="33"/>
    </row>
    <row r="33" spans="2:17" ht="18" customHeight="1">
      <c r="B33" s="127" t="s">
        <v>76</v>
      </c>
      <c r="C33" s="127"/>
      <c r="D33" s="127"/>
      <c r="E33" s="127"/>
      <c r="F33" s="127"/>
      <c r="G33" s="127"/>
      <c r="H33" s="127"/>
      <c r="I33" s="127"/>
      <c r="J33" s="127"/>
      <c r="K33" s="127"/>
      <c r="M33" s="33"/>
      <c r="N33" s="32"/>
      <c r="O33" s="32"/>
      <c r="P33" s="32"/>
      <c r="Q33" s="33"/>
    </row>
    <row r="34" spans="2:17" s="44" customFormat="1" ht="18" customHeight="1">
      <c r="B34" s="127" t="s">
        <v>60</v>
      </c>
      <c r="C34" s="127"/>
      <c r="D34" s="127"/>
      <c r="E34" s="127"/>
      <c r="F34" s="127"/>
      <c r="G34" s="127"/>
      <c r="H34" s="127"/>
      <c r="I34" s="127"/>
      <c r="J34" s="127"/>
      <c r="K34" s="127"/>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26">
        <f ca="1">TODAY()</f>
        <v>42853</v>
      </c>
      <c r="H36" s="126"/>
      <c r="I36" s="126"/>
      <c r="J36" s="126"/>
      <c r="K36" s="126"/>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25">
        <f>'参加申込用紙'!D6</f>
        <v>0</v>
      </c>
      <c r="D38" s="125"/>
      <c r="E38" s="125"/>
      <c r="F38" s="48"/>
      <c r="G38" s="49" t="s">
        <v>16</v>
      </c>
      <c r="H38" s="113">
        <f>'選手名簿'!F14</f>
        <v>0</v>
      </c>
      <c r="I38" s="113"/>
      <c r="J38" s="113"/>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C30:D30"/>
    <mergeCell ref="G30:I30"/>
    <mergeCell ref="B34:K34"/>
    <mergeCell ref="B4:K4"/>
    <mergeCell ref="B5:K5"/>
    <mergeCell ref="C28:D28"/>
    <mergeCell ref="G28:I28"/>
    <mergeCell ref="C29:D29"/>
    <mergeCell ref="G29:I29"/>
    <mergeCell ref="C26:D26"/>
    <mergeCell ref="C17:D17"/>
    <mergeCell ref="C23:D23"/>
    <mergeCell ref="G23:I23"/>
    <mergeCell ref="G26:I26"/>
    <mergeCell ref="C27:D27"/>
    <mergeCell ref="G27:I27"/>
    <mergeCell ref="C24:D24"/>
    <mergeCell ref="G24:I24"/>
    <mergeCell ref="C25:D25"/>
    <mergeCell ref="G25:I25"/>
    <mergeCell ref="C16:D16"/>
    <mergeCell ref="C21:D21"/>
    <mergeCell ref="G21:I21"/>
    <mergeCell ref="C15:D15"/>
    <mergeCell ref="C22:D22"/>
    <mergeCell ref="G22:I22"/>
    <mergeCell ref="C19:D19"/>
    <mergeCell ref="G19:I19"/>
    <mergeCell ref="C20:D20"/>
    <mergeCell ref="G20:I20"/>
    <mergeCell ref="G1:I1"/>
    <mergeCell ref="D9:E9"/>
    <mergeCell ref="H9:K9"/>
    <mergeCell ref="D6:I6"/>
    <mergeCell ref="D7:F7"/>
    <mergeCell ref="G17:I17"/>
    <mergeCell ref="C10:D10"/>
    <mergeCell ref="C11:D11"/>
    <mergeCell ref="G11:I11"/>
    <mergeCell ref="C12:D12"/>
    <mergeCell ref="Z12:AE12"/>
    <mergeCell ref="Z13:AE13"/>
    <mergeCell ref="C38:E38"/>
    <mergeCell ref="G36:K36"/>
    <mergeCell ref="G18:I18"/>
    <mergeCell ref="G16:I16"/>
    <mergeCell ref="C14:D14"/>
    <mergeCell ref="G14:I14"/>
    <mergeCell ref="B32:K32"/>
    <mergeCell ref="B33:K33"/>
    <mergeCell ref="G13:I13"/>
    <mergeCell ref="B3:K3"/>
    <mergeCell ref="H38:J38"/>
    <mergeCell ref="C18:D18"/>
    <mergeCell ref="C13:D13"/>
    <mergeCell ref="G12:I12"/>
    <mergeCell ref="I7:K7"/>
    <mergeCell ref="D8:E8"/>
    <mergeCell ref="H8:K8"/>
    <mergeCell ref="G15:I15"/>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159"/>
      <c r="C2" s="160"/>
      <c r="D2" s="160"/>
      <c r="E2" s="160"/>
      <c r="F2" s="160"/>
      <c r="G2" s="160"/>
      <c r="H2" s="160"/>
      <c r="I2" s="160"/>
      <c r="J2" s="160"/>
      <c r="K2" s="161"/>
      <c r="L2" s="73"/>
      <c r="M2" s="73"/>
      <c r="N2" s="74"/>
      <c r="O2" s="74"/>
      <c r="P2" s="74"/>
    </row>
    <row r="3" spans="1:16" ht="16.5" customHeight="1">
      <c r="A3"/>
      <c r="B3" s="162" t="s">
        <v>73</v>
      </c>
      <c r="C3" s="163"/>
      <c r="D3" s="163"/>
      <c r="E3" s="163"/>
      <c r="F3" s="164"/>
      <c r="G3" s="171" t="s">
        <v>75</v>
      </c>
      <c r="H3" s="172"/>
      <c r="I3" s="173">
        <f>'選手名簿'!F10</f>
        <v>0</v>
      </c>
      <c r="J3" s="173"/>
      <c r="K3" s="174"/>
      <c r="L3"/>
      <c r="M3"/>
      <c r="N3"/>
      <c r="O3"/>
      <c r="P3"/>
    </row>
    <row r="4" spans="1:16" ht="16.5" customHeight="1">
      <c r="A4"/>
      <c r="B4" s="165"/>
      <c r="C4" s="166"/>
      <c r="D4" s="166"/>
      <c r="E4" s="166"/>
      <c r="F4" s="167"/>
      <c r="G4" s="140" t="s">
        <v>20</v>
      </c>
      <c r="H4" s="175"/>
      <c r="I4" s="176">
        <f>'選手名簿'!F12</f>
        <v>0</v>
      </c>
      <c r="J4" s="176"/>
      <c r="K4" s="177"/>
      <c r="L4"/>
      <c r="M4"/>
      <c r="N4"/>
      <c r="O4"/>
      <c r="P4"/>
    </row>
    <row r="5" spans="1:16" ht="16.5" customHeight="1" thickBot="1">
      <c r="A5"/>
      <c r="B5" s="165"/>
      <c r="C5" s="166"/>
      <c r="D5" s="166"/>
      <c r="E5" s="166"/>
      <c r="F5" s="167"/>
      <c r="G5" s="178" t="s">
        <v>71</v>
      </c>
      <c r="H5" s="179"/>
      <c r="I5" s="180">
        <f>'選手名簿'!F15</f>
        <v>0</v>
      </c>
      <c r="J5" s="180"/>
      <c r="K5" s="181"/>
      <c r="L5"/>
      <c r="M5"/>
      <c r="N5"/>
      <c r="O5"/>
      <c r="P5"/>
    </row>
    <row r="6" spans="1:16" ht="16.5" customHeight="1">
      <c r="A6"/>
      <c r="B6" s="165"/>
      <c r="C6" s="166"/>
      <c r="D6" s="166"/>
      <c r="E6" s="166"/>
      <c r="F6" s="167"/>
      <c r="G6" s="139"/>
      <c r="H6" s="141" t="s">
        <v>9</v>
      </c>
      <c r="I6" s="143" t="s">
        <v>11</v>
      </c>
      <c r="J6" s="143" t="s">
        <v>68</v>
      </c>
      <c r="K6" s="145" t="s">
        <v>69</v>
      </c>
      <c r="L6"/>
      <c r="M6"/>
      <c r="N6"/>
      <c r="O6"/>
      <c r="P6"/>
    </row>
    <row r="7" spans="1:16" ht="16.5" customHeight="1">
      <c r="A7"/>
      <c r="B7" s="165"/>
      <c r="C7" s="166"/>
      <c r="D7" s="166"/>
      <c r="E7" s="166"/>
      <c r="F7" s="167"/>
      <c r="G7" s="140"/>
      <c r="H7" s="142"/>
      <c r="I7" s="144"/>
      <c r="J7" s="144"/>
      <c r="K7" s="146"/>
      <c r="L7"/>
      <c r="M7"/>
      <c r="N7"/>
      <c r="O7"/>
      <c r="P7"/>
    </row>
    <row r="8" spans="1:16" ht="16.5" customHeight="1">
      <c r="A8"/>
      <c r="B8" s="165"/>
      <c r="C8" s="166"/>
      <c r="D8" s="166"/>
      <c r="E8" s="166"/>
      <c r="F8" s="167"/>
      <c r="G8" s="98">
        <v>1</v>
      </c>
      <c r="H8" s="76">
        <f>'選手名簿'!B19</f>
        <v>0</v>
      </c>
      <c r="I8" s="86">
        <f>'選手名簿'!D19</f>
        <v>0</v>
      </c>
      <c r="J8" s="86">
        <f>'選手名簿'!E19</f>
        <v>0</v>
      </c>
      <c r="K8" s="107">
        <f>'選手名簿'!F19</f>
        <v>0</v>
      </c>
      <c r="L8"/>
      <c r="M8"/>
      <c r="N8"/>
      <c r="O8"/>
      <c r="P8"/>
    </row>
    <row r="9" spans="1:16" ht="16.5" customHeight="1">
      <c r="A9"/>
      <c r="B9" s="165"/>
      <c r="C9" s="166"/>
      <c r="D9" s="166"/>
      <c r="E9" s="166"/>
      <c r="F9" s="167"/>
      <c r="G9" s="98">
        <v>2</v>
      </c>
      <c r="H9" s="76">
        <f>'選手名簿'!B20</f>
        <v>0</v>
      </c>
      <c r="I9" s="86">
        <f>'選手名簿'!D20</f>
        <v>0</v>
      </c>
      <c r="J9" s="86">
        <f>'選手名簿'!E20</f>
        <v>0</v>
      </c>
      <c r="K9" s="107">
        <f>'選手名簿'!F20</f>
        <v>0</v>
      </c>
      <c r="L9"/>
      <c r="M9"/>
      <c r="N9"/>
      <c r="O9"/>
      <c r="P9"/>
    </row>
    <row r="10" spans="1:16" ht="16.5" customHeight="1">
      <c r="A10"/>
      <c r="B10" s="165"/>
      <c r="C10" s="166"/>
      <c r="D10" s="166"/>
      <c r="E10" s="166"/>
      <c r="F10" s="167"/>
      <c r="G10" s="98">
        <v>3</v>
      </c>
      <c r="H10" s="76">
        <f>'選手名簿'!B21</f>
        <v>0</v>
      </c>
      <c r="I10" s="86">
        <f>'選手名簿'!D21</f>
        <v>0</v>
      </c>
      <c r="J10" s="86">
        <f>'選手名簿'!E21</f>
        <v>0</v>
      </c>
      <c r="K10" s="107">
        <f>'選手名簿'!F21</f>
        <v>0</v>
      </c>
      <c r="L10"/>
      <c r="M10"/>
      <c r="N10"/>
      <c r="O10"/>
      <c r="P10"/>
    </row>
    <row r="11" spans="1:16" ht="16.5" customHeight="1">
      <c r="A11"/>
      <c r="B11" s="165"/>
      <c r="C11" s="166"/>
      <c r="D11" s="166"/>
      <c r="E11" s="166"/>
      <c r="F11" s="167"/>
      <c r="G11" s="98">
        <v>4</v>
      </c>
      <c r="H11" s="76">
        <f>'選手名簿'!B22</f>
        <v>0</v>
      </c>
      <c r="I11" s="86">
        <f>'選手名簿'!D22</f>
        <v>0</v>
      </c>
      <c r="J11" s="86">
        <f>'選手名簿'!E22</f>
        <v>0</v>
      </c>
      <c r="K11" s="107">
        <f>'選手名簿'!F22</f>
        <v>0</v>
      </c>
      <c r="L11"/>
      <c r="M11"/>
      <c r="N11"/>
      <c r="O11"/>
      <c r="P11"/>
    </row>
    <row r="12" spans="1:16" ht="16.5" customHeight="1">
      <c r="A12"/>
      <c r="B12" s="165"/>
      <c r="C12" s="166"/>
      <c r="D12" s="166"/>
      <c r="E12" s="166"/>
      <c r="F12" s="167"/>
      <c r="G12" s="98">
        <v>5</v>
      </c>
      <c r="H12" s="76">
        <f>'選手名簿'!B23</f>
        <v>0</v>
      </c>
      <c r="I12" s="86">
        <f>'選手名簿'!D23</f>
        <v>0</v>
      </c>
      <c r="J12" s="86">
        <f>'選手名簿'!E23</f>
        <v>0</v>
      </c>
      <c r="K12" s="107">
        <f>'選手名簿'!F23</f>
        <v>0</v>
      </c>
      <c r="L12"/>
      <c r="M12"/>
      <c r="N12"/>
      <c r="O12"/>
      <c r="P12"/>
    </row>
    <row r="13" spans="1:16" ht="16.5" customHeight="1" thickBot="1">
      <c r="A13"/>
      <c r="B13" s="168"/>
      <c r="C13" s="169"/>
      <c r="D13" s="169"/>
      <c r="E13" s="169"/>
      <c r="F13" s="170"/>
      <c r="G13" s="98">
        <v>6</v>
      </c>
      <c r="H13" s="76">
        <f>'選手名簿'!B24</f>
        <v>0</v>
      </c>
      <c r="I13" s="86">
        <f>'選手名簿'!D24</f>
        <v>0</v>
      </c>
      <c r="J13" s="86">
        <f>'選手名簿'!E24</f>
        <v>0</v>
      </c>
      <c r="K13" s="107">
        <f>'選手名簿'!F24</f>
        <v>0</v>
      </c>
      <c r="L13"/>
      <c r="M13"/>
      <c r="N13"/>
      <c r="O13"/>
      <c r="P13"/>
    </row>
    <row r="14" spans="1:16" ht="16.5" customHeight="1">
      <c r="A14"/>
      <c r="B14" s="153" t="s">
        <v>70</v>
      </c>
      <c r="C14" s="154"/>
      <c r="D14" s="154"/>
      <c r="E14" s="154"/>
      <c r="F14" s="155"/>
      <c r="G14" s="98">
        <v>7</v>
      </c>
      <c r="H14" s="76">
        <f>'選手名簿'!B25</f>
        <v>0</v>
      </c>
      <c r="I14" s="86">
        <f>'選手名簿'!D25</f>
        <v>0</v>
      </c>
      <c r="J14" s="86">
        <f>'選手名簿'!E25</f>
        <v>0</v>
      </c>
      <c r="K14" s="107">
        <f>'選手名簿'!F25</f>
        <v>0</v>
      </c>
      <c r="L14"/>
      <c r="M14"/>
      <c r="N14"/>
      <c r="O14"/>
      <c r="P14"/>
    </row>
    <row r="15" spans="1:16" ht="16.5" customHeight="1">
      <c r="A15"/>
      <c r="B15" s="147">
        <f>'選手名簿'!B16</f>
        <v>0</v>
      </c>
      <c r="C15" s="148"/>
      <c r="D15" s="148"/>
      <c r="E15" s="148"/>
      <c r="F15" s="149"/>
      <c r="G15" s="98">
        <v>8</v>
      </c>
      <c r="H15" s="76">
        <f>'選手名簿'!B26</f>
        <v>0</v>
      </c>
      <c r="I15" s="86">
        <f>'選手名簿'!D26</f>
        <v>0</v>
      </c>
      <c r="J15" s="86">
        <f>'選手名簿'!E26</f>
        <v>0</v>
      </c>
      <c r="K15" s="107">
        <f>'選手名簿'!F26</f>
        <v>0</v>
      </c>
      <c r="L15"/>
      <c r="M15"/>
      <c r="N15"/>
      <c r="O15"/>
      <c r="P15"/>
    </row>
    <row r="16" spans="1:16" ht="16.5" customHeight="1">
      <c r="A16"/>
      <c r="B16" s="147"/>
      <c r="C16" s="148"/>
      <c r="D16" s="148"/>
      <c r="E16" s="148"/>
      <c r="F16" s="149"/>
      <c r="G16" s="98">
        <v>9</v>
      </c>
      <c r="H16" s="76">
        <f>'選手名簿'!B27</f>
        <v>0</v>
      </c>
      <c r="I16" s="86">
        <f>'選手名簿'!D27</f>
        <v>0</v>
      </c>
      <c r="J16" s="86">
        <f>'選手名簿'!E27</f>
        <v>0</v>
      </c>
      <c r="K16" s="107">
        <f>'選手名簿'!F27</f>
        <v>0</v>
      </c>
      <c r="L16"/>
      <c r="M16"/>
      <c r="N16"/>
      <c r="O16"/>
      <c r="P16"/>
    </row>
    <row r="17" spans="1:16" ht="16.5" customHeight="1" thickBot="1">
      <c r="A17"/>
      <c r="B17" s="150"/>
      <c r="C17" s="151"/>
      <c r="D17" s="151"/>
      <c r="E17" s="151"/>
      <c r="F17" s="152"/>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B1:K2"/>
    <mergeCell ref="B3:F13"/>
    <mergeCell ref="G3:H3"/>
    <mergeCell ref="I3:K3"/>
    <mergeCell ref="G4:H4"/>
    <mergeCell ref="I4:K4"/>
    <mergeCell ref="G5:H5"/>
    <mergeCell ref="I5:K5"/>
    <mergeCell ref="G6:G7"/>
    <mergeCell ref="H6:H7"/>
    <mergeCell ref="I6:I7"/>
    <mergeCell ref="J6:J7"/>
    <mergeCell ref="K6:K7"/>
    <mergeCell ref="B15:F17"/>
    <mergeCell ref="B14:F14"/>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159"/>
      <c r="C2" s="160"/>
      <c r="D2" s="160"/>
      <c r="E2" s="160"/>
      <c r="F2" s="160"/>
      <c r="G2" s="160"/>
      <c r="H2" s="160"/>
      <c r="I2" s="160"/>
      <c r="J2" s="160"/>
      <c r="K2" s="161"/>
      <c r="L2" s="73"/>
      <c r="M2" s="73"/>
      <c r="N2" s="74"/>
      <c r="O2" s="74"/>
      <c r="P2" s="74"/>
    </row>
    <row r="3" spans="1:16" ht="16.5" customHeight="1">
      <c r="A3"/>
      <c r="B3" s="189" t="s">
        <v>73</v>
      </c>
      <c r="C3" s="190"/>
      <c r="D3" s="190"/>
      <c r="E3" s="190"/>
      <c r="F3" s="191"/>
      <c r="G3" s="188" t="s">
        <v>75</v>
      </c>
      <c r="H3" s="172"/>
      <c r="I3" s="173">
        <f>'選手名簿'!F10</f>
        <v>0</v>
      </c>
      <c r="J3" s="173"/>
      <c r="K3" s="174"/>
      <c r="L3"/>
      <c r="M3"/>
      <c r="N3"/>
      <c r="O3"/>
      <c r="P3"/>
    </row>
    <row r="4" spans="1:16" ht="16.5" customHeight="1">
      <c r="A4"/>
      <c r="B4" s="192"/>
      <c r="C4" s="193"/>
      <c r="D4" s="193"/>
      <c r="E4" s="193"/>
      <c r="F4" s="194"/>
      <c r="G4" s="195" t="s">
        <v>20</v>
      </c>
      <c r="H4" s="175"/>
      <c r="I4" s="176">
        <f>'選手名簿'!F12</f>
        <v>0</v>
      </c>
      <c r="J4" s="176"/>
      <c r="K4" s="177"/>
      <c r="L4"/>
      <c r="M4"/>
      <c r="N4"/>
      <c r="O4"/>
      <c r="P4"/>
    </row>
    <row r="5" spans="1:16" ht="16.5" customHeight="1" thickBot="1">
      <c r="A5"/>
      <c r="B5" s="192"/>
      <c r="C5" s="193"/>
      <c r="D5" s="193"/>
      <c r="E5" s="193"/>
      <c r="F5" s="194"/>
      <c r="G5" s="196" t="s">
        <v>71</v>
      </c>
      <c r="H5" s="197"/>
      <c r="I5" s="198">
        <f>'選手名簿'!F15</f>
        <v>0</v>
      </c>
      <c r="J5" s="198"/>
      <c r="K5" s="199"/>
      <c r="L5"/>
      <c r="M5"/>
      <c r="N5"/>
      <c r="O5"/>
      <c r="P5"/>
    </row>
    <row r="6" spans="1:16" ht="16.5" customHeight="1">
      <c r="A6"/>
      <c r="B6" s="192"/>
      <c r="C6" s="193"/>
      <c r="D6" s="193"/>
      <c r="E6" s="193"/>
      <c r="F6" s="194"/>
      <c r="G6" s="75"/>
      <c r="H6" s="79" t="s">
        <v>9</v>
      </c>
      <c r="I6" s="80" t="s">
        <v>11</v>
      </c>
      <c r="J6" s="80" t="s">
        <v>68</v>
      </c>
      <c r="K6" s="81" t="s">
        <v>69</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53" t="s">
        <v>70</v>
      </c>
      <c r="C17" s="154"/>
      <c r="D17" s="154"/>
      <c r="E17" s="154"/>
      <c r="F17" s="155"/>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200"/>
      <c r="C2" s="201"/>
      <c r="D2" s="201"/>
      <c r="E2" s="201"/>
      <c r="F2" s="201"/>
      <c r="G2" s="201"/>
      <c r="H2" s="201"/>
      <c r="I2" s="201"/>
      <c r="J2" s="201"/>
      <c r="K2" s="202"/>
      <c r="L2" s="73"/>
      <c r="M2" s="73"/>
      <c r="N2" s="74"/>
      <c r="O2" s="74"/>
      <c r="P2" s="74"/>
    </row>
    <row r="3" spans="1:16" ht="16.5" customHeight="1">
      <c r="A3"/>
      <c r="B3" s="162" t="s">
        <v>73</v>
      </c>
      <c r="C3" s="163"/>
      <c r="D3" s="163"/>
      <c r="E3" s="163"/>
      <c r="F3" s="164"/>
      <c r="G3" s="88"/>
      <c r="H3" s="79" t="s">
        <v>9</v>
      </c>
      <c r="I3" s="80" t="s">
        <v>11</v>
      </c>
      <c r="J3" s="80" t="s">
        <v>68</v>
      </c>
      <c r="K3" s="81" t="s">
        <v>69</v>
      </c>
      <c r="L3"/>
      <c r="M3"/>
      <c r="N3"/>
      <c r="O3"/>
      <c r="P3"/>
    </row>
    <row r="4" spans="1:16" ht="16.5" customHeight="1">
      <c r="A4"/>
      <c r="B4" s="165"/>
      <c r="C4" s="166"/>
      <c r="D4" s="166"/>
      <c r="E4" s="166"/>
      <c r="F4" s="167"/>
      <c r="G4" s="95">
        <v>1</v>
      </c>
      <c r="H4" s="76">
        <f>'選手名簿'!B19</f>
        <v>0</v>
      </c>
      <c r="I4" s="86">
        <f>'選手名簿'!D19</f>
        <v>0</v>
      </c>
      <c r="J4" s="86">
        <f>'選手名簿'!E19</f>
        <v>0</v>
      </c>
      <c r="K4" s="107">
        <f>'選手名簿'!F19</f>
        <v>0</v>
      </c>
      <c r="L4"/>
      <c r="M4"/>
      <c r="N4"/>
      <c r="O4"/>
      <c r="P4"/>
    </row>
    <row r="5" spans="1:16" ht="16.5" customHeight="1">
      <c r="A5"/>
      <c r="B5" s="165"/>
      <c r="C5" s="166"/>
      <c r="D5" s="166"/>
      <c r="E5" s="166"/>
      <c r="F5" s="167"/>
      <c r="G5" s="95">
        <v>2</v>
      </c>
      <c r="H5" s="76">
        <f>'選手名簿'!B20</f>
        <v>0</v>
      </c>
      <c r="I5" s="86">
        <f>'選手名簿'!D20</f>
        <v>0</v>
      </c>
      <c r="J5" s="86">
        <f>'選手名簿'!E20</f>
        <v>0</v>
      </c>
      <c r="K5" s="107">
        <f>'選手名簿'!F20</f>
        <v>0</v>
      </c>
      <c r="L5"/>
      <c r="M5"/>
      <c r="N5"/>
      <c r="O5"/>
      <c r="P5"/>
    </row>
    <row r="6" spans="1:16" ht="16.5" customHeight="1">
      <c r="A6"/>
      <c r="B6" s="165"/>
      <c r="C6" s="166"/>
      <c r="D6" s="166"/>
      <c r="E6" s="166"/>
      <c r="F6" s="167"/>
      <c r="G6" s="95">
        <v>3</v>
      </c>
      <c r="H6" s="76">
        <f>'選手名簿'!B21</f>
        <v>0</v>
      </c>
      <c r="I6" s="86">
        <f>'選手名簿'!D21</f>
        <v>0</v>
      </c>
      <c r="J6" s="86">
        <f>'選手名簿'!E21</f>
        <v>0</v>
      </c>
      <c r="K6" s="107">
        <f>'選手名簿'!F21</f>
        <v>0</v>
      </c>
      <c r="L6"/>
      <c r="M6"/>
      <c r="N6"/>
      <c r="O6"/>
      <c r="P6"/>
    </row>
    <row r="7" spans="1:16" ht="16.5" customHeight="1">
      <c r="A7"/>
      <c r="B7" s="165"/>
      <c r="C7" s="166"/>
      <c r="D7" s="166"/>
      <c r="E7" s="166"/>
      <c r="F7" s="167"/>
      <c r="G7" s="95">
        <v>4</v>
      </c>
      <c r="H7" s="76">
        <f>'選手名簿'!B22</f>
        <v>0</v>
      </c>
      <c r="I7" s="86">
        <f>'選手名簿'!D22</f>
        <v>0</v>
      </c>
      <c r="J7" s="86">
        <f>'選手名簿'!E22</f>
        <v>0</v>
      </c>
      <c r="K7" s="107">
        <f>'選手名簿'!F22</f>
        <v>0</v>
      </c>
      <c r="L7"/>
      <c r="M7"/>
      <c r="N7"/>
      <c r="O7"/>
      <c r="P7"/>
    </row>
    <row r="8" spans="1:16" ht="16.5" customHeight="1">
      <c r="A8"/>
      <c r="B8" s="165"/>
      <c r="C8" s="166"/>
      <c r="D8" s="166"/>
      <c r="E8" s="166"/>
      <c r="F8" s="167"/>
      <c r="G8" s="95">
        <v>5</v>
      </c>
      <c r="H8" s="76">
        <f>'選手名簿'!B23</f>
        <v>0</v>
      </c>
      <c r="I8" s="86">
        <f>'選手名簿'!D23</f>
        <v>0</v>
      </c>
      <c r="J8" s="86">
        <f>'選手名簿'!E23</f>
        <v>0</v>
      </c>
      <c r="K8" s="107">
        <f>'選手名簿'!F23</f>
        <v>0</v>
      </c>
      <c r="L8"/>
      <c r="M8"/>
      <c r="N8"/>
      <c r="O8"/>
      <c r="P8"/>
    </row>
    <row r="9" spans="1:16" ht="16.5" customHeight="1">
      <c r="A9"/>
      <c r="B9" s="165"/>
      <c r="C9" s="166"/>
      <c r="D9" s="166"/>
      <c r="E9" s="166"/>
      <c r="F9" s="167"/>
      <c r="G9" s="95">
        <v>6</v>
      </c>
      <c r="H9" s="76">
        <f>'選手名簿'!B24</f>
        <v>0</v>
      </c>
      <c r="I9" s="86">
        <f>'選手名簿'!D24</f>
        <v>0</v>
      </c>
      <c r="J9" s="86">
        <f>'選手名簿'!E24</f>
        <v>0</v>
      </c>
      <c r="K9" s="107">
        <f>'選手名簿'!F24</f>
        <v>0</v>
      </c>
      <c r="L9"/>
      <c r="M9"/>
      <c r="N9"/>
      <c r="O9"/>
      <c r="P9"/>
    </row>
    <row r="10" spans="1:16" ht="16.5" customHeight="1">
      <c r="A10"/>
      <c r="B10" s="165"/>
      <c r="C10" s="166"/>
      <c r="D10" s="166"/>
      <c r="E10" s="166"/>
      <c r="F10" s="167"/>
      <c r="G10" s="95">
        <v>7</v>
      </c>
      <c r="H10" s="76">
        <f>'選手名簿'!B25</f>
        <v>0</v>
      </c>
      <c r="I10" s="86">
        <f>'選手名簿'!D25</f>
        <v>0</v>
      </c>
      <c r="J10" s="86">
        <f>'選手名簿'!E25</f>
        <v>0</v>
      </c>
      <c r="K10" s="107">
        <f>'選手名簿'!F25</f>
        <v>0</v>
      </c>
      <c r="L10"/>
      <c r="M10"/>
      <c r="N10"/>
      <c r="O10"/>
      <c r="P10"/>
    </row>
    <row r="11" spans="1:16" ht="16.5" customHeight="1">
      <c r="A11"/>
      <c r="B11" s="165"/>
      <c r="C11" s="166"/>
      <c r="D11" s="166"/>
      <c r="E11" s="166"/>
      <c r="F11" s="167"/>
      <c r="G11" s="95">
        <v>8</v>
      </c>
      <c r="H11" s="76">
        <f>'選手名簿'!B26</f>
        <v>0</v>
      </c>
      <c r="I11" s="86">
        <f>'選手名簿'!D26</f>
        <v>0</v>
      </c>
      <c r="J11" s="86">
        <f>'選手名簿'!E26</f>
        <v>0</v>
      </c>
      <c r="K11" s="107">
        <f>'選手名簿'!F26</f>
        <v>0</v>
      </c>
      <c r="L11"/>
      <c r="M11"/>
      <c r="N11"/>
      <c r="O11"/>
      <c r="P11"/>
    </row>
    <row r="12" spans="1:16" ht="16.5" customHeight="1">
      <c r="A12"/>
      <c r="B12" s="165"/>
      <c r="C12" s="166"/>
      <c r="D12" s="166"/>
      <c r="E12" s="166"/>
      <c r="F12" s="167"/>
      <c r="G12" s="95">
        <v>9</v>
      </c>
      <c r="H12" s="76">
        <f>'選手名簿'!B27</f>
        <v>0</v>
      </c>
      <c r="I12" s="86">
        <f>'選手名簿'!D27</f>
        <v>0</v>
      </c>
      <c r="J12" s="86">
        <f>'選手名簿'!E27</f>
        <v>0</v>
      </c>
      <c r="K12" s="107">
        <f>'選手名簿'!F27</f>
        <v>0</v>
      </c>
      <c r="L12"/>
      <c r="M12"/>
      <c r="N12"/>
      <c r="O12"/>
      <c r="P12"/>
    </row>
    <row r="13" spans="1:16" ht="16.5" customHeight="1">
      <c r="A13"/>
      <c r="B13" s="165"/>
      <c r="C13" s="166"/>
      <c r="D13" s="166"/>
      <c r="E13" s="166"/>
      <c r="F13" s="167"/>
      <c r="G13" s="95">
        <v>10</v>
      </c>
      <c r="H13" s="76">
        <f>'選手名簿'!B28</f>
        <v>0</v>
      </c>
      <c r="I13" s="86">
        <f>'選手名簿'!D28</f>
        <v>0</v>
      </c>
      <c r="J13" s="86">
        <f>'選手名簿'!E28</f>
        <v>0</v>
      </c>
      <c r="K13" s="107">
        <f>'選手名簿'!F28</f>
        <v>0</v>
      </c>
      <c r="L13"/>
      <c r="M13"/>
      <c r="N13"/>
      <c r="O13"/>
      <c r="P13"/>
    </row>
    <row r="14" spans="1:16" ht="16.5" customHeight="1">
      <c r="A14"/>
      <c r="B14" s="165"/>
      <c r="C14" s="166"/>
      <c r="D14" s="166"/>
      <c r="E14" s="166"/>
      <c r="F14" s="167"/>
      <c r="G14" s="95">
        <v>11</v>
      </c>
      <c r="H14" s="76">
        <f>'選手名簿'!B29</f>
        <v>0</v>
      </c>
      <c r="I14" s="86">
        <f>'選手名簿'!D29</f>
        <v>0</v>
      </c>
      <c r="J14" s="86">
        <f>'選手名簿'!E29</f>
        <v>0</v>
      </c>
      <c r="K14" s="107">
        <f>'選手名簿'!F29</f>
        <v>0</v>
      </c>
      <c r="L14"/>
      <c r="M14"/>
      <c r="N14"/>
      <c r="O14"/>
      <c r="P14"/>
    </row>
    <row r="15" spans="1:16" ht="16.5" customHeight="1">
      <c r="A15"/>
      <c r="B15" s="165"/>
      <c r="C15" s="166"/>
      <c r="D15" s="166"/>
      <c r="E15" s="166"/>
      <c r="F15" s="167"/>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53" t="s">
        <v>70</v>
      </c>
      <c r="C17" s="154"/>
      <c r="D17" s="154"/>
      <c r="E17" s="154"/>
      <c r="F17" s="155"/>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75</v>
      </c>
      <c r="C21" s="172"/>
      <c r="D21" s="173">
        <f>'選手名簿'!F10</f>
        <v>0</v>
      </c>
      <c r="E21" s="173"/>
      <c r="F21" s="174"/>
      <c r="G21" s="95">
        <v>18</v>
      </c>
      <c r="H21" s="76">
        <f>'選手名簿'!B36</f>
        <v>0</v>
      </c>
      <c r="I21" s="86">
        <f>'選手名簿'!D36</f>
        <v>0</v>
      </c>
      <c r="J21" s="86">
        <f>'選手名簿'!E36</f>
        <v>0</v>
      </c>
      <c r="K21" s="107">
        <f>'選手名簿'!F36</f>
        <v>0</v>
      </c>
      <c r="L21"/>
      <c r="M21"/>
      <c r="N21"/>
      <c r="O21"/>
    </row>
    <row r="22" spans="2:11" ht="16.5" customHeight="1">
      <c r="B22" s="195" t="s">
        <v>20</v>
      </c>
      <c r="C22" s="175"/>
      <c r="D22" s="176">
        <f>'選手名簿'!F12</f>
        <v>0</v>
      </c>
      <c r="E22" s="176"/>
      <c r="F22" s="177"/>
      <c r="G22" s="95">
        <v>19</v>
      </c>
      <c r="H22" s="76">
        <f>'選手名簿'!B37</f>
        <v>0</v>
      </c>
      <c r="I22" s="86">
        <f>'選手名簿'!D37</f>
        <v>0</v>
      </c>
      <c r="J22" s="86">
        <f>'選手名簿'!E37</f>
        <v>0</v>
      </c>
      <c r="K22" s="107">
        <f>'選手名簿'!F37</f>
        <v>0</v>
      </c>
    </row>
    <row r="23" spans="2:11" ht="16.5" customHeight="1" thickBot="1">
      <c r="B23" s="196" t="s">
        <v>71</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12">
        <f>'選手名簿'!B11</f>
        <v>0</v>
      </c>
      <c r="B1" s="213"/>
      <c r="C1" s="213"/>
      <c r="D1" s="213"/>
      <c r="E1" s="213"/>
      <c r="F1" s="213"/>
      <c r="G1" s="213"/>
      <c r="H1" s="213"/>
      <c r="I1" s="213"/>
      <c r="J1" s="213"/>
      <c r="K1" s="213"/>
      <c r="L1" s="213"/>
      <c r="M1" s="214"/>
    </row>
    <row r="2" spans="1:13" ht="14.25" customHeight="1" thickBot="1">
      <c r="A2" s="215"/>
      <c r="B2" s="216"/>
      <c r="C2" s="216"/>
      <c r="D2" s="216"/>
      <c r="E2" s="216"/>
      <c r="F2" s="216"/>
      <c r="G2" s="216"/>
      <c r="H2" s="216"/>
      <c r="I2" s="216"/>
      <c r="J2" s="216"/>
      <c r="K2" s="216"/>
      <c r="L2" s="216"/>
      <c r="M2" s="217"/>
    </row>
    <row r="3" spans="1:13" ht="14.25" customHeight="1">
      <c r="A3" s="162" t="s">
        <v>73</v>
      </c>
      <c r="B3" s="163"/>
      <c r="C3" s="163"/>
      <c r="D3" s="163"/>
      <c r="E3" s="163"/>
      <c r="F3" s="163"/>
      <c r="G3" s="163"/>
      <c r="H3" s="225"/>
      <c r="I3" s="100"/>
      <c r="J3" s="91" t="s">
        <v>9</v>
      </c>
      <c r="K3" s="92" t="s">
        <v>11</v>
      </c>
      <c r="L3" s="92" t="s">
        <v>68</v>
      </c>
      <c r="M3" s="93" t="s">
        <v>69</v>
      </c>
    </row>
    <row r="4" spans="1:13" ht="14.25" customHeight="1">
      <c r="A4" s="165"/>
      <c r="B4" s="166"/>
      <c r="C4" s="166"/>
      <c r="D4" s="166"/>
      <c r="E4" s="166"/>
      <c r="F4" s="166"/>
      <c r="G4" s="166"/>
      <c r="H4" s="226"/>
      <c r="I4" s="95">
        <v>6</v>
      </c>
      <c r="J4" s="76">
        <f>'選手名簿'!B24</f>
        <v>0</v>
      </c>
      <c r="K4" s="86">
        <f>'選手名簿'!D24</f>
        <v>0</v>
      </c>
      <c r="L4" s="86">
        <f>'選手名簿'!E24</f>
        <v>0</v>
      </c>
      <c r="M4" s="94">
        <f>'選手名簿'!F24</f>
        <v>0</v>
      </c>
    </row>
    <row r="5" spans="1:13" ht="14.25" customHeight="1">
      <c r="A5" s="165"/>
      <c r="B5" s="166"/>
      <c r="C5" s="166"/>
      <c r="D5" s="166"/>
      <c r="E5" s="166"/>
      <c r="F5" s="166"/>
      <c r="G5" s="166"/>
      <c r="H5" s="226"/>
      <c r="I5" s="95">
        <v>7</v>
      </c>
      <c r="J5" s="76">
        <f>'選手名簿'!B25</f>
        <v>0</v>
      </c>
      <c r="K5" s="86">
        <f>'選手名簿'!D25</f>
        <v>0</v>
      </c>
      <c r="L5" s="86">
        <f>'選手名簿'!E25</f>
        <v>0</v>
      </c>
      <c r="M5" s="94">
        <f>'選手名簿'!F25</f>
        <v>0</v>
      </c>
    </row>
    <row r="6" spans="1:13" ht="14.25" customHeight="1">
      <c r="A6" s="165"/>
      <c r="B6" s="166"/>
      <c r="C6" s="166"/>
      <c r="D6" s="166"/>
      <c r="E6" s="166"/>
      <c r="F6" s="166"/>
      <c r="G6" s="166"/>
      <c r="H6" s="226"/>
      <c r="I6" s="95">
        <v>8</v>
      </c>
      <c r="J6" s="76">
        <f>'選手名簿'!B26</f>
        <v>0</v>
      </c>
      <c r="K6" s="86">
        <f>'選手名簿'!D26</f>
        <v>0</v>
      </c>
      <c r="L6" s="86">
        <f>'選手名簿'!E26</f>
        <v>0</v>
      </c>
      <c r="M6" s="94">
        <f>'選手名簿'!F26</f>
        <v>0</v>
      </c>
    </row>
    <row r="7" spans="1:13" ht="14.25" customHeight="1">
      <c r="A7" s="165"/>
      <c r="B7" s="166"/>
      <c r="C7" s="166"/>
      <c r="D7" s="166"/>
      <c r="E7" s="166"/>
      <c r="F7" s="166"/>
      <c r="G7" s="166"/>
      <c r="H7" s="226"/>
      <c r="I7" s="95">
        <v>9</v>
      </c>
      <c r="J7" s="76">
        <f>'選手名簿'!B27</f>
        <v>0</v>
      </c>
      <c r="K7" s="86">
        <f>'選手名簿'!D27</f>
        <v>0</v>
      </c>
      <c r="L7" s="86">
        <f>'選手名簿'!E27</f>
        <v>0</v>
      </c>
      <c r="M7" s="94">
        <f>'選手名簿'!F27</f>
        <v>0</v>
      </c>
    </row>
    <row r="8" spans="1:13" ht="14.25" customHeight="1">
      <c r="A8" s="165"/>
      <c r="B8" s="166"/>
      <c r="C8" s="166"/>
      <c r="D8" s="166"/>
      <c r="E8" s="166"/>
      <c r="F8" s="166"/>
      <c r="G8" s="166"/>
      <c r="H8" s="226"/>
      <c r="I8" s="95">
        <v>10</v>
      </c>
      <c r="J8" s="76">
        <f>'選手名簿'!B28</f>
        <v>0</v>
      </c>
      <c r="K8" s="86">
        <f>'選手名簿'!D28</f>
        <v>0</v>
      </c>
      <c r="L8" s="86">
        <f>'選手名簿'!E28</f>
        <v>0</v>
      </c>
      <c r="M8" s="94">
        <f>'選手名簿'!F28</f>
        <v>0</v>
      </c>
    </row>
    <row r="9" spans="1:13" ht="14.25" customHeight="1">
      <c r="A9" s="165"/>
      <c r="B9" s="166"/>
      <c r="C9" s="166"/>
      <c r="D9" s="166"/>
      <c r="E9" s="166"/>
      <c r="F9" s="166"/>
      <c r="G9" s="166"/>
      <c r="H9" s="226"/>
      <c r="I9" s="95">
        <v>11</v>
      </c>
      <c r="J9" s="76">
        <f>'選手名簿'!B29</f>
        <v>0</v>
      </c>
      <c r="K9" s="86">
        <f>'選手名簿'!D29</f>
        <v>0</v>
      </c>
      <c r="L9" s="86">
        <f>'選手名簿'!E29</f>
        <v>0</v>
      </c>
      <c r="M9" s="94">
        <f>'選手名簿'!F29</f>
        <v>0</v>
      </c>
    </row>
    <row r="10" spans="1:13" ht="14.25" customHeight="1">
      <c r="A10" s="165"/>
      <c r="B10" s="166"/>
      <c r="C10" s="166"/>
      <c r="D10" s="166"/>
      <c r="E10" s="166"/>
      <c r="F10" s="166"/>
      <c r="G10" s="166"/>
      <c r="H10" s="226"/>
      <c r="I10" s="95">
        <v>12</v>
      </c>
      <c r="J10" s="76">
        <f>'選手名簿'!B30</f>
        <v>0</v>
      </c>
      <c r="K10" s="86">
        <f>'選手名簿'!D30</f>
        <v>0</v>
      </c>
      <c r="L10" s="86">
        <f>'選手名簿'!E30</f>
        <v>0</v>
      </c>
      <c r="M10" s="94">
        <f>'選手名簿'!F30</f>
        <v>0</v>
      </c>
    </row>
    <row r="11" spans="1:13" ht="14.25" customHeight="1">
      <c r="A11" s="165"/>
      <c r="B11" s="166"/>
      <c r="C11" s="166"/>
      <c r="D11" s="166"/>
      <c r="E11" s="166"/>
      <c r="F11" s="166"/>
      <c r="G11" s="166"/>
      <c r="H11" s="226"/>
      <c r="I11" s="95">
        <v>13</v>
      </c>
      <c r="J11" s="76">
        <f>'選手名簿'!B31</f>
        <v>0</v>
      </c>
      <c r="K11" s="86">
        <f>'選手名簿'!D31</f>
        <v>0</v>
      </c>
      <c r="L11" s="86">
        <f>'選手名簿'!E31</f>
        <v>0</v>
      </c>
      <c r="M11" s="94">
        <f>'選手名簿'!F31</f>
        <v>0</v>
      </c>
    </row>
    <row r="12" spans="1:13" ht="14.25" customHeight="1">
      <c r="A12" s="165"/>
      <c r="B12" s="166"/>
      <c r="C12" s="166"/>
      <c r="D12" s="166"/>
      <c r="E12" s="166"/>
      <c r="F12" s="166"/>
      <c r="G12" s="166"/>
      <c r="H12" s="226"/>
      <c r="I12" s="95">
        <v>14</v>
      </c>
      <c r="J12" s="76">
        <f>'選手名簿'!B32</f>
        <v>0</v>
      </c>
      <c r="K12" s="86">
        <f>'選手名簿'!D32</f>
        <v>0</v>
      </c>
      <c r="L12" s="86">
        <f>'選手名簿'!E32</f>
        <v>0</v>
      </c>
      <c r="M12" s="94">
        <f>'選手名簿'!F32</f>
        <v>0</v>
      </c>
    </row>
    <row r="13" spans="1:13" ht="14.25" customHeight="1">
      <c r="A13" s="165"/>
      <c r="B13" s="166"/>
      <c r="C13" s="166"/>
      <c r="D13" s="166"/>
      <c r="E13" s="166"/>
      <c r="F13" s="166"/>
      <c r="G13" s="166"/>
      <c r="H13" s="226"/>
      <c r="I13" s="95">
        <v>15</v>
      </c>
      <c r="J13" s="76">
        <f>'選手名簿'!B33</f>
        <v>0</v>
      </c>
      <c r="K13" s="86">
        <f>'選手名簿'!D33</f>
        <v>0</v>
      </c>
      <c r="L13" s="86">
        <f>'選手名簿'!E33</f>
        <v>0</v>
      </c>
      <c r="M13" s="94">
        <f>'選手名簿'!F33</f>
        <v>0</v>
      </c>
    </row>
    <row r="14" spans="1:13" ht="14.25" customHeight="1">
      <c r="A14" s="165"/>
      <c r="B14" s="166"/>
      <c r="C14" s="166"/>
      <c r="D14" s="166"/>
      <c r="E14" s="166"/>
      <c r="F14" s="166"/>
      <c r="G14" s="166"/>
      <c r="H14" s="22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27"/>
      <c r="I15" s="95">
        <v>17</v>
      </c>
      <c r="J15" s="76">
        <f>'選手名簿'!B35</f>
        <v>0</v>
      </c>
      <c r="K15" s="86">
        <f>'選手名簿'!D35</f>
        <v>0</v>
      </c>
      <c r="L15" s="86">
        <f>'選手名簿'!E35</f>
        <v>0</v>
      </c>
      <c r="M15" s="94">
        <f>'選手名簿'!F35</f>
        <v>0</v>
      </c>
    </row>
    <row r="16" spans="1:13" ht="14.25" customHeight="1">
      <c r="A16" s="222" t="s">
        <v>70</v>
      </c>
      <c r="B16" s="223"/>
      <c r="C16" s="223"/>
      <c r="D16" s="223"/>
      <c r="E16" s="223"/>
      <c r="F16" s="223"/>
      <c r="G16" s="223"/>
      <c r="H16" s="22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74</v>
      </c>
      <c r="B20" s="172"/>
      <c r="C20" s="172"/>
      <c r="D20" s="173">
        <f>'選手名簿'!F10</f>
        <v>0</v>
      </c>
      <c r="E20" s="173"/>
      <c r="F20" s="173"/>
      <c r="G20" s="173"/>
      <c r="H20" s="174"/>
      <c r="I20" s="95">
        <v>22</v>
      </c>
      <c r="J20" s="76">
        <f>'選手名簿'!B40</f>
        <v>0</v>
      </c>
      <c r="K20" s="86">
        <f>'選手名簿'!D40</f>
        <v>0</v>
      </c>
      <c r="L20" s="86">
        <f>'選手名簿'!E40</f>
        <v>0</v>
      </c>
      <c r="M20" s="94">
        <f>'選手名簿'!F40</f>
        <v>0</v>
      </c>
    </row>
    <row r="21" spans="1:13" ht="14.25" customHeight="1">
      <c r="A21" s="195" t="s">
        <v>20</v>
      </c>
      <c r="B21" s="175"/>
      <c r="C21" s="175"/>
      <c r="D21" s="176">
        <f>'選手名簿'!F12</f>
        <v>0</v>
      </c>
      <c r="E21" s="176"/>
      <c r="F21" s="176"/>
      <c r="G21" s="176"/>
      <c r="H21" s="177"/>
      <c r="I21" s="95">
        <v>23</v>
      </c>
      <c r="J21" s="76">
        <f>'選手名簿'!B41</f>
        <v>0</v>
      </c>
      <c r="K21" s="86">
        <f>'選手名簿'!D41</f>
        <v>0</v>
      </c>
      <c r="L21" s="86">
        <f>'選手名簿'!E41</f>
        <v>0</v>
      </c>
      <c r="M21" s="94">
        <f>'選手名簿'!F41</f>
        <v>0</v>
      </c>
    </row>
    <row r="22" spans="1:13" ht="14.25" customHeight="1" thickBot="1">
      <c r="A22" s="196" t="s">
        <v>71</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68</v>
      </c>
      <c r="G23" s="228" t="s">
        <v>69</v>
      </c>
      <c r="H23" s="22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44">
        <f>'選手名簿'!F19</f>
        <v>0</v>
      </c>
      <c r="H24" s="146"/>
      <c r="I24" s="95">
        <v>26</v>
      </c>
      <c r="J24" s="76">
        <f>'選手名簿'!B44</f>
        <v>0</v>
      </c>
      <c r="K24" s="86">
        <f>'選手名簿'!D44</f>
        <v>0</v>
      </c>
      <c r="L24" s="86">
        <f>'選手名簿'!E44</f>
        <v>0</v>
      </c>
      <c r="M24" s="94">
        <f>'選手名簿'!F44</f>
        <v>0</v>
      </c>
    </row>
    <row r="25" spans="1:13" ht="14.25" customHeight="1">
      <c r="A25" s="95">
        <v>2</v>
      </c>
      <c r="B25" s="176">
        <f>'選手名簿'!B20</f>
        <v>0</v>
      </c>
      <c r="C25" s="176"/>
      <c r="D25" s="176"/>
      <c r="E25" s="87">
        <f>'選手名簿'!D20</f>
        <v>0</v>
      </c>
      <c r="F25" s="87">
        <f>'選手名簿'!E20</f>
        <v>0</v>
      </c>
      <c r="G25" s="144">
        <f>'選手名簿'!F20</f>
        <v>0</v>
      </c>
      <c r="H25" s="146"/>
      <c r="I25" s="95">
        <v>27</v>
      </c>
      <c r="J25" s="76">
        <f>'選手名簿'!B45</f>
        <v>0</v>
      </c>
      <c r="K25" s="86">
        <f>'選手名簿'!D45</f>
        <v>0</v>
      </c>
      <c r="L25" s="86">
        <f>'選手名簿'!E45</f>
        <v>0</v>
      </c>
      <c r="M25" s="94">
        <f>'選手名簿'!F45</f>
        <v>0</v>
      </c>
    </row>
    <row r="26" spans="1:13" ht="14.25" customHeight="1">
      <c r="A26" s="95">
        <v>3</v>
      </c>
      <c r="B26" s="176">
        <f>'選手名簿'!B21</f>
        <v>0</v>
      </c>
      <c r="C26" s="176"/>
      <c r="D26" s="176"/>
      <c r="E26" s="87">
        <f>'選手名簿'!D21</f>
        <v>0</v>
      </c>
      <c r="F26" s="87">
        <f>'選手名簿'!E21</f>
        <v>0</v>
      </c>
      <c r="G26" s="144">
        <f>'選手名簿'!F21</f>
        <v>0</v>
      </c>
      <c r="H26" s="146"/>
      <c r="I26" s="95">
        <v>28</v>
      </c>
      <c r="J26" s="76">
        <f>'選手名簿'!B46</f>
        <v>0</v>
      </c>
      <c r="K26" s="86">
        <f>'選手名簿'!D46</f>
        <v>0</v>
      </c>
      <c r="L26" s="86">
        <f>'選手名簿'!E46</f>
        <v>0</v>
      </c>
      <c r="M26" s="94">
        <f>'選手名簿'!F46</f>
        <v>0</v>
      </c>
    </row>
    <row r="27" spans="1:13" ht="14.25" customHeight="1">
      <c r="A27" s="95">
        <v>4</v>
      </c>
      <c r="B27" s="176">
        <f>'選手名簿'!B22</f>
        <v>0</v>
      </c>
      <c r="C27" s="176"/>
      <c r="D27" s="176"/>
      <c r="E27" s="87">
        <f>'選手名簿'!D22</f>
        <v>0</v>
      </c>
      <c r="F27" s="87">
        <f>'選手名簿'!E22</f>
        <v>0</v>
      </c>
      <c r="G27" s="144">
        <f>'選手名簿'!F22</f>
        <v>0</v>
      </c>
      <c r="H27" s="146"/>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18">
        <f>'選手名簿'!F23</f>
        <v>0</v>
      </c>
      <c r="H28" s="21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7:H19"/>
    <mergeCell ref="A16:H16"/>
    <mergeCell ref="A3:H15"/>
    <mergeCell ref="D20:H20"/>
    <mergeCell ref="G23:H23"/>
    <mergeCell ref="G24:H24"/>
    <mergeCell ref="G25:H25"/>
    <mergeCell ref="G26:H26"/>
    <mergeCell ref="B23:D23"/>
    <mergeCell ref="B24:D24"/>
    <mergeCell ref="B25:D25"/>
    <mergeCell ref="B26:D26"/>
    <mergeCell ref="A1:M2"/>
    <mergeCell ref="D21:H21"/>
    <mergeCell ref="D22:H22"/>
    <mergeCell ref="B27:D27"/>
    <mergeCell ref="B28:D28"/>
    <mergeCell ref="G27:H27"/>
    <mergeCell ref="G28:H28"/>
    <mergeCell ref="A20:C20"/>
    <mergeCell ref="A21:C21"/>
    <mergeCell ref="A22:C22"/>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3" t="s">
        <v>70</v>
      </c>
      <c r="B22" s="154"/>
      <c r="C22" s="154"/>
      <c r="D22" s="154"/>
      <c r="E22" s="155"/>
      <c r="F22" s="188" t="s">
        <v>75</v>
      </c>
      <c r="G22" s="172"/>
      <c r="H22" s="232">
        <f>'選手名簿'!F10</f>
        <v>0</v>
      </c>
      <c r="I22" s="232"/>
      <c r="J22" s="233"/>
      <c r="K22"/>
      <c r="L22"/>
      <c r="M22"/>
      <c r="N22"/>
    </row>
    <row r="23" spans="1:10" ht="16.5" customHeight="1">
      <c r="A23" s="203">
        <f>'選手名簿'!B16</f>
        <v>0</v>
      </c>
      <c r="B23" s="204"/>
      <c r="C23" s="204"/>
      <c r="D23" s="204"/>
      <c r="E23" s="205"/>
      <c r="F23" s="195" t="s">
        <v>20</v>
      </c>
      <c r="G23" s="175"/>
      <c r="H23" s="175">
        <f>'選手名簿'!F12</f>
        <v>0</v>
      </c>
      <c r="I23" s="175"/>
      <c r="J23" s="243"/>
    </row>
    <row r="24" spans="1:10" ht="16.5" customHeight="1" thickBot="1">
      <c r="A24" s="206"/>
      <c r="B24" s="207"/>
      <c r="C24" s="207"/>
      <c r="D24" s="207"/>
      <c r="E24" s="208"/>
      <c r="F24" s="196" t="s">
        <v>71</v>
      </c>
      <c r="G24" s="197"/>
      <c r="H24" s="230">
        <f>'選手名簿'!F15</f>
        <v>0</v>
      </c>
      <c r="I24" s="230"/>
      <c r="J24" s="231"/>
    </row>
    <row r="25" spans="1:10" ht="16.5" customHeight="1">
      <c r="A25" s="75"/>
      <c r="B25" s="91" t="s">
        <v>9</v>
      </c>
      <c r="C25" s="92" t="s">
        <v>11</v>
      </c>
      <c r="D25" s="92" t="s">
        <v>68</v>
      </c>
      <c r="E25" s="93" t="s">
        <v>69</v>
      </c>
      <c r="F25" s="75"/>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3" t="s">
        <v>70</v>
      </c>
      <c r="B22" s="154"/>
      <c r="C22" s="154"/>
      <c r="D22" s="154"/>
      <c r="E22" s="155"/>
      <c r="F22" s="188" t="s">
        <v>75</v>
      </c>
      <c r="G22" s="172"/>
      <c r="H22" s="173">
        <f>'選手名簿'!F10</f>
        <v>0</v>
      </c>
      <c r="I22" s="173"/>
      <c r="J22" s="174"/>
      <c r="K22"/>
      <c r="L22"/>
      <c r="M22"/>
      <c r="N22"/>
    </row>
    <row r="23" spans="1:10" ht="16.5" customHeight="1">
      <c r="A23" s="203">
        <f>'選手名簿'!B16</f>
        <v>0</v>
      </c>
      <c r="B23" s="204"/>
      <c r="C23" s="204"/>
      <c r="D23" s="204"/>
      <c r="E23" s="205"/>
      <c r="F23" s="195" t="s">
        <v>20</v>
      </c>
      <c r="G23" s="175"/>
      <c r="H23" s="176">
        <f>'選手名簿'!F12</f>
        <v>0</v>
      </c>
      <c r="I23" s="176"/>
      <c r="J23" s="177"/>
    </row>
    <row r="24" spans="1:10" ht="16.5" customHeight="1" thickBot="1">
      <c r="A24" s="244"/>
      <c r="B24" s="245"/>
      <c r="C24" s="245"/>
      <c r="D24" s="245"/>
      <c r="E24" s="246"/>
      <c r="F24" s="247" t="s">
        <v>71</v>
      </c>
      <c r="G24" s="179"/>
      <c r="H24" s="180">
        <f>'選手名簿'!F15</f>
        <v>0</v>
      </c>
      <c r="I24" s="180"/>
      <c r="J24" s="181"/>
    </row>
    <row r="25" spans="1:10" ht="16.5" customHeight="1">
      <c r="A25" s="75"/>
      <c r="B25" s="91" t="s">
        <v>9</v>
      </c>
      <c r="C25" s="92" t="s">
        <v>11</v>
      </c>
      <c r="D25" s="92" t="s">
        <v>68</v>
      </c>
      <c r="E25" s="93" t="s">
        <v>69</v>
      </c>
      <c r="F25" s="101"/>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2015-07-30T10:38:32Z</cp:lastPrinted>
  <dcterms:created xsi:type="dcterms:W3CDTF">2010-03-09T01:41:34Z</dcterms:created>
  <dcterms:modified xsi:type="dcterms:W3CDTF">2017-04-27T23:39:31Z</dcterms:modified>
  <cp:category/>
  <cp:version/>
  <cp:contentType/>
  <cp:contentStatus/>
</cp:coreProperties>
</file>