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506" windowWidth="13725" windowHeight="86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<sst xmlns="http://schemas.openxmlformats.org/spreadsheetml/2006/main" count="89" uniqueCount="89">
  <si>
    <t>毎時ランキング各100位のマイリスト数の変遷（参考 ニコ解）</t>
  </si>
  <si>
    <t>集計対象日：2月15日～3月8日までの3週間</t>
  </si>
  <si>
    <r>
      <t>データの見方：</t>
    </r>
    <r>
      <rPr>
        <sz val="11"/>
        <color indexed="10"/>
        <rFont val="ＭＳ Ｐゴシック"/>
        <family val="3"/>
      </rPr>
      <t>赤</t>
    </r>
    <r>
      <rPr>
        <sz val="11"/>
        <rFont val="ＭＳ Ｐゴシック"/>
        <family val="3"/>
      </rPr>
      <t>→その日で1番高い数値</t>
    </r>
  </si>
  <si>
    <r>
      <t>オレンジ</t>
    </r>
    <r>
      <rPr>
        <sz val="11"/>
        <rFont val="ＭＳ Ｐゴシック"/>
        <family val="3"/>
      </rPr>
      <t>→その日で2番目に高い数値</t>
    </r>
  </si>
  <si>
    <r>
      <t>緑</t>
    </r>
    <r>
      <rPr>
        <sz val="11"/>
        <rFont val="ＭＳ Ｐゴシック"/>
        <family val="3"/>
      </rPr>
      <t>→その日で1番低い数値</t>
    </r>
  </si>
  <si>
    <r>
      <t>ライム</t>
    </r>
    <r>
      <rPr>
        <sz val="11"/>
        <rFont val="ＭＳ Ｐゴシック"/>
        <family val="3"/>
      </rPr>
      <t>→その日で2番目に低い数値</t>
    </r>
  </si>
  <si>
    <t>空白部分はデータの記載がなかった</t>
  </si>
  <si>
    <t>2/15（日）</t>
  </si>
  <si>
    <t>2/16（月）</t>
  </si>
  <si>
    <t>2/17（火）</t>
  </si>
  <si>
    <t>2/18（水）</t>
  </si>
  <si>
    <t>2/19（木）</t>
  </si>
  <si>
    <t>2/20（金）</t>
  </si>
  <si>
    <t>2/21(土）</t>
  </si>
  <si>
    <t>2/22（日）</t>
  </si>
  <si>
    <t>2/23（月）</t>
  </si>
  <si>
    <t>2/24（火）</t>
  </si>
  <si>
    <t>2/25（水）</t>
  </si>
  <si>
    <t>2/26（木）</t>
  </si>
  <si>
    <t>2/27（金）</t>
  </si>
  <si>
    <t>2/28（土）</t>
  </si>
  <si>
    <t>3/1（日）</t>
  </si>
  <si>
    <t>3/2（月）</t>
  </si>
  <si>
    <t>3/3（火）</t>
  </si>
  <si>
    <t>3/4(水)</t>
  </si>
  <si>
    <t>3/5(木)</t>
  </si>
  <si>
    <t>3/6(金)</t>
  </si>
  <si>
    <t>3/7（土）</t>
  </si>
  <si>
    <t>平均</t>
  </si>
  <si>
    <t>平日のみ</t>
  </si>
  <si>
    <t>休日のみ</t>
  </si>
  <si>
    <t>各色の個数</t>
  </si>
  <si>
    <t>備考</t>
  </si>
  <si>
    <t>0時</t>
  </si>
  <si>
    <t>赤 7　橙 8</t>
  </si>
  <si>
    <t>最も赤・橙の数が多い</t>
  </si>
  <si>
    <t>1時</t>
  </si>
  <si>
    <t>赤 7　橙 5</t>
  </si>
  <si>
    <t>2時</t>
  </si>
  <si>
    <t>赤 5</t>
  </si>
  <si>
    <t>この辺りがボリュームゾーンになる日もある</t>
  </si>
  <si>
    <t>3時</t>
  </si>
  <si>
    <t>4時</t>
  </si>
  <si>
    <t>5時</t>
  </si>
  <si>
    <t>6時</t>
  </si>
  <si>
    <t>緑 6　ﾗｲﾑ 14</t>
  </si>
  <si>
    <t>7時</t>
  </si>
  <si>
    <t>緑 18 ﾗｲﾑ 1</t>
  </si>
  <si>
    <t>基本的にもっとも数値が低い時間帯</t>
  </si>
  <si>
    <t>8時</t>
  </si>
  <si>
    <t>この時間帯だけやや数値が高くなる</t>
  </si>
  <si>
    <t>9時</t>
  </si>
  <si>
    <t>10時</t>
  </si>
  <si>
    <t>11時</t>
  </si>
  <si>
    <t>12時</t>
  </si>
  <si>
    <t>緑 1</t>
  </si>
  <si>
    <t>13時</t>
  </si>
  <si>
    <t>昼休みの時間帯には目立つ増加は見られない</t>
  </si>
  <si>
    <t>14時</t>
  </si>
  <si>
    <t>15時</t>
  </si>
  <si>
    <t>16時</t>
  </si>
  <si>
    <t>17時</t>
  </si>
  <si>
    <t>中・高校生が帰宅する時間帯だがあまり影響はない？</t>
  </si>
  <si>
    <t>18時</t>
  </si>
  <si>
    <t>19時</t>
  </si>
  <si>
    <t>この時間帯からはっきりと増加が確認できる</t>
  </si>
  <si>
    <t>20時</t>
  </si>
  <si>
    <t>21時</t>
  </si>
  <si>
    <t>橙 1</t>
  </si>
  <si>
    <t>22時</t>
  </si>
  <si>
    <t>赤 4　橙 5</t>
  </si>
  <si>
    <t>休日はこの時間が最も高い</t>
  </si>
  <si>
    <t>23時</t>
  </si>
  <si>
    <t>赤 3　橙 9</t>
  </si>
  <si>
    <t>※前日の23時の低さを考えると集計ズレ？</t>
  </si>
  <si>
    <t>※3/5の午前中にメンテナンスあり</t>
  </si>
  <si>
    <t>各時間帯のマイリスト100位のボーダーを知ることにより時間帯ごとの視聴者の数を推測できると判断しこのように集計した。</t>
  </si>
  <si>
    <t>100位のボーダーが高くなれば99位以上のマイリスト数も高くなるけど</t>
  </si>
  <si>
    <t>そうするとニコニコ動画を見ている視聴者数も増加していると考えられる。逆もまた然り。</t>
  </si>
  <si>
    <t>以前デイリー再生ランキングTOP100の1日の再生総数を調べて、そこからニコ動全体の一日の再生総数を割ったら</t>
  </si>
  <si>
    <t>約15%になった（手作業）、つまり100人に15人がそのランキングに足を運んだということだけど、</t>
  </si>
  <si>
    <t>そうなるとデイリーマイリストランキングに足を運んだ人もそれには届かないものの近い数字だと推測。</t>
  </si>
  <si>
    <t>そのあたりの割合ならばデイリーマイリストランキングでも1日の視聴者の増減を推測することが出来ると判断した。</t>
  </si>
  <si>
    <t>そしてデイリーランクの一部である毎時マイリストランキングも同じように作用すると踏んでこのようなデータを作成。</t>
  </si>
  <si>
    <t>本当ならば最初から毎時再生ランキングを用いればいいんだけど、それのデータバンクってないから仕方ないね。</t>
  </si>
  <si>
    <t>ライム 7</t>
  </si>
  <si>
    <t>ライム 3</t>
  </si>
  <si>
    <t>ライム 10</t>
  </si>
  <si>
    <t>ライム 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</si>
</sst>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
    <font>
      <sz val="11"/>
      <name val="ＭＳ Ｐゴシック"/>
      <family val="3"/>
    </font>
    <font>
      <sz val="6"/>
      <name val="ＭＳ Ｐゴシック"/>
      <family val="3"/>
    </font>
    <font>
      <sz val="11"/>
      <color indexed="10"/>
      <name val="ＭＳ Ｐゴシック"/>
      <family val="3"/>
    </font>
    <font>
      <sz val="11"/>
      <color indexed="52"/>
      <name val="ＭＳ Ｐゴシック"/>
      <family val="3"/>
    </font>
    <font>
      <sz val="11"/>
      <color indexed="57"/>
      <name val="ＭＳ Ｐゴシック"/>
      <family val="3"/>
    </font>
    <font>
      <sz val="11"/>
      <color indexed="50"/>
      <name val="ＭＳ Ｐゴシック"/>
      <family val="3"/>
    </font>
  </fonts>
  <fills count="9">
    <fill>
      <patternFill/>
    </fill>
    <fill>
      <patternFill patternType="gray125"/>
    </fill>
    <fill>
      <patternFill patternType="solid">
        <fgColor indexed="15"/>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s>
  <borders count="6">
    <border>
      <left/>
      <right/>
      <top/>
      <bottom/>
      <diagonal/>
    </border>
    <border diagonalDown="1">
      <left style="thin"/>
      <right style="thin"/>
      <top style="thin"/>
      <bottom style="thin"/>
      <diagonal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2" borderId="1" xfId="0" applyFill="1" applyBorder="1" applyAlignment="1">
      <alignment horizontal="center" vertical="center"/>
    </xf>
    <xf numFmtId="0" fontId="0" fillId="3" borderId="2" xfId="0" applyFont="1" applyFill="1" applyBorder="1" applyAlignment="1">
      <alignment horizontal="center" vertical="center"/>
    </xf>
    <xf numFmtId="0" fontId="0" fillId="2" borderId="3" xfId="0" applyFill="1" applyBorder="1" applyAlignment="1">
      <alignment horizontal="center" vertical="center"/>
    </xf>
    <xf numFmtId="0" fontId="0" fillId="3" borderId="3" xfId="0" applyFill="1" applyBorder="1" applyAlignment="1">
      <alignment horizontal="center" vertical="center"/>
    </xf>
    <xf numFmtId="56" fontId="0" fillId="2" borderId="3" xfId="0" applyNumberFormat="1" applyFill="1" applyBorder="1" applyAlignment="1">
      <alignment horizontal="center" vertical="center"/>
    </xf>
    <xf numFmtId="0" fontId="0" fillId="3" borderId="4"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vertical="center"/>
    </xf>
    <xf numFmtId="0" fontId="0" fillId="5" borderId="3" xfId="0" applyFill="1" applyBorder="1" applyAlignment="1">
      <alignment vertical="center"/>
    </xf>
    <xf numFmtId="0" fontId="0" fillId="6" borderId="3" xfId="0" applyFill="1" applyBorder="1" applyAlignment="1">
      <alignment vertical="center"/>
    </xf>
    <xf numFmtId="0" fontId="0" fillId="0" borderId="3"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5" borderId="5" xfId="0" applyFill="1" applyBorder="1" applyAlignment="1">
      <alignment vertical="center"/>
    </xf>
    <xf numFmtId="176" fontId="0" fillId="5" borderId="3" xfId="0" applyNumberFormat="1" applyFill="1" applyBorder="1" applyAlignment="1">
      <alignment vertical="center"/>
    </xf>
    <xf numFmtId="176" fontId="0" fillId="0" borderId="3" xfId="0" applyNumberFormat="1" applyFill="1" applyBorder="1" applyAlignment="1">
      <alignment vertical="center"/>
    </xf>
    <xf numFmtId="0" fontId="0" fillId="5" borderId="4" xfId="0" applyFill="1" applyBorder="1" applyAlignment="1">
      <alignment vertical="center"/>
    </xf>
    <xf numFmtId="0" fontId="0" fillId="6" borderId="5" xfId="0" applyFill="1" applyBorder="1" applyAlignment="1">
      <alignment vertical="center"/>
    </xf>
    <xf numFmtId="176" fontId="0" fillId="6" borderId="3" xfId="0" applyNumberFormat="1" applyFill="1" applyBorder="1" applyAlignment="1">
      <alignment vertical="center"/>
    </xf>
    <xf numFmtId="176" fontId="0" fillId="0" borderId="3" xfId="0" applyNumberFormat="1" applyBorder="1" applyAlignment="1">
      <alignment vertical="center"/>
    </xf>
    <xf numFmtId="0" fontId="0" fillId="0" borderId="1" xfId="0" applyFill="1" applyBorder="1" applyAlignment="1">
      <alignment vertical="center"/>
    </xf>
    <xf numFmtId="0" fontId="0" fillId="0" borderId="5" xfId="0" applyBorder="1" applyAlignment="1">
      <alignment vertical="center"/>
    </xf>
    <xf numFmtId="0" fontId="0" fillId="7" borderId="3" xfId="0" applyFill="1" applyBorder="1" applyAlignment="1">
      <alignment vertical="center"/>
    </xf>
    <xf numFmtId="0" fontId="0" fillId="0" borderId="1" xfId="0" applyBorder="1" applyAlignment="1">
      <alignment vertical="center"/>
    </xf>
    <xf numFmtId="0" fontId="0" fillId="8" borderId="3" xfId="0" applyFill="1" applyBorder="1" applyAlignment="1">
      <alignment vertical="center"/>
    </xf>
    <xf numFmtId="0" fontId="0" fillId="7" borderId="4" xfId="0" applyFill="1" applyBorder="1" applyAlignment="1">
      <alignment vertical="center"/>
    </xf>
    <xf numFmtId="0" fontId="0" fillId="7" borderId="5" xfId="0" applyFill="1" applyBorder="1" applyAlignment="1">
      <alignment vertical="center"/>
    </xf>
    <xf numFmtId="176" fontId="0" fillId="7" borderId="3" xfId="0" applyNumberFormat="1" applyFill="1" applyBorder="1" applyAlignment="1">
      <alignment vertical="center"/>
    </xf>
    <xf numFmtId="0" fontId="0" fillId="8" borderId="3" xfId="0" applyFont="1" applyFill="1" applyBorder="1" applyAlignment="1">
      <alignment vertical="center"/>
    </xf>
    <xf numFmtId="0" fontId="0" fillId="8" borderId="4" xfId="0" applyFill="1" applyBorder="1" applyAlignment="1">
      <alignment vertical="center"/>
    </xf>
    <xf numFmtId="0" fontId="0" fillId="8" borderId="5" xfId="0" applyFill="1" applyBorder="1" applyAlignment="1">
      <alignment vertical="center"/>
    </xf>
    <xf numFmtId="176" fontId="0" fillId="8" borderId="3" xfId="0" applyNumberFormat="1" applyFill="1" applyBorder="1" applyAlignment="1">
      <alignment vertical="center"/>
    </xf>
    <xf numFmtId="0" fontId="0" fillId="0" borderId="3" xfId="0" applyFont="1" applyBorder="1" applyAlignment="1">
      <alignment vertical="center"/>
    </xf>
    <xf numFmtId="0" fontId="0" fillId="6" borderId="4" xfId="0" applyFill="1" applyBorder="1" applyAlignment="1">
      <alignment vertical="center"/>
    </xf>
    <xf numFmtId="0" fontId="0" fillId="0" borderId="0" xfId="0" applyFill="1" applyAlignment="1">
      <alignment vertical="center"/>
    </xf>
    <xf numFmtId="176"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9"/>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B9" sqref="B9"/>
    </sheetView>
  </sheetViews>
  <sheetFormatPr defaultColWidth="9.00390625" defaultRowHeight="13.5"/>
  <cols>
    <col min="1" max="1" width="5.375" style="0" bestFit="1" customWidth="1"/>
    <col min="2" max="7" width="9.375" style="0" bestFit="1" customWidth="1"/>
    <col min="9" max="15" width="9.375" style="0" bestFit="1" customWidth="1"/>
    <col min="16" max="18" width="8.375" style="0" bestFit="1" customWidth="1"/>
    <col min="19" max="19" width="7.625" style="0" bestFit="1" customWidth="1"/>
    <col min="20" max="20" width="7.625" style="0" customWidth="1"/>
    <col min="21" max="21" width="7.625" style="0" bestFit="1" customWidth="1"/>
    <col min="22" max="22" width="8.375" style="0" bestFit="1" customWidth="1"/>
    <col min="23" max="23" width="5.25390625" style="0" bestFit="1" customWidth="1"/>
    <col min="26" max="26" width="12.375" style="0" bestFit="1" customWidth="1"/>
    <col min="27" max="27" width="44.50390625" style="0" customWidth="1"/>
  </cols>
  <sheetData>
    <row r="1" ht="13.5">
      <c r="B1" t="s">
        <v>0</v>
      </c>
    </row>
    <row r="2" spans="2:18" ht="13.5">
      <c r="B2" t="s">
        <v>1</v>
      </c>
      <c r="G2" t="s">
        <v>2</v>
      </c>
      <c r="H2" s="1"/>
      <c r="K2" s="2" t="s">
        <v>3</v>
      </c>
      <c r="O2" s="3" t="s">
        <v>4</v>
      </c>
      <c r="R2" s="4" t="s">
        <v>5</v>
      </c>
    </row>
    <row r="3" spans="3:19" ht="13.5">
      <c r="C3" t="s">
        <v>6</v>
      </c>
      <c r="H3" s="1"/>
      <c r="K3" s="2"/>
      <c r="O3" s="3"/>
      <c r="S3" s="4"/>
    </row>
    <row r="4" spans="1:27" ht="13.5">
      <c r="A4" s="5"/>
      <c r="B4" s="6" t="s">
        <v>7</v>
      </c>
      <c r="C4" s="7" t="s">
        <v>8</v>
      </c>
      <c r="D4" s="7" t="s">
        <v>9</v>
      </c>
      <c r="E4" s="7" t="s">
        <v>10</v>
      </c>
      <c r="F4" s="7" t="s">
        <v>11</v>
      </c>
      <c r="G4" s="7" t="s">
        <v>12</v>
      </c>
      <c r="H4" s="8" t="s">
        <v>13</v>
      </c>
      <c r="I4" s="8" t="s">
        <v>14</v>
      </c>
      <c r="J4" s="7" t="s">
        <v>15</v>
      </c>
      <c r="K4" s="7" t="s">
        <v>16</v>
      </c>
      <c r="L4" s="7" t="s">
        <v>17</v>
      </c>
      <c r="M4" s="7" t="s">
        <v>18</v>
      </c>
      <c r="N4" s="7" t="s">
        <v>19</v>
      </c>
      <c r="O4" s="8" t="s">
        <v>20</v>
      </c>
      <c r="P4" s="8" t="s">
        <v>21</v>
      </c>
      <c r="Q4" s="7" t="s">
        <v>22</v>
      </c>
      <c r="R4" s="7" t="s">
        <v>23</v>
      </c>
      <c r="S4" s="7" t="s">
        <v>24</v>
      </c>
      <c r="T4" s="7" t="s">
        <v>25</v>
      </c>
      <c r="U4" s="9" t="s">
        <v>26</v>
      </c>
      <c r="V4" s="10" t="s">
        <v>27</v>
      </c>
      <c r="W4" s="11" t="s">
        <v>28</v>
      </c>
      <c r="X4" s="7" t="s">
        <v>29</v>
      </c>
      <c r="Y4" s="7" t="s">
        <v>30</v>
      </c>
      <c r="Z4" s="7" t="s">
        <v>31</v>
      </c>
      <c r="AA4" s="7" t="s">
        <v>32</v>
      </c>
    </row>
    <row r="5" spans="1:27" ht="13.5">
      <c r="A5" s="12" t="s">
        <v>33</v>
      </c>
      <c r="B5" s="13">
        <v>25</v>
      </c>
      <c r="C5" s="14">
        <v>23</v>
      </c>
      <c r="D5" s="13">
        <v>32</v>
      </c>
      <c r="E5" s="14">
        <v>25</v>
      </c>
      <c r="F5" s="13">
        <v>26</v>
      </c>
      <c r="G5" s="13">
        <v>26</v>
      </c>
      <c r="H5" s="14">
        <v>21</v>
      </c>
      <c r="I5" s="14">
        <v>22</v>
      </c>
      <c r="J5" s="13">
        <v>23</v>
      </c>
      <c r="K5" s="14">
        <v>22</v>
      </c>
      <c r="L5" s="13">
        <v>23</v>
      </c>
      <c r="M5" s="15">
        <v>22</v>
      </c>
      <c r="N5" s="14">
        <v>21</v>
      </c>
      <c r="O5" s="14">
        <v>20</v>
      </c>
      <c r="P5" s="15">
        <v>19</v>
      </c>
      <c r="Q5" s="16">
        <v>21</v>
      </c>
      <c r="R5" s="14">
        <v>23</v>
      </c>
      <c r="S5" s="13">
        <v>23</v>
      </c>
      <c r="T5" s="16">
        <v>15</v>
      </c>
      <c r="U5" s="16">
        <v>17</v>
      </c>
      <c r="V5" s="17">
        <v>17</v>
      </c>
      <c r="W5" s="18">
        <f>AVERAGE(B5:V5)</f>
        <v>22.19047619047619</v>
      </c>
      <c r="X5" s="19">
        <f aca="true" t="shared" si="0" ref="X5:X28">AVERAGE(C5:G5,J5:N5,Q5:U5)</f>
        <v>22.8</v>
      </c>
      <c r="Y5" s="20">
        <f>AVERAGE(V5,O5:P5,H5:I5,B5)</f>
        <v>20.666666666666668</v>
      </c>
      <c r="Z5" s="16" t="s">
        <v>34</v>
      </c>
      <c r="AA5" s="16" t="s">
        <v>35</v>
      </c>
    </row>
    <row r="6" spans="1:27" ht="13.5">
      <c r="A6" s="12" t="s">
        <v>36</v>
      </c>
      <c r="B6" s="13">
        <v>25</v>
      </c>
      <c r="C6" s="14">
        <v>23</v>
      </c>
      <c r="D6" s="14">
        <v>26</v>
      </c>
      <c r="E6" s="15">
        <v>22</v>
      </c>
      <c r="F6" s="15">
        <v>22</v>
      </c>
      <c r="G6" s="14">
        <v>22</v>
      </c>
      <c r="H6" s="15">
        <v>17</v>
      </c>
      <c r="I6" s="15">
        <v>22</v>
      </c>
      <c r="J6" s="15">
        <v>20</v>
      </c>
      <c r="K6" s="15">
        <v>17</v>
      </c>
      <c r="L6" s="13">
        <v>23</v>
      </c>
      <c r="M6" s="14">
        <v>24</v>
      </c>
      <c r="N6" s="13">
        <v>23</v>
      </c>
      <c r="O6" s="15">
        <v>13</v>
      </c>
      <c r="P6" s="14">
        <v>22</v>
      </c>
      <c r="Q6" s="13">
        <v>24</v>
      </c>
      <c r="R6" s="13">
        <v>24</v>
      </c>
      <c r="S6" s="16">
        <v>20</v>
      </c>
      <c r="T6" s="13">
        <v>24</v>
      </c>
      <c r="U6" s="16">
        <v>16</v>
      </c>
      <c r="V6" s="21">
        <v>21</v>
      </c>
      <c r="W6" s="22">
        <f aca="true" t="shared" si="1" ref="W6:W28">AVERAGE(B6:V6)</f>
        <v>21.428571428571427</v>
      </c>
      <c r="X6" s="23">
        <f t="shared" si="0"/>
        <v>22</v>
      </c>
      <c r="Y6" s="24">
        <f aca="true" t="shared" si="2" ref="Y6:Y28">AVERAGE(V6,O6:P6,H6:I6,B6)</f>
        <v>20</v>
      </c>
      <c r="Z6" s="16" t="s">
        <v>37</v>
      </c>
      <c r="AA6" s="16"/>
    </row>
    <row r="7" spans="1:27" ht="13.5">
      <c r="A7" s="12" t="s">
        <v>38</v>
      </c>
      <c r="B7" s="15">
        <v>20</v>
      </c>
      <c r="C7" s="25"/>
      <c r="D7" s="15">
        <v>16</v>
      </c>
      <c r="E7" s="15">
        <v>18</v>
      </c>
      <c r="F7" s="15">
        <v>17</v>
      </c>
      <c r="G7" s="15">
        <v>18</v>
      </c>
      <c r="H7" s="15">
        <v>21</v>
      </c>
      <c r="I7" s="15">
        <v>18</v>
      </c>
      <c r="J7" s="15">
        <v>16</v>
      </c>
      <c r="K7" s="15">
        <v>21</v>
      </c>
      <c r="L7" s="15">
        <v>16</v>
      </c>
      <c r="M7" s="13">
        <v>25</v>
      </c>
      <c r="N7" s="15">
        <v>19</v>
      </c>
      <c r="O7" s="13">
        <v>21</v>
      </c>
      <c r="P7" s="13">
        <v>24</v>
      </c>
      <c r="Q7" s="15">
        <v>22</v>
      </c>
      <c r="R7" s="25"/>
      <c r="S7" s="16">
        <v>20</v>
      </c>
      <c r="T7" s="16">
        <v>20</v>
      </c>
      <c r="U7" s="13">
        <v>21</v>
      </c>
      <c r="V7" s="21">
        <v>21</v>
      </c>
      <c r="W7" s="26">
        <f t="shared" si="1"/>
        <v>19.68421052631579</v>
      </c>
      <c r="X7" s="24">
        <f t="shared" si="0"/>
        <v>19.153846153846153</v>
      </c>
      <c r="Y7" s="23">
        <f t="shared" si="2"/>
        <v>20.833333333333332</v>
      </c>
      <c r="Z7" s="16" t="s">
        <v>39</v>
      </c>
      <c r="AA7" s="16" t="s">
        <v>40</v>
      </c>
    </row>
    <row r="8" spans="1:27" ht="13.5">
      <c r="A8" s="12" t="s">
        <v>41</v>
      </c>
      <c r="B8" s="15">
        <v>14</v>
      </c>
      <c r="C8" s="15">
        <v>13</v>
      </c>
      <c r="D8" s="15">
        <v>12</v>
      </c>
      <c r="E8" s="15">
        <v>12</v>
      </c>
      <c r="F8" s="15">
        <v>12</v>
      </c>
      <c r="G8" s="15">
        <v>10</v>
      </c>
      <c r="H8" s="15">
        <v>17</v>
      </c>
      <c r="I8" s="15">
        <v>12</v>
      </c>
      <c r="J8" s="15">
        <v>11</v>
      </c>
      <c r="K8" s="15">
        <v>17</v>
      </c>
      <c r="L8" s="25"/>
      <c r="M8" s="15">
        <v>18</v>
      </c>
      <c r="N8" s="15">
        <v>11</v>
      </c>
      <c r="O8" s="15">
        <v>13</v>
      </c>
      <c r="P8" s="15">
        <v>18</v>
      </c>
      <c r="Q8" s="16">
        <v>18</v>
      </c>
      <c r="R8" s="16">
        <v>11</v>
      </c>
      <c r="S8" s="16">
        <v>11</v>
      </c>
      <c r="T8" s="16">
        <v>18</v>
      </c>
      <c r="U8" s="16">
        <v>18</v>
      </c>
      <c r="V8" s="17">
        <v>15</v>
      </c>
      <c r="W8" s="26">
        <f t="shared" si="1"/>
        <v>14.05</v>
      </c>
      <c r="X8" s="24">
        <f t="shared" si="0"/>
        <v>13.714285714285714</v>
      </c>
      <c r="Y8" s="24">
        <f t="shared" si="2"/>
        <v>14.833333333333334</v>
      </c>
      <c r="Z8" s="16"/>
      <c r="AA8" s="16"/>
    </row>
    <row r="9" spans="1:27" ht="13.5">
      <c r="A9" s="12" t="s">
        <v>42</v>
      </c>
      <c r="B9" s="15">
        <v>11</v>
      </c>
      <c r="C9" s="15">
        <v>9</v>
      </c>
      <c r="D9" s="15">
        <v>8</v>
      </c>
      <c r="E9" s="15">
        <v>8</v>
      </c>
      <c r="F9" s="15">
        <v>8</v>
      </c>
      <c r="G9" s="15">
        <v>8</v>
      </c>
      <c r="H9" s="15">
        <v>10</v>
      </c>
      <c r="I9" s="15">
        <v>9</v>
      </c>
      <c r="J9" s="15">
        <v>8</v>
      </c>
      <c r="K9" s="15">
        <v>7</v>
      </c>
      <c r="L9" s="15">
        <v>8</v>
      </c>
      <c r="M9" s="15">
        <v>8</v>
      </c>
      <c r="N9" s="15">
        <v>7</v>
      </c>
      <c r="O9" s="15">
        <v>18</v>
      </c>
      <c r="P9" s="16">
        <v>9</v>
      </c>
      <c r="Q9" s="16">
        <v>13</v>
      </c>
      <c r="R9" s="16">
        <v>7</v>
      </c>
      <c r="S9" s="16">
        <v>8</v>
      </c>
      <c r="T9" s="16">
        <v>12</v>
      </c>
      <c r="U9" s="16">
        <v>17</v>
      </c>
      <c r="V9" s="17">
        <v>9</v>
      </c>
      <c r="W9" s="26">
        <f t="shared" si="1"/>
        <v>9.619047619047619</v>
      </c>
      <c r="X9" s="24">
        <f t="shared" si="0"/>
        <v>9.066666666666666</v>
      </c>
      <c r="Y9" s="24">
        <f t="shared" si="2"/>
        <v>11</v>
      </c>
      <c r="Z9" s="16"/>
      <c r="AA9" s="16"/>
    </row>
    <row r="10" spans="1:27" ht="13.5">
      <c r="A10" s="12" t="s">
        <v>43</v>
      </c>
      <c r="B10" s="25"/>
      <c r="C10" s="25"/>
      <c r="D10" s="27">
        <v>6</v>
      </c>
      <c r="E10" s="27">
        <v>5</v>
      </c>
      <c r="F10" s="27">
        <v>6</v>
      </c>
      <c r="G10" s="27">
        <v>6</v>
      </c>
      <c r="H10" s="15">
        <v>7</v>
      </c>
      <c r="I10" s="15">
        <v>7</v>
      </c>
      <c r="J10" s="28"/>
      <c r="K10" s="27">
        <v>5</v>
      </c>
      <c r="L10" s="15">
        <v>5</v>
      </c>
      <c r="M10" s="15">
        <v>6</v>
      </c>
      <c r="N10" s="15">
        <v>5</v>
      </c>
      <c r="O10" s="25"/>
      <c r="P10" s="28"/>
      <c r="Q10" s="28"/>
      <c r="R10" s="16">
        <v>5</v>
      </c>
      <c r="S10" s="27">
        <v>5</v>
      </c>
      <c r="T10" s="27">
        <v>6</v>
      </c>
      <c r="U10" s="16">
        <v>10</v>
      </c>
      <c r="V10" s="17">
        <v>7</v>
      </c>
      <c r="W10" s="26">
        <f t="shared" si="1"/>
        <v>6.066666666666666</v>
      </c>
      <c r="X10" s="24">
        <f t="shared" si="0"/>
        <v>5.833333333333333</v>
      </c>
      <c r="Y10" s="24">
        <f>AVERAGE(V10,O10:P10,H10:I10,B10)</f>
        <v>7</v>
      </c>
      <c r="Z10" s="16" t="s">
        <v>85</v>
      </c>
      <c r="AA10" s="16"/>
    </row>
    <row r="11" spans="1:27" ht="13.5">
      <c r="A11" s="12" t="s">
        <v>44</v>
      </c>
      <c r="B11" s="27">
        <v>8</v>
      </c>
      <c r="C11" s="29">
        <v>5</v>
      </c>
      <c r="D11" s="29">
        <v>5</v>
      </c>
      <c r="E11" s="27">
        <v>5</v>
      </c>
      <c r="F11" s="29">
        <v>5</v>
      </c>
      <c r="G11" s="29">
        <v>4</v>
      </c>
      <c r="H11" s="27">
        <v>6</v>
      </c>
      <c r="I11" s="27">
        <v>5</v>
      </c>
      <c r="J11" s="27">
        <v>6</v>
      </c>
      <c r="K11" s="29">
        <v>4</v>
      </c>
      <c r="L11" s="27">
        <v>4</v>
      </c>
      <c r="M11" s="27">
        <v>5</v>
      </c>
      <c r="N11" s="27">
        <v>4</v>
      </c>
      <c r="O11" s="27">
        <v>7</v>
      </c>
      <c r="P11" s="27">
        <v>6</v>
      </c>
      <c r="Q11" s="27">
        <v>6</v>
      </c>
      <c r="R11" s="27">
        <v>4</v>
      </c>
      <c r="S11" s="29">
        <v>4</v>
      </c>
      <c r="T11" s="28"/>
      <c r="U11" s="27">
        <v>5</v>
      </c>
      <c r="V11" s="30">
        <v>6</v>
      </c>
      <c r="W11" s="31">
        <f t="shared" si="1"/>
        <v>5.2</v>
      </c>
      <c r="X11" s="32">
        <f t="shared" si="0"/>
        <v>4.714285714285714</v>
      </c>
      <c r="Y11" s="32">
        <f t="shared" si="2"/>
        <v>6.333333333333333</v>
      </c>
      <c r="Z11" s="16" t="s">
        <v>45</v>
      </c>
      <c r="AA11" s="16"/>
    </row>
    <row r="12" spans="1:27" ht="13.5">
      <c r="A12" s="12" t="s">
        <v>46</v>
      </c>
      <c r="B12" s="33">
        <v>3</v>
      </c>
      <c r="C12" s="29">
        <v>5</v>
      </c>
      <c r="D12" s="27">
        <v>6</v>
      </c>
      <c r="E12" s="29">
        <v>4</v>
      </c>
      <c r="F12" s="29">
        <v>5</v>
      </c>
      <c r="G12" s="29">
        <v>4</v>
      </c>
      <c r="H12" s="29">
        <v>3</v>
      </c>
      <c r="I12" s="29">
        <v>2</v>
      </c>
      <c r="J12" s="29">
        <v>3</v>
      </c>
      <c r="K12" s="29">
        <v>4</v>
      </c>
      <c r="L12" s="29">
        <v>3</v>
      </c>
      <c r="M12" s="29">
        <v>4</v>
      </c>
      <c r="N12" s="29">
        <v>2</v>
      </c>
      <c r="O12" s="29">
        <v>2</v>
      </c>
      <c r="P12" s="29">
        <v>2</v>
      </c>
      <c r="Q12" s="29">
        <v>2</v>
      </c>
      <c r="R12" s="29">
        <v>2</v>
      </c>
      <c r="S12" s="28"/>
      <c r="T12" s="28"/>
      <c r="U12" s="29">
        <v>3</v>
      </c>
      <c r="V12" s="34">
        <v>3</v>
      </c>
      <c r="W12" s="35">
        <f t="shared" si="1"/>
        <v>3.263157894736842</v>
      </c>
      <c r="X12" s="36">
        <f t="shared" si="0"/>
        <v>3.6153846153846154</v>
      </c>
      <c r="Y12" s="36">
        <f t="shared" si="2"/>
        <v>2.5</v>
      </c>
      <c r="Z12" s="16" t="s">
        <v>47</v>
      </c>
      <c r="AA12" s="16" t="s">
        <v>48</v>
      </c>
    </row>
    <row r="13" spans="1:27" ht="13.5">
      <c r="A13" s="12" t="s">
        <v>49</v>
      </c>
      <c r="B13" s="15">
        <v>9</v>
      </c>
      <c r="C13" s="15">
        <v>8</v>
      </c>
      <c r="D13" s="27">
        <v>6</v>
      </c>
      <c r="E13" s="15">
        <v>7</v>
      </c>
      <c r="F13" s="27">
        <v>6</v>
      </c>
      <c r="G13" s="27">
        <v>6</v>
      </c>
      <c r="H13" s="15">
        <v>10</v>
      </c>
      <c r="I13" s="15">
        <v>8</v>
      </c>
      <c r="J13" s="15">
        <v>8</v>
      </c>
      <c r="K13" s="15">
        <v>6</v>
      </c>
      <c r="L13" s="15">
        <v>7</v>
      </c>
      <c r="M13" s="15">
        <v>7</v>
      </c>
      <c r="N13" s="15">
        <v>7</v>
      </c>
      <c r="O13" s="15">
        <v>8</v>
      </c>
      <c r="P13" s="16">
        <v>9</v>
      </c>
      <c r="Q13" s="16">
        <v>11</v>
      </c>
      <c r="R13" s="16">
        <v>7</v>
      </c>
      <c r="S13" s="16">
        <v>7</v>
      </c>
      <c r="T13" s="28"/>
      <c r="U13" s="16">
        <v>9</v>
      </c>
      <c r="V13" s="17">
        <v>9</v>
      </c>
      <c r="W13" s="26">
        <f t="shared" si="1"/>
        <v>7.75</v>
      </c>
      <c r="X13" s="24">
        <f t="shared" si="0"/>
        <v>7.285714285714286</v>
      </c>
      <c r="Y13" s="24">
        <f t="shared" si="2"/>
        <v>8.833333333333334</v>
      </c>
      <c r="Z13" s="16" t="s">
        <v>86</v>
      </c>
      <c r="AA13" s="37" t="s">
        <v>50</v>
      </c>
    </row>
    <row r="14" spans="1:27" ht="13.5">
      <c r="A14" s="12" t="s">
        <v>51</v>
      </c>
      <c r="B14" s="27">
        <v>8</v>
      </c>
      <c r="C14" s="27">
        <v>7</v>
      </c>
      <c r="D14" s="27">
        <v>6</v>
      </c>
      <c r="E14" s="15">
        <v>6</v>
      </c>
      <c r="F14" s="27">
        <v>6</v>
      </c>
      <c r="G14" s="27">
        <v>6</v>
      </c>
      <c r="H14" s="15">
        <v>9</v>
      </c>
      <c r="I14" s="15">
        <v>7</v>
      </c>
      <c r="J14" s="27">
        <v>6</v>
      </c>
      <c r="K14" s="15">
        <v>6</v>
      </c>
      <c r="L14" s="15">
        <v>6</v>
      </c>
      <c r="M14" s="15">
        <v>6</v>
      </c>
      <c r="N14" s="15">
        <v>5</v>
      </c>
      <c r="O14" s="27">
        <v>7</v>
      </c>
      <c r="P14" s="27">
        <v>6</v>
      </c>
      <c r="Q14" s="27">
        <v>6</v>
      </c>
      <c r="R14" s="16">
        <v>6</v>
      </c>
      <c r="S14" s="27">
        <v>5</v>
      </c>
      <c r="T14" s="28"/>
      <c r="U14" s="16">
        <v>6</v>
      </c>
      <c r="V14" s="17">
        <v>7</v>
      </c>
      <c r="W14" s="26">
        <f t="shared" si="1"/>
        <v>6.35</v>
      </c>
      <c r="X14" s="24">
        <f t="shared" si="0"/>
        <v>5.928571428571429</v>
      </c>
      <c r="Y14" s="24">
        <f t="shared" si="2"/>
        <v>7.333333333333333</v>
      </c>
      <c r="Z14" s="16" t="s">
        <v>87</v>
      </c>
      <c r="AA14" s="16"/>
    </row>
    <row r="15" spans="1:27" ht="13.5">
      <c r="A15" s="12" t="s">
        <v>52</v>
      </c>
      <c r="B15" s="15">
        <v>11</v>
      </c>
      <c r="C15" s="15">
        <v>9</v>
      </c>
      <c r="D15" s="15">
        <v>8</v>
      </c>
      <c r="E15" s="25"/>
      <c r="F15" s="27">
        <v>6</v>
      </c>
      <c r="G15" s="15">
        <v>8</v>
      </c>
      <c r="H15" s="28"/>
      <c r="I15" s="15">
        <v>9</v>
      </c>
      <c r="J15" s="28"/>
      <c r="K15" s="15">
        <v>7</v>
      </c>
      <c r="L15" s="15">
        <v>6</v>
      </c>
      <c r="M15" s="15">
        <v>7</v>
      </c>
      <c r="N15" s="15">
        <v>6</v>
      </c>
      <c r="O15" s="15">
        <v>8</v>
      </c>
      <c r="P15" s="16">
        <v>10</v>
      </c>
      <c r="Q15" s="16">
        <v>7</v>
      </c>
      <c r="R15" s="16">
        <v>7</v>
      </c>
      <c r="S15" s="16">
        <v>7</v>
      </c>
      <c r="T15" s="28"/>
      <c r="U15" s="16">
        <v>7</v>
      </c>
      <c r="V15" s="17">
        <v>10</v>
      </c>
      <c r="W15" s="26">
        <f t="shared" si="1"/>
        <v>7.823529411764706</v>
      </c>
      <c r="X15" s="24">
        <f t="shared" si="0"/>
        <v>7.083333333333333</v>
      </c>
      <c r="Y15" s="24">
        <f t="shared" si="2"/>
        <v>9.6</v>
      </c>
      <c r="Z15" s="16" t="s">
        <v>88</v>
      </c>
      <c r="AA15" s="16"/>
    </row>
    <row r="16" spans="1:27" ht="13.5">
      <c r="A16" s="12" t="s">
        <v>53</v>
      </c>
      <c r="B16" s="15">
        <v>13</v>
      </c>
      <c r="C16" s="15">
        <v>8</v>
      </c>
      <c r="D16" s="15">
        <v>7</v>
      </c>
      <c r="E16" s="25"/>
      <c r="F16" s="15">
        <v>8</v>
      </c>
      <c r="G16" s="15">
        <v>7</v>
      </c>
      <c r="H16" s="15">
        <v>12</v>
      </c>
      <c r="I16" s="15">
        <v>13</v>
      </c>
      <c r="J16" s="15">
        <v>8</v>
      </c>
      <c r="K16" s="15">
        <v>8</v>
      </c>
      <c r="L16" s="15">
        <v>9</v>
      </c>
      <c r="M16" s="15">
        <v>9</v>
      </c>
      <c r="N16" s="15">
        <v>8</v>
      </c>
      <c r="O16" s="15">
        <v>10</v>
      </c>
      <c r="P16" s="28">
        <v>10</v>
      </c>
      <c r="Q16" s="16">
        <v>8</v>
      </c>
      <c r="R16" s="16">
        <v>8</v>
      </c>
      <c r="S16" s="16">
        <v>9</v>
      </c>
      <c r="T16" s="28"/>
      <c r="U16" s="16">
        <v>9</v>
      </c>
      <c r="V16" s="17">
        <v>11</v>
      </c>
      <c r="W16" s="26">
        <f t="shared" si="1"/>
        <v>9.210526315789474</v>
      </c>
      <c r="X16" s="24">
        <f t="shared" si="0"/>
        <v>8.153846153846153</v>
      </c>
      <c r="Y16" s="24">
        <f t="shared" si="2"/>
        <v>11.5</v>
      </c>
      <c r="Z16" s="16"/>
      <c r="AA16" s="16"/>
    </row>
    <row r="17" spans="1:27" ht="13.5">
      <c r="A17" s="12" t="s">
        <v>54</v>
      </c>
      <c r="B17" s="15">
        <v>15</v>
      </c>
      <c r="C17" s="15">
        <v>10</v>
      </c>
      <c r="D17" s="15">
        <v>10</v>
      </c>
      <c r="E17" s="15">
        <v>23</v>
      </c>
      <c r="F17" s="15">
        <v>9</v>
      </c>
      <c r="G17" s="15">
        <v>8</v>
      </c>
      <c r="H17" s="15">
        <v>15</v>
      </c>
      <c r="I17" s="15">
        <v>15</v>
      </c>
      <c r="J17" s="15">
        <v>9</v>
      </c>
      <c r="K17" s="15">
        <v>9</v>
      </c>
      <c r="L17" s="15">
        <v>10</v>
      </c>
      <c r="M17" s="15">
        <v>10</v>
      </c>
      <c r="N17" s="15">
        <v>8</v>
      </c>
      <c r="O17" s="15">
        <v>13</v>
      </c>
      <c r="P17" s="16">
        <v>12</v>
      </c>
      <c r="Q17" s="16">
        <v>9</v>
      </c>
      <c r="R17" s="16">
        <v>9</v>
      </c>
      <c r="S17" s="16">
        <v>9</v>
      </c>
      <c r="T17" s="29">
        <v>5</v>
      </c>
      <c r="U17" s="16">
        <v>10</v>
      </c>
      <c r="V17" s="17">
        <v>13</v>
      </c>
      <c r="W17" s="26">
        <f t="shared" si="1"/>
        <v>11</v>
      </c>
      <c r="X17" s="24">
        <f t="shared" si="0"/>
        <v>9.866666666666667</v>
      </c>
      <c r="Y17" s="24">
        <f t="shared" si="2"/>
        <v>13.833333333333334</v>
      </c>
      <c r="Z17" s="16" t="s">
        <v>55</v>
      </c>
      <c r="AA17" s="16"/>
    </row>
    <row r="18" spans="1:27" ht="13.5">
      <c r="A18" s="12" t="s">
        <v>56</v>
      </c>
      <c r="B18" s="15">
        <v>16</v>
      </c>
      <c r="C18" s="15">
        <v>11</v>
      </c>
      <c r="D18" s="15">
        <v>10</v>
      </c>
      <c r="E18" s="15">
        <v>10</v>
      </c>
      <c r="F18" s="15">
        <v>11</v>
      </c>
      <c r="G18" s="15">
        <v>10</v>
      </c>
      <c r="H18" s="15">
        <v>15</v>
      </c>
      <c r="I18" s="15">
        <v>15</v>
      </c>
      <c r="J18" s="15">
        <v>11</v>
      </c>
      <c r="K18" s="25"/>
      <c r="L18" s="15">
        <v>10</v>
      </c>
      <c r="M18" s="15">
        <v>10</v>
      </c>
      <c r="N18" s="15">
        <v>10</v>
      </c>
      <c r="O18" s="15">
        <v>14</v>
      </c>
      <c r="P18" s="16">
        <v>13</v>
      </c>
      <c r="Q18" s="16">
        <v>10</v>
      </c>
      <c r="R18" s="16">
        <v>10</v>
      </c>
      <c r="S18" s="16">
        <v>12</v>
      </c>
      <c r="T18" s="16">
        <v>12</v>
      </c>
      <c r="U18" s="16">
        <v>12</v>
      </c>
      <c r="V18" s="17">
        <v>13</v>
      </c>
      <c r="W18" s="26">
        <f t="shared" si="1"/>
        <v>11.75</v>
      </c>
      <c r="X18" s="24">
        <f t="shared" si="0"/>
        <v>10.642857142857142</v>
      </c>
      <c r="Y18" s="24">
        <f t="shared" si="2"/>
        <v>14.333333333333334</v>
      </c>
      <c r="Z18" s="16"/>
      <c r="AA18" s="16" t="s">
        <v>57</v>
      </c>
    </row>
    <row r="19" spans="1:27" ht="13.5">
      <c r="A19" s="12" t="s">
        <v>58</v>
      </c>
      <c r="B19" s="15">
        <v>17</v>
      </c>
      <c r="C19" s="15">
        <v>11</v>
      </c>
      <c r="D19" s="15">
        <v>11</v>
      </c>
      <c r="E19" s="15">
        <v>11</v>
      </c>
      <c r="F19" s="15">
        <v>12</v>
      </c>
      <c r="G19" s="15">
        <v>10</v>
      </c>
      <c r="H19" s="15">
        <v>15</v>
      </c>
      <c r="I19" s="15">
        <v>14</v>
      </c>
      <c r="J19" s="15">
        <v>11</v>
      </c>
      <c r="K19" s="15">
        <v>10</v>
      </c>
      <c r="L19" s="15">
        <v>12</v>
      </c>
      <c r="M19" s="15">
        <v>11</v>
      </c>
      <c r="N19" s="15">
        <v>9</v>
      </c>
      <c r="O19" s="15">
        <v>14</v>
      </c>
      <c r="P19" s="16">
        <v>14</v>
      </c>
      <c r="Q19" s="16">
        <v>11</v>
      </c>
      <c r="R19" s="16">
        <v>14</v>
      </c>
      <c r="S19" s="16">
        <v>11</v>
      </c>
      <c r="T19" s="16">
        <v>14</v>
      </c>
      <c r="U19" s="16">
        <v>12</v>
      </c>
      <c r="V19" s="17">
        <v>15</v>
      </c>
      <c r="W19" s="26">
        <f t="shared" si="1"/>
        <v>12.333333333333334</v>
      </c>
      <c r="X19" s="24">
        <f t="shared" si="0"/>
        <v>11.333333333333334</v>
      </c>
      <c r="Y19" s="24">
        <f t="shared" si="2"/>
        <v>14.833333333333334</v>
      </c>
      <c r="Z19" s="16"/>
      <c r="AA19" s="16"/>
    </row>
    <row r="20" spans="1:27" ht="13.5">
      <c r="A20" s="12" t="s">
        <v>59</v>
      </c>
      <c r="B20" s="15">
        <v>17</v>
      </c>
      <c r="C20" s="15">
        <v>11</v>
      </c>
      <c r="D20" s="15">
        <v>11</v>
      </c>
      <c r="E20" s="15">
        <v>11</v>
      </c>
      <c r="F20" s="15">
        <v>13</v>
      </c>
      <c r="G20" s="15">
        <v>10</v>
      </c>
      <c r="H20" s="15">
        <v>14</v>
      </c>
      <c r="I20" s="15">
        <v>18</v>
      </c>
      <c r="J20" s="15">
        <v>11</v>
      </c>
      <c r="K20" s="15">
        <v>11</v>
      </c>
      <c r="L20" s="15">
        <v>10</v>
      </c>
      <c r="M20" s="15">
        <v>11</v>
      </c>
      <c r="N20" s="15">
        <v>10</v>
      </c>
      <c r="O20" s="15">
        <v>13</v>
      </c>
      <c r="P20" s="16">
        <v>17</v>
      </c>
      <c r="Q20" s="16">
        <v>12</v>
      </c>
      <c r="R20" s="16">
        <v>11</v>
      </c>
      <c r="S20" s="16">
        <v>12</v>
      </c>
      <c r="T20" s="16">
        <v>14</v>
      </c>
      <c r="U20" s="16">
        <v>12</v>
      </c>
      <c r="V20" s="17">
        <v>14</v>
      </c>
      <c r="W20" s="26">
        <f t="shared" si="1"/>
        <v>12.523809523809524</v>
      </c>
      <c r="X20" s="24">
        <f t="shared" si="0"/>
        <v>11.333333333333334</v>
      </c>
      <c r="Y20" s="24">
        <f t="shared" si="2"/>
        <v>15.5</v>
      </c>
      <c r="Z20" s="16"/>
      <c r="AA20" s="16"/>
    </row>
    <row r="21" spans="1:27" ht="13.5">
      <c r="A21" s="12" t="s">
        <v>60</v>
      </c>
      <c r="B21" s="15">
        <v>17</v>
      </c>
      <c r="C21" s="15">
        <v>10</v>
      </c>
      <c r="D21" s="15">
        <v>10</v>
      </c>
      <c r="E21" s="15">
        <v>11</v>
      </c>
      <c r="F21" s="15">
        <v>12</v>
      </c>
      <c r="G21" s="15">
        <v>11</v>
      </c>
      <c r="H21" s="15">
        <v>15</v>
      </c>
      <c r="I21" s="15">
        <v>13</v>
      </c>
      <c r="J21" s="15">
        <v>10</v>
      </c>
      <c r="K21" s="15">
        <v>10</v>
      </c>
      <c r="L21" s="15">
        <v>12</v>
      </c>
      <c r="M21" s="15">
        <v>11</v>
      </c>
      <c r="N21" s="15">
        <v>10</v>
      </c>
      <c r="O21" s="15">
        <v>14</v>
      </c>
      <c r="P21" s="16">
        <v>9</v>
      </c>
      <c r="Q21" s="16">
        <v>10</v>
      </c>
      <c r="R21" s="16">
        <v>10</v>
      </c>
      <c r="S21" s="16">
        <v>11</v>
      </c>
      <c r="T21" s="16">
        <v>13</v>
      </c>
      <c r="U21" s="16">
        <v>12</v>
      </c>
      <c r="V21" s="17">
        <v>14</v>
      </c>
      <c r="W21" s="26">
        <f t="shared" si="1"/>
        <v>11.666666666666666</v>
      </c>
      <c r="X21" s="24">
        <f t="shared" si="0"/>
        <v>10.866666666666667</v>
      </c>
      <c r="Y21" s="24">
        <f t="shared" si="2"/>
        <v>13.666666666666666</v>
      </c>
      <c r="Z21" s="16"/>
      <c r="AA21" s="16"/>
    </row>
    <row r="22" spans="1:27" ht="13.5">
      <c r="A22" s="12" t="s">
        <v>61</v>
      </c>
      <c r="B22" s="15">
        <v>15</v>
      </c>
      <c r="C22" s="15">
        <v>12</v>
      </c>
      <c r="D22" s="15">
        <v>11</v>
      </c>
      <c r="E22" s="15">
        <v>11</v>
      </c>
      <c r="F22" s="15">
        <v>11</v>
      </c>
      <c r="G22" s="15">
        <v>11</v>
      </c>
      <c r="H22" s="15">
        <v>14</v>
      </c>
      <c r="I22" s="15">
        <v>15</v>
      </c>
      <c r="J22" s="15">
        <v>12</v>
      </c>
      <c r="K22" s="15">
        <v>11</v>
      </c>
      <c r="L22" s="15">
        <v>11</v>
      </c>
      <c r="M22" s="15">
        <v>12</v>
      </c>
      <c r="N22" s="15">
        <v>10</v>
      </c>
      <c r="O22" s="15">
        <v>13</v>
      </c>
      <c r="P22" s="16">
        <v>16</v>
      </c>
      <c r="Q22" s="16">
        <v>10</v>
      </c>
      <c r="R22" s="16">
        <v>12</v>
      </c>
      <c r="S22" s="16">
        <v>10</v>
      </c>
      <c r="T22" s="16">
        <v>13</v>
      </c>
      <c r="U22" s="16">
        <v>13</v>
      </c>
      <c r="V22" s="17">
        <v>14</v>
      </c>
      <c r="W22" s="26">
        <f t="shared" si="1"/>
        <v>12.238095238095237</v>
      </c>
      <c r="X22" s="24">
        <f t="shared" si="0"/>
        <v>11.333333333333334</v>
      </c>
      <c r="Y22" s="24">
        <f t="shared" si="2"/>
        <v>14.5</v>
      </c>
      <c r="Z22" s="16"/>
      <c r="AA22" s="16" t="s">
        <v>62</v>
      </c>
    </row>
    <row r="23" spans="1:27" ht="13.5">
      <c r="A23" s="12" t="s">
        <v>63</v>
      </c>
      <c r="B23" s="15">
        <v>15</v>
      </c>
      <c r="C23" s="15">
        <v>14</v>
      </c>
      <c r="D23" s="15">
        <v>12</v>
      </c>
      <c r="E23" s="15">
        <v>11</v>
      </c>
      <c r="F23" s="15">
        <v>13</v>
      </c>
      <c r="G23" s="15">
        <v>13</v>
      </c>
      <c r="H23" s="15">
        <v>14</v>
      </c>
      <c r="I23" s="25"/>
      <c r="J23" s="15">
        <v>13</v>
      </c>
      <c r="K23" s="15">
        <v>11</v>
      </c>
      <c r="L23" s="15">
        <v>14</v>
      </c>
      <c r="M23" s="15">
        <v>13</v>
      </c>
      <c r="N23" s="15">
        <v>11</v>
      </c>
      <c r="O23" s="15">
        <v>13</v>
      </c>
      <c r="P23" s="16">
        <v>13</v>
      </c>
      <c r="Q23" s="16">
        <v>12</v>
      </c>
      <c r="R23" s="16">
        <v>12</v>
      </c>
      <c r="S23" s="16">
        <v>13</v>
      </c>
      <c r="T23" s="16">
        <v>14</v>
      </c>
      <c r="U23" s="16">
        <v>12</v>
      </c>
      <c r="V23" s="17">
        <v>14</v>
      </c>
      <c r="W23" s="26">
        <f t="shared" si="1"/>
        <v>12.85</v>
      </c>
      <c r="X23" s="24">
        <f t="shared" si="0"/>
        <v>12.533333333333333</v>
      </c>
      <c r="Y23" s="24">
        <f t="shared" si="2"/>
        <v>13.8</v>
      </c>
      <c r="Z23" s="16"/>
      <c r="AA23" s="16"/>
    </row>
    <row r="24" spans="1:27" ht="13.5">
      <c r="A24" s="12" t="s">
        <v>64</v>
      </c>
      <c r="B24" s="15">
        <v>17</v>
      </c>
      <c r="C24" s="15">
        <v>14</v>
      </c>
      <c r="D24" s="15">
        <v>13</v>
      </c>
      <c r="E24" s="15">
        <v>15</v>
      </c>
      <c r="F24" s="15">
        <v>16</v>
      </c>
      <c r="G24" s="15">
        <v>16</v>
      </c>
      <c r="H24" s="15">
        <v>14</v>
      </c>
      <c r="I24" s="15">
        <v>17</v>
      </c>
      <c r="J24" s="15">
        <v>14</v>
      </c>
      <c r="K24" s="15">
        <v>14</v>
      </c>
      <c r="L24" s="15">
        <v>16</v>
      </c>
      <c r="M24" s="15">
        <v>13</v>
      </c>
      <c r="N24" s="15">
        <v>11</v>
      </c>
      <c r="O24" s="25"/>
      <c r="P24" s="16">
        <v>13</v>
      </c>
      <c r="Q24" s="16">
        <v>12</v>
      </c>
      <c r="R24" s="16">
        <v>13</v>
      </c>
      <c r="S24" s="16">
        <v>15</v>
      </c>
      <c r="T24" s="16">
        <v>15</v>
      </c>
      <c r="U24" s="16">
        <v>15</v>
      </c>
      <c r="V24" s="17">
        <v>16</v>
      </c>
      <c r="W24" s="26">
        <f t="shared" si="1"/>
        <v>14.45</v>
      </c>
      <c r="X24" s="24">
        <f t="shared" si="0"/>
        <v>14.133333333333333</v>
      </c>
      <c r="Y24" s="24">
        <f t="shared" si="2"/>
        <v>15.4</v>
      </c>
      <c r="Z24" s="16"/>
      <c r="AA24" s="16" t="s">
        <v>65</v>
      </c>
    </row>
    <row r="25" spans="1:27" ht="13.5">
      <c r="A25" s="12" t="s">
        <v>66</v>
      </c>
      <c r="B25" s="15">
        <v>18</v>
      </c>
      <c r="C25" s="15">
        <v>17</v>
      </c>
      <c r="D25" s="15">
        <v>17</v>
      </c>
      <c r="E25" s="15">
        <v>17</v>
      </c>
      <c r="F25" s="15">
        <v>14</v>
      </c>
      <c r="G25" s="15">
        <v>17</v>
      </c>
      <c r="H25" s="15">
        <v>16</v>
      </c>
      <c r="I25" s="15">
        <v>18</v>
      </c>
      <c r="J25" s="15">
        <v>15</v>
      </c>
      <c r="K25" s="15">
        <v>15</v>
      </c>
      <c r="L25" s="15">
        <v>19</v>
      </c>
      <c r="M25" s="15">
        <v>14</v>
      </c>
      <c r="N25" s="15">
        <v>15</v>
      </c>
      <c r="O25" s="15">
        <v>18</v>
      </c>
      <c r="P25" s="16">
        <v>15</v>
      </c>
      <c r="Q25" s="16">
        <v>16</v>
      </c>
      <c r="R25" s="16">
        <v>15</v>
      </c>
      <c r="S25" s="16">
        <v>16</v>
      </c>
      <c r="T25" s="16">
        <v>18</v>
      </c>
      <c r="U25" s="16">
        <v>16</v>
      </c>
      <c r="V25" s="17">
        <v>14</v>
      </c>
      <c r="W25" s="26">
        <f t="shared" si="1"/>
        <v>16.19047619047619</v>
      </c>
      <c r="X25" s="24">
        <f t="shared" si="0"/>
        <v>16.066666666666666</v>
      </c>
      <c r="Y25" s="24">
        <f t="shared" si="2"/>
        <v>16.5</v>
      </c>
      <c r="Z25" s="16"/>
      <c r="AA25" s="16"/>
    </row>
    <row r="26" spans="1:27" ht="13.5">
      <c r="A26" s="12" t="s">
        <v>67</v>
      </c>
      <c r="B26" s="15">
        <v>18</v>
      </c>
      <c r="C26" s="15">
        <v>21</v>
      </c>
      <c r="D26" s="15">
        <v>22</v>
      </c>
      <c r="E26" s="15">
        <v>20</v>
      </c>
      <c r="F26" s="15">
        <v>21</v>
      </c>
      <c r="G26" s="15">
        <v>17</v>
      </c>
      <c r="H26" s="15">
        <v>18</v>
      </c>
      <c r="I26" s="15">
        <v>20</v>
      </c>
      <c r="J26" s="15">
        <v>18</v>
      </c>
      <c r="K26" s="15">
        <v>17</v>
      </c>
      <c r="L26" s="15">
        <v>21</v>
      </c>
      <c r="M26" s="15">
        <v>14</v>
      </c>
      <c r="N26" s="15">
        <v>15</v>
      </c>
      <c r="O26" s="15">
        <v>11</v>
      </c>
      <c r="P26" s="16">
        <v>16</v>
      </c>
      <c r="Q26" s="16">
        <v>18</v>
      </c>
      <c r="R26" s="16">
        <v>18</v>
      </c>
      <c r="S26" s="28"/>
      <c r="T26" s="16">
        <v>20</v>
      </c>
      <c r="U26" s="16">
        <v>18</v>
      </c>
      <c r="V26" s="38">
        <v>18</v>
      </c>
      <c r="W26" s="26">
        <f t="shared" si="1"/>
        <v>18.05</v>
      </c>
      <c r="X26" s="24">
        <f t="shared" si="0"/>
        <v>18.571428571428573</v>
      </c>
      <c r="Y26" s="24">
        <f t="shared" si="2"/>
        <v>16.833333333333332</v>
      </c>
      <c r="Z26" s="16" t="s">
        <v>68</v>
      </c>
      <c r="AA26" s="16"/>
    </row>
    <row r="27" spans="1:27" ht="13.5">
      <c r="A27" s="12" t="s">
        <v>69</v>
      </c>
      <c r="B27" s="14">
        <v>24</v>
      </c>
      <c r="C27" s="13">
        <v>25</v>
      </c>
      <c r="D27" s="15">
        <v>25</v>
      </c>
      <c r="E27" s="15">
        <v>24</v>
      </c>
      <c r="F27" s="14">
        <v>24</v>
      </c>
      <c r="G27" s="15">
        <v>18</v>
      </c>
      <c r="H27" s="13">
        <v>22</v>
      </c>
      <c r="I27" s="13">
        <v>23</v>
      </c>
      <c r="J27" s="15">
        <v>16</v>
      </c>
      <c r="K27" s="15">
        <v>19</v>
      </c>
      <c r="L27" s="15">
        <v>15</v>
      </c>
      <c r="M27" s="25"/>
      <c r="N27" s="25"/>
      <c r="O27" s="25"/>
      <c r="P27" s="16">
        <v>17</v>
      </c>
      <c r="Q27" s="14">
        <v>23</v>
      </c>
      <c r="R27" s="28"/>
      <c r="S27" s="16">
        <v>20</v>
      </c>
      <c r="T27" s="14">
        <v>21</v>
      </c>
      <c r="U27" s="14">
        <v>20</v>
      </c>
      <c r="V27" s="21">
        <v>21</v>
      </c>
      <c r="W27" s="26">
        <f t="shared" si="1"/>
        <v>21</v>
      </c>
      <c r="X27" s="24">
        <f t="shared" si="0"/>
        <v>20.833333333333332</v>
      </c>
      <c r="Y27" s="19">
        <f t="shared" si="2"/>
        <v>21.4</v>
      </c>
      <c r="Z27" s="16" t="s">
        <v>70</v>
      </c>
      <c r="AA27" s="16" t="s">
        <v>71</v>
      </c>
    </row>
    <row r="28" spans="1:27" ht="13.5">
      <c r="A28" s="12" t="s">
        <v>72</v>
      </c>
      <c r="B28" s="14">
        <v>24</v>
      </c>
      <c r="C28" s="15">
        <v>19</v>
      </c>
      <c r="D28" s="14">
        <v>26</v>
      </c>
      <c r="E28" s="13">
        <v>26</v>
      </c>
      <c r="F28" s="15">
        <v>22</v>
      </c>
      <c r="G28" s="15">
        <v>21</v>
      </c>
      <c r="H28" s="25"/>
      <c r="I28" s="14">
        <v>22</v>
      </c>
      <c r="J28" s="14">
        <v>21</v>
      </c>
      <c r="K28" s="13">
        <v>23</v>
      </c>
      <c r="L28" s="14">
        <v>22</v>
      </c>
      <c r="M28" s="14">
        <v>24</v>
      </c>
      <c r="N28" s="15">
        <v>20</v>
      </c>
      <c r="O28" s="15">
        <v>19</v>
      </c>
      <c r="P28" s="16">
        <v>14</v>
      </c>
      <c r="Q28" s="16">
        <v>21</v>
      </c>
      <c r="R28" s="14">
        <v>23</v>
      </c>
      <c r="S28" s="14">
        <v>21</v>
      </c>
      <c r="T28" s="16">
        <v>19</v>
      </c>
      <c r="U28" s="14">
        <v>20</v>
      </c>
      <c r="V28" s="21">
        <v>21</v>
      </c>
      <c r="W28" s="22">
        <f t="shared" si="1"/>
        <v>21.4</v>
      </c>
      <c r="X28" s="24">
        <f t="shared" si="0"/>
        <v>21.866666666666667</v>
      </c>
      <c r="Y28" s="24">
        <f t="shared" si="2"/>
        <v>20</v>
      </c>
      <c r="Z28" s="16" t="s">
        <v>73</v>
      </c>
      <c r="AA28" s="16"/>
    </row>
    <row r="29" spans="4:25" ht="13.5">
      <c r="D29" t="s">
        <v>74</v>
      </c>
      <c r="T29" s="39" t="s">
        <v>75</v>
      </c>
      <c r="X29" s="40"/>
      <c r="Y29" s="40"/>
    </row>
    <row r="31" ht="13.5">
      <c r="B31" t="s">
        <v>76</v>
      </c>
    </row>
    <row r="32" ht="13.5">
      <c r="B32" t="s">
        <v>77</v>
      </c>
    </row>
    <row r="33" ht="13.5">
      <c r="B33" t="s">
        <v>78</v>
      </c>
    </row>
    <row r="34" ht="13.5">
      <c r="B34" t="s">
        <v>79</v>
      </c>
    </row>
    <row r="35" ht="13.5">
      <c r="B35" t="s">
        <v>80</v>
      </c>
    </row>
    <row r="36" ht="13.5">
      <c r="B36" t="s">
        <v>81</v>
      </c>
    </row>
    <row r="37" ht="13.5">
      <c r="B37" t="s">
        <v>82</v>
      </c>
    </row>
    <row r="38" ht="13.5">
      <c r="B38" t="s">
        <v>83</v>
      </c>
    </row>
    <row r="39" ht="13.5">
      <c r="B39" t="s">
        <v>84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山本雄一</dc:creator>
  <cp:keywords/>
  <dc:description/>
  <cp:lastModifiedBy>山本雄一</cp:lastModifiedBy>
  <dcterms:created xsi:type="dcterms:W3CDTF">2009-03-10T15:50:05Z</dcterms:created>
  <dcterms:modified xsi:type="dcterms:W3CDTF">2009-03-10T15:51:53Z</dcterms:modified>
  <cp:category/>
  <cp:version/>
  <cp:contentType/>
  <cp:contentStatus/>
</cp:coreProperties>
</file>