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1"/>
  </bookViews>
  <sheets>
    <sheet name="七夕レベル" sheetId="1" r:id="rId1"/>
    <sheet name="七夕スロット統計＆アイテム一覧" sheetId="2" r:id="rId2"/>
    <sheet name="七夕スロット統計＆アイテム一覧 (確率UP後)" sheetId="3" r:id="rId3"/>
    <sheet name="おりひめの願い 黄金の短冊キャンペーン」" sheetId="4" r:id="rId4"/>
  </sheets>
  <definedNames/>
  <calcPr fullCalcOnLoad="1"/>
</workbook>
</file>

<file path=xl/sharedStrings.xml><?xml version="1.0" encoding="utf-8"?>
<sst xmlns="http://schemas.openxmlformats.org/spreadsheetml/2006/main" count="958" uniqueCount="136">
  <si>
    <t>水瓶座の巫女アクア</t>
  </si>
  <si>
    <t>牡羊座カップルのメリー</t>
  </si>
  <si>
    <t>魚座の騎士アリサ</t>
  </si>
  <si>
    <t>蠍座の精霊スピナー</t>
  </si>
  <si>
    <t>魚座のアリサ</t>
  </si>
  <si>
    <t>蟹座の騎士キャンディ</t>
  </si>
  <si>
    <t>個</t>
  </si>
  <si>
    <t>.</t>
  </si>
  <si>
    <t>山羊座宅急便のシロ</t>
  </si>
  <si>
    <t>次回レベルまでの七夕の短冊</t>
  </si>
  <si>
    <t>.</t>
  </si>
  <si>
    <t>七夕レベル</t>
  </si>
  <si>
    <t>七夕の短冊</t>
  </si>
  <si>
    <t>.</t>
  </si>
  <si>
    <t>.</t>
  </si>
  <si>
    <t>個</t>
  </si>
  <si>
    <t>【みん顔】七夕パーティー統計データ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</si>
  <si>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</si>
  <si>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</si>
  <si>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</si>
  <si>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</si>
  <si>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</si>
  <si>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</si>
  <si>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</si>
  <si>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</si>
  <si>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</si>
  <si>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</si>
  <si>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</si>
  <si>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</si>
  <si>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</si>
  <si>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</si>
  <si>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</si>
  <si>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</si>
  <si>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</si>
  <si>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</si>
  <si>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</si>
  <si>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</si>
  <si>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体力回復時間</t>
  </si>
  <si>
    <t>1時間</t>
  </si>
  <si>
    <t>アイテム出現確率</t>
  </si>
  <si>
    <t>アイテム出現数</t>
  </si>
  <si>
    <t>アイテム名</t>
  </si>
  <si>
    <t>1時間10分</t>
  </si>
  <si>
    <t>2時間</t>
  </si>
  <si>
    <t>1時間50分</t>
  </si>
  <si>
    <t>1時間40分</t>
  </si>
  <si>
    <t>1時間30分</t>
  </si>
  <si>
    <t>1時間20分</t>
  </si>
  <si>
    <t>LP</t>
  </si>
  <si>
    <t>なし</t>
  </si>
  <si>
    <t>実績に基づく各スロットでのアイテム出現表</t>
  </si>
  <si>
    <t>※太文字は、出現確率が最も高いスロット</t>
  </si>
  <si>
    <t>.</t>
  </si>
  <si>
    <t>※赤文字は前回パーティ時の情報。同じになる事が多いため、残してあり、確定したら黒文字にする。</t>
  </si>
  <si>
    <t>個</t>
  </si>
  <si>
    <t>恋のひこぼしくん</t>
  </si>
  <si>
    <t>双子座の巫女ジェニー</t>
  </si>
  <si>
    <t>なし</t>
  </si>
  <si>
    <t>0～9</t>
  </si>
  <si>
    <t>30～69</t>
  </si>
  <si>
    <t>70～149</t>
  </si>
  <si>
    <t>150～249</t>
  </si>
  <si>
    <t>250～349</t>
  </si>
  <si>
    <t>.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</si>
  <si>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</si>
  <si>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</si>
  <si>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</si>
  <si>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</si>
  <si>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</si>
  <si>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</si>
  <si>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</si>
  <si>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</si>
  <si>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</si>
  <si>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</si>
  <si>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</si>
  <si>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</si>
  <si>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</si>
  <si>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</si>
  <si>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</si>
  <si>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</si>
  <si>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</si>
  <si>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</si>
  <si>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</si>
  <si>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</si>
  <si>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</si>
  <si>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</si>
  <si>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</si>
  <si>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</si>
  <si>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</si>
  <si>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</si>
  <si>
    <t>射手座の巫女アスベル</t>
  </si>
  <si>
    <t>全レア度合計</t>
  </si>
  <si>
    <t>レア合計</t>
  </si>
  <si>
    <t>ノーマル＋合計</t>
  </si>
  <si>
    <t>ノーマル合計</t>
  </si>
  <si>
    <t>.</t>
  </si>
  <si>
    <t>ランチスロ</t>
  </si>
  <si>
    <t>100みん$スロ</t>
  </si>
  <si>
    <t>300みん$スロ</t>
  </si>
  <si>
    <t>.</t>
  </si>
  <si>
    <t>おりひめちゃん</t>
  </si>
  <si>
    <t>個</t>
  </si>
  <si>
    <t>ひこぼしくん</t>
  </si>
  <si>
    <t>.</t>
  </si>
  <si>
    <t>個</t>
  </si>
  <si>
    <t>ノーマル合計</t>
  </si>
  <si>
    <t>.</t>
  </si>
  <si>
    <t>.</t>
  </si>
  <si>
    <t>.</t>
  </si>
  <si>
    <t>.</t>
  </si>
  <si>
    <t>.</t>
  </si>
  <si>
    <t>ノーマル＋合計</t>
  </si>
  <si>
    <t>.</t>
  </si>
  <si>
    <t>レア合計</t>
  </si>
  <si>
    <t>..</t>
  </si>
  <si>
    <t>個</t>
  </si>
  <si>
    <t>※7月5日夕方以降の確率アップ</t>
  </si>
  <si>
    <t>350～637</t>
  </si>
  <si>
    <t>牡牛座カウボーイのドナ</t>
  </si>
  <si>
    <t>100枚</t>
  </si>
  <si>
    <t>七夕の杖</t>
  </si>
  <si>
    <t>[[七夕パーティ]]用アイテム</t>
  </si>
  <si>
    <t>.</t>
  </si>
  <si>
    <t>射手座の神官アスベル</t>
  </si>
  <si>
    <t>双子座のアイドルジェニー</t>
  </si>
  <si>
    <t>乙女アイドルのマリア</t>
  </si>
  <si>
    <t>天秤座アイドルのライブ</t>
  </si>
  <si>
    <t>水瓶座アイドルのアクア</t>
  </si>
  <si>
    <t>射手座アイドルのアスベル</t>
  </si>
  <si>
    <t>蠍座の騎士スピナー</t>
  </si>
  <si>
    <t>牡羊座親子のメリー</t>
  </si>
  <si>
    <t>獅子座将軍のリオン</t>
  </si>
  <si>
    <t>愛のおりひめちゃん</t>
  </si>
  <si>
    <t>天の川の七夕ちゃん</t>
  </si>
  <si>
    <t>愛のひこぼしくん</t>
  </si>
  <si>
    <t>.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</si>
</sst>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10" fontId="0" fillId="3" borderId="16" xfId="0" applyNumberFormat="1" applyFont="1" applyFill="1" applyBorder="1" applyAlignment="1">
      <alignment/>
    </xf>
    <xf numFmtId="0" fontId="0" fillId="21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ont="1" applyFill="1" applyBorder="1" applyAlignment="1">
      <alignment/>
    </xf>
    <xf numFmtId="10" fontId="0" fillId="8" borderId="17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4" borderId="17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10" fontId="0" fillId="3" borderId="16" xfId="0" applyNumberFormat="1" applyFill="1" applyBorder="1" applyAlignment="1">
      <alignment/>
    </xf>
    <xf numFmtId="10" fontId="0" fillId="3" borderId="22" xfId="0" applyNumberFormat="1" applyFill="1" applyBorder="1" applyAlignment="1">
      <alignment/>
    </xf>
    <xf numFmtId="9" fontId="0" fillId="21" borderId="16" xfId="0" applyNumberFormat="1" applyFill="1" applyBorder="1" applyAlignment="1">
      <alignment/>
    </xf>
    <xf numFmtId="9" fontId="0" fillId="21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21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0" fillId="0" borderId="27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8" borderId="29" xfId="0" applyNumberFormat="1" applyFont="1" applyFill="1" applyBorder="1" applyAlignment="1">
      <alignment/>
    </xf>
    <xf numFmtId="10" fontId="0" fillId="8" borderId="30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10" fontId="0" fillId="4" borderId="30" xfId="0" applyNumberFormat="1" applyFont="1" applyFill="1" applyBorder="1" applyAlignment="1">
      <alignment/>
    </xf>
    <xf numFmtId="10" fontId="0" fillId="3" borderId="31" xfId="0" applyNumberFormat="1" applyFont="1" applyFill="1" applyBorder="1" applyAlignment="1">
      <alignment/>
    </xf>
    <xf numFmtId="9" fontId="0" fillId="21" borderId="31" xfId="0" applyNumberForma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2" xfId="0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21" borderId="36" xfId="0" applyFont="1" applyFill="1" applyBorder="1" applyAlignment="1">
      <alignment/>
    </xf>
    <xf numFmtId="0" fontId="0" fillId="8" borderId="37" xfId="0" applyFont="1" applyFill="1" applyBorder="1" applyAlignment="1">
      <alignment/>
    </xf>
    <xf numFmtId="0" fontId="0" fillId="8" borderId="38" xfId="0" applyFill="1" applyBorder="1" applyAlignment="1">
      <alignment horizontal="right"/>
    </xf>
    <xf numFmtId="0" fontId="0" fillId="8" borderId="39" xfId="0" applyFill="1" applyBorder="1" applyAlignment="1">
      <alignment horizontal="right"/>
    </xf>
    <xf numFmtId="0" fontId="0" fillId="8" borderId="40" xfId="0" applyFill="1" applyBorder="1" applyAlignment="1">
      <alignment horizontal="right"/>
    </xf>
    <xf numFmtId="0" fontId="0" fillId="8" borderId="41" xfId="0" applyFill="1" applyBorder="1" applyAlignment="1">
      <alignment horizontal="right"/>
    </xf>
    <xf numFmtId="0" fontId="0" fillId="8" borderId="42" xfId="0" applyFill="1" applyBorder="1" applyAlignment="1">
      <alignment horizontal="right"/>
    </xf>
    <xf numFmtId="0" fontId="0" fillId="4" borderId="39" xfId="0" applyFont="1" applyFill="1" applyBorder="1" applyAlignment="1">
      <alignment horizontal="right"/>
    </xf>
    <xf numFmtId="0" fontId="0" fillId="4" borderId="40" xfId="0" applyFont="1" applyFill="1" applyBorder="1" applyAlignment="1">
      <alignment horizontal="right"/>
    </xf>
    <xf numFmtId="0" fontId="0" fillId="4" borderId="41" xfId="0" applyFont="1" applyFill="1" applyBorder="1" applyAlignment="1">
      <alignment horizontal="right"/>
    </xf>
    <xf numFmtId="0" fontId="0" fillId="4" borderId="40" xfId="0" applyFill="1" applyBorder="1" applyAlignment="1">
      <alignment horizontal="right"/>
    </xf>
    <xf numFmtId="0" fontId="21" fillId="4" borderId="41" xfId="0" applyFont="1" applyFill="1" applyBorder="1" applyAlignment="1">
      <alignment horizontal="right"/>
    </xf>
    <xf numFmtId="0" fontId="0" fillId="4" borderId="42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21" borderId="43" xfId="0" applyFill="1" applyBorder="1" applyAlignment="1">
      <alignment horizontal="right"/>
    </xf>
    <xf numFmtId="0" fontId="0" fillId="4" borderId="37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11" borderId="44" xfId="0" applyFont="1" applyFill="1" applyBorder="1" applyAlignment="1">
      <alignment horizontal="center"/>
    </xf>
    <xf numFmtId="0" fontId="0" fillId="11" borderId="45" xfId="0" applyFill="1" applyBorder="1" applyAlignment="1">
      <alignment/>
    </xf>
    <xf numFmtId="0" fontId="0" fillId="11" borderId="46" xfId="0" applyFill="1" applyBorder="1" applyAlignment="1">
      <alignment/>
    </xf>
    <xf numFmtId="0" fontId="0" fillId="23" borderId="45" xfId="0" applyFill="1" applyBorder="1" applyAlignment="1">
      <alignment/>
    </xf>
    <xf numFmtId="0" fontId="0" fillId="0" borderId="46" xfId="0" applyBorder="1" applyAlignment="1">
      <alignment/>
    </xf>
    <xf numFmtId="0" fontId="0" fillId="11" borderId="47" xfId="0" applyFont="1" applyFill="1" applyBorder="1" applyAlignment="1">
      <alignment horizontal="center"/>
    </xf>
    <xf numFmtId="0" fontId="0" fillId="11" borderId="48" xfId="0" applyFill="1" applyBorder="1" applyAlignment="1">
      <alignment/>
    </xf>
    <xf numFmtId="0" fontId="0" fillId="11" borderId="49" xfId="0" applyFill="1" applyBorder="1" applyAlignment="1">
      <alignment/>
    </xf>
    <xf numFmtId="0" fontId="0" fillId="23" borderId="48" xfId="0" applyFont="1" applyFill="1" applyBorder="1" applyAlignment="1">
      <alignment horizontal="center"/>
    </xf>
    <xf numFmtId="0" fontId="0" fillId="23" borderId="48" xfId="0" applyFill="1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0" sqref="C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15" t="s">
        <v>53</v>
      </c>
    </row>
    <row r="3" spans="2:7" ht="13.5">
      <c r="B3" s="4" t="s">
        <v>11</v>
      </c>
      <c r="C3" s="4" t="s">
        <v>12</v>
      </c>
      <c r="D3" s="4" t="s">
        <v>9</v>
      </c>
      <c r="E3" s="4" t="s">
        <v>37</v>
      </c>
      <c r="F3" s="4" t="s">
        <v>52</v>
      </c>
      <c r="G3" s="4" t="s">
        <v>7</v>
      </c>
    </row>
    <row r="4" spans="2:7" ht="13.5">
      <c r="B4" s="5">
        <v>1</v>
      </c>
      <c r="C4" s="5" t="s">
        <v>58</v>
      </c>
      <c r="D4" s="5">
        <v>10</v>
      </c>
      <c r="E4" s="5" t="s">
        <v>43</v>
      </c>
      <c r="F4" s="5" t="s">
        <v>52</v>
      </c>
      <c r="G4" s="16" t="s">
        <v>13</v>
      </c>
    </row>
    <row r="5" spans="2:7" ht="13.5">
      <c r="B5" s="5">
        <v>2</v>
      </c>
      <c r="C5" s="5" t="s">
        <v>17</v>
      </c>
      <c r="D5" s="5">
        <v>20</v>
      </c>
      <c r="E5" s="5" t="s">
        <v>44</v>
      </c>
      <c r="F5" s="5" t="s">
        <v>52</v>
      </c>
      <c r="G5" s="16" t="s">
        <v>10</v>
      </c>
    </row>
    <row r="6" spans="2:7" ht="13.5">
      <c r="B6" s="5">
        <v>3</v>
      </c>
      <c r="C6" s="5" t="s">
        <v>59</v>
      </c>
      <c r="D6" s="5">
        <v>40</v>
      </c>
      <c r="E6" s="5" t="s">
        <v>45</v>
      </c>
      <c r="F6" s="5" t="s">
        <v>63</v>
      </c>
      <c r="G6" s="16" t="s">
        <v>10</v>
      </c>
    </row>
    <row r="7" spans="2:7" ht="13.5">
      <c r="B7" s="5">
        <v>4</v>
      </c>
      <c r="C7" s="5" t="s">
        <v>60</v>
      </c>
      <c r="D7" s="5">
        <v>80</v>
      </c>
      <c r="E7" s="5" t="s">
        <v>46</v>
      </c>
      <c r="F7" s="5" t="s">
        <v>63</v>
      </c>
      <c r="G7" s="16" t="s">
        <v>10</v>
      </c>
    </row>
    <row r="8" spans="2:7" ht="13.5">
      <c r="B8" s="5">
        <v>5</v>
      </c>
      <c r="C8" s="5" t="s">
        <v>61</v>
      </c>
      <c r="D8" s="5">
        <v>100</v>
      </c>
      <c r="E8" s="5" t="s">
        <v>47</v>
      </c>
      <c r="F8" s="5" t="s">
        <v>63</v>
      </c>
      <c r="G8" s="16" t="s">
        <v>14</v>
      </c>
    </row>
    <row r="9" spans="2:7" ht="13.5">
      <c r="B9" s="5">
        <v>6</v>
      </c>
      <c r="C9" s="5" t="s">
        <v>62</v>
      </c>
      <c r="D9" s="5">
        <v>100</v>
      </c>
      <c r="E9" s="5" t="s">
        <v>42</v>
      </c>
      <c r="F9" s="5" t="s">
        <v>63</v>
      </c>
      <c r="G9" s="16" t="s">
        <v>10</v>
      </c>
    </row>
    <row r="10" spans="2:7" ht="13.5">
      <c r="B10" s="5">
        <v>7</v>
      </c>
      <c r="C10" s="5" t="s">
        <v>117</v>
      </c>
      <c r="D10" s="5" t="s">
        <v>57</v>
      </c>
      <c r="E10" s="5" t="s">
        <v>38</v>
      </c>
      <c r="F10" s="5" t="s">
        <v>63</v>
      </c>
      <c r="G10" s="16" t="s">
        <v>10</v>
      </c>
    </row>
    <row r="34" ht="13.5">
      <c r="E34" s="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7"/>
  <sheetViews>
    <sheetView tabSelected="1" workbookViewId="0" topLeftCell="A1">
      <pane xSplit="2" topLeftCell="C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3.75390625" style="2" customWidth="1"/>
    <col min="2" max="2" width="18.003906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2.75390625" style="2" customWidth="1"/>
    <col min="10" max="10" width="5.875" style="2" customWidth="1"/>
    <col min="11" max="12" width="12.75390625" style="2" customWidth="1"/>
    <col min="13" max="13" width="11.875" style="2" customWidth="1"/>
    <col min="14" max="14" width="10.25390625" style="2" customWidth="1"/>
    <col min="15" max="15" width="7.875" style="2" customWidth="1"/>
    <col min="16" max="16" width="10.125" style="2" customWidth="1"/>
    <col min="17" max="17" width="12.875" style="2" customWidth="1"/>
    <col min="18" max="18" width="14.625" style="2" bestFit="1" customWidth="1"/>
    <col min="19" max="19" width="19.50390625" style="2" bestFit="1" customWidth="1"/>
    <col min="20" max="28" width="12.125" style="2" customWidth="1"/>
    <col min="29" max="29" width="16.50390625" style="2" customWidth="1"/>
    <col min="30" max="30" width="16.625" style="2" customWidth="1"/>
    <col min="31" max="42" width="12.125" style="2" customWidth="1"/>
    <col min="43" max="16384" width="9.00390625" style="2" customWidth="1"/>
  </cols>
  <sheetData>
    <row r="1" ht="13.5">
      <c r="B1" s="2" t="s">
        <v>16</v>
      </c>
    </row>
    <row r="3" spans="2:16" ht="14.25" thickBot="1">
      <c r="B3" s="2" t="s">
        <v>50</v>
      </c>
      <c r="P3" s="2" t="s">
        <v>51</v>
      </c>
    </row>
    <row r="4" spans="1:18" s="9" customFormat="1" ht="14.25" thickBot="1">
      <c r="A4" s="9" t="s">
        <v>52</v>
      </c>
      <c r="B4" s="69"/>
      <c r="C4" s="91"/>
      <c r="D4" s="91"/>
      <c r="E4" s="91"/>
      <c r="F4" s="91"/>
      <c r="G4" s="91"/>
      <c r="H4" s="91"/>
      <c r="I4" s="91"/>
      <c r="J4" s="91"/>
      <c r="K4" s="91"/>
      <c r="L4" s="92"/>
      <c r="M4" s="88" t="s">
        <v>39</v>
      </c>
      <c r="N4" s="89"/>
      <c r="O4" s="89"/>
      <c r="P4" s="89"/>
      <c r="Q4" s="90"/>
      <c r="R4" s="9" t="s">
        <v>52</v>
      </c>
    </row>
    <row r="5" spans="1:18" ht="14.25" thickBot="1">
      <c r="A5" s="9" t="s">
        <v>52</v>
      </c>
      <c r="B5" s="70" t="s">
        <v>41</v>
      </c>
      <c r="C5" s="41" t="s">
        <v>30</v>
      </c>
      <c r="D5" s="17"/>
      <c r="E5" s="17" t="s">
        <v>29</v>
      </c>
      <c r="F5" s="18"/>
      <c r="G5" s="19" t="s">
        <v>31</v>
      </c>
      <c r="H5" s="18"/>
      <c r="I5" s="17" t="s">
        <v>32</v>
      </c>
      <c r="J5" s="18"/>
      <c r="K5" s="17" t="s">
        <v>33</v>
      </c>
      <c r="L5" s="19"/>
      <c r="M5" s="49" t="s">
        <v>30</v>
      </c>
      <c r="N5" s="17" t="s">
        <v>29</v>
      </c>
      <c r="O5" s="19" t="s">
        <v>31</v>
      </c>
      <c r="P5" s="17" t="s">
        <v>32</v>
      </c>
      <c r="Q5" s="19" t="s">
        <v>33</v>
      </c>
      <c r="R5" s="14" t="s">
        <v>52</v>
      </c>
    </row>
    <row r="6" spans="1:18" ht="13.5">
      <c r="A6" s="9" t="s">
        <v>52</v>
      </c>
      <c r="B6" s="71" t="s">
        <v>25</v>
      </c>
      <c r="C6" s="59">
        <v>0</v>
      </c>
      <c r="D6" s="11" t="s">
        <v>54</v>
      </c>
      <c r="E6" s="20">
        <v>0</v>
      </c>
      <c r="F6" s="11" t="s">
        <v>6</v>
      </c>
      <c r="G6" s="11">
        <v>3</v>
      </c>
      <c r="H6" s="11" t="s">
        <v>54</v>
      </c>
      <c r="I6" s="11">
        <v>0</v>
      </c>
      <c r="J6" s="11" t="s">
        <v>54</v>
      </c>
      <c r="K6" s="11">
        <v>0</v>
      </c>
      <c r="L6" s="42" t="s">
        <v>54</v>
      </c>
      <c r="M6" s="50">
        <f>C6/C$56</f>
        <v>0</v>
      </c>
      <c r="N6" s="6">
        <f>E6/E$56</f>
        <v>0</v>
      </c>
      <c r="O6" s="6">
        <f>G6/G$56</f>
        <v>0.02912621359223301</v>
      </c>
      <c r="P6" s="6">
        <f>I6/I$56</f>
        <v>0</v>
      </c>
      <c r="Q6" s="34">
        <f>K6/K$56</f>
        <v>0</v>
      </c>
      <c r="R6" s="2" t="s">
        <v>52</v>
      </c>
    </row>
    <row r="7" spans="1:18" ht="13.5">
      <c r="A7" s="9" t="s">
        <v>52</v>
      </c>
      <c r="B7" s="72" t="s">
        <v>35</v>
      </c>
      <c r="C7" s="60">
        <v>0</v>
      </c>
      <c r="D7" s="12" t="s">
        <v>54</v>
      </c>
      <c r="E7" s="3">
        <v>0</v>
      </c>
      <c r="F7" s="12" t="s">
        <v>54</v>
      </c>
      <c r="G7" s="12">
        <v>5</v>
      </c>
      <c r="H7" s="12" t="s">
        <v>54</v>
      </c>
      <c r="I7" s="12">
        <v>0</v>
      </c>
      <c r="J7" s="12" t="s">
        <v>54</v>
      </c>
      <c r="K7" s="12">
        <v>0</v>
      </c>
      <c r="L7" s="43" t="s">
        <v>54</v>
      </c>
      <c r="M7" s="51">
        <f>C7/C$56</f>
        <v>0</v>
      </c>
      <c r="N7" s="7">
        <f aca="true" t="shared" si="0" ref="N7:N20">E7/E$56</f>
        <v>0</v>
      </c>
      <c r="O7" s="7">
        <f aca="true" t="shared" si="1" ref="O7:O20">G7/G$56</f>
        <v>0.04854368932038835</v>
      </c>
      <c r="P7" s="7">
        <f aca="true" t="shared" si="2" ref="P7:P20">I7/I$56</f>
        <v>0</v>
      </c>
      <c r="Q7" s="35">
        <f aca="true" t="shared" si="3" ref="Q7:Q20">K7/K$56</f>
        <v>0</v>
      </c>
      <c r="R7" s="14" t="s">
        <v>52</v>
      </c>
    </row>
    <row r="8" spans="1:18" ht="14.25" thickBot="1">
      <c r="A8" s="9" t="s">
        <v>52</v>
      </c>
      <c r="B8" s="73" t="s">
        <v>36</v>
      </c>
      <c r="C8" s="61">
        <v>1</v>
      </c>
      <c r="D8" s="13" t="s">
        <v>54</v>
      </c>
      <c r="E8" s="21">
        <v>0</v>
      </c>
      <c r="F8" s="13" t="s">
        <v>54</v>
      </c>
      <c r="G8" s="13">
        <v>4</v>
      </c>
      <c r="H8" s="13" t="s">
        <v>54</v>
      </c>
      <c r="I8" s="13">
        <v>1</v>
      </c>
      <c r="J8" s="13" t="s">
        <v>54</v>
      </c>
      <c r="K8" s="13">
        <v>0</v>
      </c>
      <c r="L8" s="44" t="s">
        <v>54</v>
      </c>
      <c r="M8" s="52">
        <f aca="true" t="shared" si="4" ref="M8:M20">C8/C$56</f>
        <v>0.16666666666666666</v>
      </c>
      <c r="N8" s="8">
        <f t="shared" si="0"/>
        <v>0</v>
      </c>
      <c r="O8" s="8">
        <f t="shared" si="1"/>
        <v>0.038834951456310676</v>
      </c>
      <c r="P8" s="8">
        <f t="shared" si="2"/>
        <v>0.3333333333333333</v>
      </c>
      <c r="Q8" s="36">
        <f t="shared" si="3"/>
        <v>0</v>
      </c>
      <c r="R8" s="14" t="s">
        <v>52</v>
      </c>
    </row>
    <row r="9" spans="1:18" ht="13.5">
      <c r="A9" s="9" t="s">
        <v>52</v>
      </c>
      <c r="B9" s="71" t="s">
        <v>26</v>
      </c>
      <c r="C9" s="59">
        <v>0</v>
      </c>
      <c r="D9" s="11" t="s">
        <v>54</v>
      </c>
      <c r="E9" s="20">
        <v>0</v>
      </c>
      <c r="F9" s="11" t="s">
        <v>54</v>
      </c>
      <c r="G9" s="11">
        <v>4</v>
      </c>
      <c r="H9" s="11" t="s">
        <v>54</v>
      </c>
      <c r="I9" s="11">
        <v>0</v>
      </c>
      <c r="J9" s="11" t="s">
        <v>54</v>
      </c>
      <c r="K9" s="11">
        <v>0</v>
      </c>
      <c r="L9" s="42" t="s">
        <v>54</v>
      </c>
      <c r="M9" s="50">
        <f t="shared" si="4"/>
        <v>0</v>
      </c>
      <c r="N9" s="6">
        <f t="shared" si="0"/>
        <v>0</v>
      </c>
      <c r="O9" s="6">
        <f t="shared" si="1"/>
        <v>0.038834951456310676</v>
      </c>
      <c r="P9" s="6">
        <f t="shared" si="2"/>
        <v>0</v>
      </c>
      <c r="Q9" s="34">
        <f t="shared" si="3"/>
        <v>0</v>
      </c>
      <c r="R9" s="14" t="s">
        <v>52</v>
      </c>
    </row>
    <row r="10" spans="1:18" ht="13.5">
      <c r="A10" s="9" t="s">
        <v>52</v>
      </c>
      <c r="B10" s="72" t="s">
        <v>18</v>
      </c>
      <c r="C10" s="60">
        <v>0</v>
      </c>
      <c r="D10" s="12" t="s">
        <v>54</v>
      </c>
      <c r="E10" s="3">
        <v>1</v>
      </c>
      <c r="F10" s="12" t="s">
        <v>54</v>
      </c>
      <c r="G10" s="12">
        <v>9</v>
      </c>
      <c r="H10" s="12" t="s">
        <v>54</v>
      </c>
      <c r="I10" s="12">
        <v>0</v>
      </c>
      <c r="J10" s="12" t="s">
        <v>54</v>
      </c>
      <c r="K10" s="12">
        <v>0</v>
      </c>
      <c r="L10" s="43" t="s">
        <v>54</v>
      </c>
      <c r="M10" s="51">
        <f t="shared" si="4"/>
        <v>0</v>
      </c>
      <c r="N10" s="7">
        <f t="shared" si="0"/>
        <v>0.2</v>
      </c>
      <c r="O10" s="7">
        <f t="shared" si="1"/>
        <v>0.08737864077669903</v>
      </c>
      <c r="P10" s="7">
        <f t="shared" si="2"/>
        <v>0</v>
      </c>
      <c r="Q10" s="35">
        <f t="shared" si="3"/>
        <v>0</v>
      </c>
      <c r="R10" s="14" t="s">
        <v>52</v>
      </c>
    </row>
    <row r="11" spans="1:18" ht="13.5">
      <c r="A11" s="9" t="s">
        <v>52</v>
      </c>
      <c r="B11" s="72" t="s">
        <v>19</v>
      </c>
      <c r="C11" s="60">
        <v>0</v>
      </c>
      <c r="D11" s="12" t="s">
        <v>54</v>
      </c>
      <c r="E11" s="3">
        <v>0</v>
      </c>
      <c r="F11" s="12" t="s">
        <v>54</v>
      </c>
      <c r="G11" s="12">
        <v>2</v>
      </c>
      <c r="H11" s="12" t="s">
        <v>54</v>
      </c>
      <c r="I11" s="12">
        <v>0</v>
      </c>
      <c r="J11" s="12" t="s">
        <v>54</v>
      </c>
      <c r="K11" s="12">
        <v>0</v>
      </c>
      <c r="L11" s="43" t="s">
        <v>54</v>
      </c>
      <c r="M11" s="51">
        <f t="shared" si="4"/>
        <v>0</v>
      </c>
      <c r="N11" s="7">
        <f t="shared" si="0"/>
        <v>0</v>
      </c>
      <c r="O11" s="7">
        <f t="shared" si="1"/>
        <v>0.019417475728155338</v>
      </c>
      <c r="P11" s="7">
        <f t="shared" si="2"/>
        <v>0</v>
      </c>
      <c r="Q11" s="35">
        <f t="shared" si="3"/>
        <v>0</v>
      </c>
      <c r="R11" s="14" t="s">
        <v>52</v>
      </c>
    </row>
    <row r="12" spans="1:18" ht="13.5">
      <c r="A12" s="9" t="s">
        <v>52</v>
      </c>
      <c r="B12" s="72" t="s">
        <v>20</v>
      </c>
      <c r="C12" s="60">
        <v>0</v>
      </c>
      <c r="D12" s="12" t="s">
        <v>54</v>
      </c>
      <c r="E12" s="3">
        <v>0</v>
      </c>
      <c r="F12" s="12" t="s">
        <v>54</v>
      </c>
      <c r="G12" s="12">
        <v>8</v>
      </c>
      <c r="H12" s="12" t="s">
        <v>54</v>
      </c>
      <c r="I12" s="12">
        <v>0</v>
      </c>
      <c r="J12" s="12" t="s">
        <v>54</v>
      </c>
      <c r="K12" s="12">
        <v>0</v>
      </c>
      <c r="L12" s="43" t="s">
        <v>54</v>
      </c>
      <c r="M12" s="51">
        <f t="shared" si="4"/>
        <v>0</v>
      </c>
      <c r="N12" s="7">
        <f t="shared" si="0"/>
        <v>0</v>
      </c>
      <c r="O12" s="7">
        <f t="shared" si="1"/>
        <v>0.07766990291262135</v>
      </c>
      <c r="P12" s="7">
        <f t="shared" si="2"/>
        <v>0</v>
      </c>
      <c r="Q12" s="35">
        <f t="shared" si="3"/>
        <v>0</v>
      </c>
      <c r="R12" s="14" t="s">
        <v>52</v>
      </c>
    </row>
    <row r="13" spans="1:18" ht="14.25" thickBot="1">
      <c r="A13" s="9" t="s">
        <v>52</v>
      </c>
      <c r="B13" s="73" t="s">
        <v>21</v>
      </c>
      <c r="C13" s="61">
        <v>0</v>
      </c>
      <c r="D13" s="13" t="s">
        <v>54</v>
      </c>
      <c r="E13" s="21">
        <v>0</v>
      </c>
      <c r="F13" s="13" t="s">
        <v>54</v>
      </c>
      <c r="G13" s="13">
        <v>7</v>
      </c>
      <c r="H13" s="13" t="s">
        <v>54</v>
      </c>
      <c r="I13" s="13">
        <v>0</v>
      </c>
      <c r="J13" s="13" t="s">
        <v>54</v>
      </c>
      <c r="K13" s="13">
        <v>0</v>
      </c>
      <c r="L13" s="44" t="s">
        <v>54</v>
      </c>
      <c r="M13" s="52">
        <f t="shared" si="4"/>
        <v>0</v>
      </c>
      <c r="N13" s="8">
        <f t="shared" si="0"/>
        <v>0</v>
      </c>
      <c r="O13" s="8">
        <f t="shared" si="1"/>
        <v>0.06796116504854369</v>
      </c>
      <c r="P13" s="8">
        <f t="shared" si="2"/>
        <v>0</v>
      </c>
      <c r="Q13" s="36">
        <f t="shared" si="3"/>
        <v>0</v>
      </c>
      <c r="R13" s="14" t="s">
        <v>52</v>
      </c>
    </row>
    <row r="14" spans="1:18" ht="13.5">
      <c r="A14" s="9" t="s">
        <v>52</v>
      </c>
      <c r="B14" s="71" t="s">
        <v>34</v>
      </c>
      <c r="C14" s="59">
        <v>0</v>
      </c>
      <c r="D14" s="11" t="s">
        <v>54</v>
      </c>
      <c r="E14" s="20">
        <v>0</v>
      </c>
      <c r="F14" s="11" t="s">
        <v>54</v>
      </c>
      <c r="G14" s="11">
        <v>10</v>
      </c>
      <c r="H14" s="11" t="s">
        <v>54</v>
      </c>
      <c r="I14" s="11">
        <v>0</v>
      </c>
      <c r="J14" s="11" t="s">
        <v>54</v>
      </c>
      <c r="K14" s="11">
        <v>0</v>
      </c>
      <c r="L14" s="42" t="s">
        <v>54</v>
      </c>
      <c r="M14" s="50">
        <f t="shared" si="4"/>
        <v>0</v>
      </c>
      <c r="N14" s="6">
        <f t="shared" si="0"/>
        <v>0</v>
      </c>
      <c r="O14" s="6">
        <f t="shared" si="1"/>
        <v>0.0970873786407767</v>
      </c>
      <c r="P14" s="6">
        <f t="shared" si="2"/>
        <v>0</v>
      </c>
      <c r="Q14" s="34">
        <f t="shared" si="3"/>
        <v>0</v>
      </c>
      <c r="R14" s="14" t="s">
        <v>52</v>
      </c>
    </row>
    <row r="15" spans="1:18" ht="13.5">
      <c r="A15" s="9" t="s">
        <v>52</v>
      </c>
      <c r="B15" s="72" t="s">
        <v>27</v>
      </c>
      <c r="C15" s="60">
        <v>0</v>
      </c>
      <c r="D15" s="12" t="s">
        <v>54</v>
      </c>
      <c r="E15" s="3">
        <v>1</v>
      </c>
      <c r="F15" s="12" t="s">
        <v>54</v>
      </c>
      <c r="G15" s="12">
        <v>4</v>
      </c>
      <c r="H15" s="12" t="s">
        <v>54</v>
      </c>
      <c r="I15" s="12">
        <v>0</v>
      </c>
      <c r="J15" s="12" t="s">
        <v>54</v>
      </c>
      <c r="K15" s="12">
        <v>0</v>
      </c>
      <c r="L15" s="43" t="s">
        <v>54</v>
      </c>
      <c r="M15" s="51">
        <f t="shared" si="4"/>
        <v>0</v>
      </c>
      <c r="N15" s="7">
        <f t="shared" si="0"/>
        <v>0.2</v>
      </c>
      <c r="O15" s="7">
        <f t="shared" si="1"/>
        <v>0.038834951456310676</v>
      </c>
      <c r="P15" s="7">
        <f t="shared" si="2"/>
        <v>0</v>
      </c>
      <c r="Q15" s="35">
        <f t="shared" si="3"/>
        <v>0</v>
      </c>
      <c r="R15" s="14" t="s">
        <v>52</v>
      </c>
    </row>
    <row r="16" spans="1:18" ht="14.25" thickBot="1">
      <c r="A16" s="9" t="s">
        <v>52</v>
      </c>
      <c r="B16" s="73" t="s">
        <v>4</v>
      </c>
      <c r="C16" s="61">
        <v>1</v>
      </c>
      <c r="D16" s="13" t="s">
        <v>54</v>
      </c>
      <c r="E16" s="21">
        <v>0</v>
      </c>
      <c r="F16" s="13" t="s">
        <v>54</v>
      </c>
      <c r="G16" s="13">
        <v>4</v>
      </c>
      <c r="H16" s="13" t="s">
        <v>54</v>
      </c>
      <c r="I16" s="13">
        <v>0</v>
      </c>
      <c r="J16" s="13" t="s">
        <v>54</v>
      </c>
      <c r="K16" s="13">
        <v>0</v>
      </c>
      <c r="L16" s="44" t="s">
        <v>54</v>
      </c>
      <c r="M16" s="52">
        <f t="shared" si="4"/>
        <v>0.16666666666666666</v>
      </c>
      <c r="N16" s="8">
        <f t="shared" si="0"/>
        <v>0</v>
      </c>
      <c r="O16" s="8">
        <f t="shared" si="1"/>
        <v>0.038834951456310676</v>
      </c>
      <c r="P16" s="8">
        <f t="shared" si="2"/>
        <v>0</v>
      </c>
      <c r="Q16" s="36">
        <f t="shared" si="3"/>
        <v>0</v>
      </c>
      <c r="R16" s="14" t="s">
        <v>52</v>
      </c>
    </row>
    <row r="17" spans="1:18" ht="13.5">
      <c r="A17" s="9" t="s">
        <v>52</v>
      </c>
      <c r="B17" s="71" t="s">
        <v>24</v>
      </c>
      <c r="C17" s="59">
        <v>0</v>
      </c>
      <c r="D17" s="11" t="s">
        <v>54</v>
      </c>
      <c r="E17" s="20">
        <v>0</v>
      </c>
      <c r="F17" s="11" t="s">
        <v>54</v>
      </c>
      <c r="G17" s="11">
        <v>6</v>
      </c>
      <c r="H17" s="11" t="s">
        <v>54</v>
      </c>
      <c r="I17" s="11">
        <v>0</v>
      </c>
      <c r="J17" s="11" t="s">
        <v>54</v>
      </c>
      <c r="K17" s="11">
        <v>0</v>
      </c>
      <c r="L17" s="42" t="s">
        <v>54</v>
      </c>
      <c r="M17" s="50">
        <f t="shared" si="4"/>
        <v>0</v>
      </c>
      <c r="N17" s="6">
        <f t="shared" si="0"/>
        <v>0</v>
      </c>
      <c r="O17" s="6">
        <f t="shared" si="1"/>
        <v>0.05825242718446602</v>
      </c>
      <c r="P17" s="6">
        <f t="shared" si="2"/>
        <v>0</v>
      </c>
      <c r="Q17" s="34">
        <f t="shared" si="3"/>
        <v>0</v>
      </c>
      <c r="R17" s="14" t="s">
        <v>52</v>
      </c>
    </row>
    <row r="18" spans="1:18" ht="13.5">
      <c r="A18" s="9" t="s">
        <v>52</v>
      </c>
      <c r="B18" s="72" t="s">
        <v>28</v>
      </c>
      <c r="C18" s="60">
        <v>1</v>
      </c>
      <c r="D18" s="12" t="s">
        <v>54</v>
      </c>
      <c r="E18" s="3">
        <v>0</v>
      </c>
      <c r="F18" s="12" t="s">
        <v>54</v>
      </c>
      <c r="G18" s="12">
        <v>13</v>
      </c>
      <c r="H18" s="12" t="s">
        <v>54</v>
      </c>
      <c r="I18" s="12">
        <v>0</v>
      </c>
      <c r="J18" s="12" t="s">
        <v>54</v>
      </c>
      <c r="K18" s="12">
        <v>0</v>
      </c>
      <c r="L18" s="43" t="s">
        <v>54</v>
      </c>
      <c r="M18" s="51">
        <f t="shared" si="4"/>
        <v>0.16666666666666666</v>
      </c>
      <c r="N18" s="7">
        <f t="shared" si="0"/>
        <v>0</v>
      </c>
      <c r="O18" s="7">
        <f t="shared" si="1"/>
        <v>0.1262135922330097</v>
      </c>
      <c r="P18" s="7">
        <f t="shared" si="2"/>
        <v>0</v>
      </c>
      <c r="Q18" s="35">
        <f t="shared" si="3"/>
        <v>0</v>
      </c>
      <c r="R18" s="14" t="s">
        <v>52</v>
      </c>
    </row>
    <row r="19" spans="1:18" ht="13.5">
      <c r="A19" s="9" t="s">
        <v>52</v>
      </c>
      <c r="B19" s="72" t="s">
        <v>22</v>
      </c>
      <c r="C19" s="60">
        <v>0</v>
      </c>
      <c r="D19" s="12" t="s">
        <v>54</v>
      </c>
      <c r="E19" s="3">
        <v>1</v>
      </c>
      <c r="F19" s="12" t="s">
        <v>15</v>
      </c>
      <c r="G19" s="12">
        <v>8</v>
      </c>
      <c r="H19" s="12" t="s">
        <v>54</v>
      </c>
      <c r="I19" s="12">
        <v>1</v>
      </c>
      <c r="J19" s="12" t="s">
        <v>54</v>
      </c>
      <c r="K19" s="12">
        <v>0</v>
      </c>
      <c r="L19" s="43" t="s">
        <v>54</v>
      </c>
      <c r="M19" s="51">
        <f t="shared" si="4"/>
        <v>0</v>
      </c>
      <c r="N19" s="7">
        <f t="shared" si="0"/>
        <v>0.2</v>
      </c>
      <c r="O19" s="7">
        <f t="shared" si="1"/>
        <v>0.07766990291262135</v>
      </c>
      <c r="P19" s="7">
        <f t="shared" si="2"/>
        <v>0.3333333333333333</v>
      </c>
      <c r="Q19" s="35">
        <f t="shared" si="3"/>
        <v>0</v>
      </c>
      <c r="R19" s="14" t="s">
        <v>52</v>
      </c>
    </row>
    <row r="20" spans="1:18" ht="14.25" thickBot="1">
      <c r="A20" s="9" t="s">
        <v>52</v>
      </c>
      <c r="B20" s="73" t="s">
        <v>23</v>
      </c>
      <c r="C20" s="61">
        <v>0</v>
      </c>
      <c r="D20" s="13" t="s">
        <v>54</v>
      </c>
      <c r="E20" s="21">
        <v>0</v>
      </c>
      <c r="F20" s="13" t="s">
        <v>54</v>
      </c>
      <c r="G20" s="13">
        <v>6</v>
      </c>
      <c r="H20" s="13" t="s">
        <v>54</v>
      </c>
      <c r="I20" s="13">
        <v>0</v>
      </c>
      <c r="J20" s="13" t="s">
        <v>54</v>
      </c>
      <c r="K20" s="13">
        <v>0</v>
      </c>
      <c r="L20" s="44" t="s">
        <v>54</v>
      </c>
      <c r="M20" s="52">
        <f t="shared" si="4"/>
        <v>0</v>
      </c>
      <c r="N20" s="8">
        <f t="shared" si="0"/>
        <v>0</v>
      </c>
      <c r="O20" s="8">
        <f t="shared" si="1"/>
        <v>0.05825242718446602</v>
      </c>
      <c r="P20" s="8">
        <f t="shared" si="2"/>
        <v>0</v>
      </c>
      <c r="Q20" s="36">
        <f t="shared" si="3"/>
        <v>0</v>
      </c>
      <c r="R20" s="14" t="s">
        <v>52</v>
      </c>
    </row>
    <row r="21" spans="1:18" ht="14.25" thickBot="1">
      <c r="A21" s="9" t="s">
        <v>52</v>
      </c>
      <c r="B21" s="74" t="s">
        <v>94</v>
      </c>
      <c r="C21" s="62">
        <f>SUM(C6:C20)</f>
        <v>3</v>
      </c>
      <c r="D21" s="26" t="s">
        <v>54</v>
      </c>
      <c r="E21" s="27">
        <f>SUM(E6:E20)</f>
        <v>3</v>
      </c>
      <c r="F21" s="26" t="s">
        <v>54</v>
      </c>
      <c r="G21" s="26">
        <f>SUM(G6:G20)</f>
        <v>93</v>
      </c>
      <c r="H21" s="28" t="s">
        <v>54</v>
      </c>
      <c r="I21" s="26">
        <f>SUM(I6:I20)</f>
        <v>2</v>
      </c>
      <c r="J21" s="28" t="s">
        <v>54</v>
      </c>
      <c r="K21" s="26">
        <f>SUM(K6:K20)</f>
        <v>0</v>
      </c>
      <c r="L21" s="45" t="s">
        <v>54</v>
      </c>
      <c r="M21" s="53">
        <f>SUM(M6:M20)</f>
        <v>0.5</v>
      </c>
      <c r="N21" s="29">
        <f>SUM(N6:N20)</f>
        <v>0.6000000000000001</v>
      </c>
      <c r="O21" s="29">
        <f>SUM(O6:O20)</f>
        <v>0.9029126213592231</v>
      </c>
      <c r="P21" s="29">
        <f>SUM(P6:P20)</f>
        <v>0.6666666666666666</v>
      </c>
      <c r="Q21" s="54">
        <f>SUM(Q6:Q20)</f>
        <v>0</v>
      </c>
      <c r="R21" s="14" t="s">
        <v>52</v>
      </c>
    </row>
    <row r="22" spans="1:18" ht="14.25" thickBot="1">
      <c r="A22" s="9" t="s">
        <v>52</v>
      </c>
      <c r="B22" s="86"/>
      <c r="C22" s="96" t="s">
        <v>40</v>
      </c>
      <c r="D22" s="97"/>
      <c r="E22" s="97"/>
      <c r="F22" s="97"/>
      <c r="G22" s="97"/>
      <c r="H22" s="97"/>
      <c r="I22" s="97"/>
      <c r="J22" s="97"/>
      <c r="K22" s="97"/>
      <c r="L22" s="98"/>
      <c r="M22" s="93" t="s">
        <v>39</v>
      </c>
      <c r="N22" s="94"/>
      <c r="O22" s="94"/>
      <c r="P22" s="94"/>
      <c r="Q22" s="95"/>
      <c r="R22" s="14" t="s">
        <v>52</v>
      </c>
    </row>
    <row r="23" spans="1:18" ht="13.5">
      <c r="A23" s="9" t="s">
        <v>52</v>
      </c>
      <c r="B23" s="75" t="s">
        <v>87</v>
      </c>
      <c r="C23" s="59">
        <v>0</v>
      </c>
      <c r="D23" s="11" t="s">
        <v>54</v>
      </c>
      <c r="E23" s="20">
        <v>0</v>
      </c>
      <c r="F23" s="11" t="s">
        <v>54</v>
      </c>
      <c r="G23" s="11">
        <v>0</v>
      </c>
      <c r="H23" s="11" t="s">
        <v>54</v>
      </c>
      <c r="I23" s="11">
        <v>0</v>
      </c>
      <c r="J23" s="11" t="s">
        <v>54</v>
      </c>
      <c r="K23" s="11">
        <v>0</v>
      </c>
      <c r="L23" s="42" t="s">
        <v>54</v>
      </c>
      <c r="M23" s="50">
        <f>C23/C$56</f>
        <v>0</v>
      </c>
      <c r="N23" s="6">
        <f>E23/E$56</f>
        <v>0</v>
      </c>
      <c r="O23" s="6">
        <f>G23/G$56</f>
        <v>0</v>
      </c>
      <c r="P23" s="6">
        <f>I23/I$56</f>
        <v>0</v>
      </c>
      <c r="Q23" s="34">
        <f aca="true" t="shared" si="5" ref="Q23:Q37">K23/K$56</f>
        <v>0</v>
      </c>
      <c r="R23" s="14" t="s">
        <v>52</v>
      </c>
    </row>
    <row r="24" spans="1:18" ht="13.5">
      <c r="A24" s="9" t="s">
        <v>52</v>
      </c>
      <c r="B24" s="76" t="s">
        <v>55</v>
      </c>
      <c r="C24" s="60">
        <v>0</v>
      </c>
      <c r="D24" s="12" t="s">
        <v>54</v>
      </c>
      <c r="E24" s="3">
        <v>1</v>
      </c>
      <c r="F24" s="12" t="s">
        <v>54</v>
      </c>
      <c r="G24" s="12">
        <v>0</v>
      </c>
      <c r="H24" s="12" t="s">
        <v>54</v>
      </c>
      <c r="I24" s="12">
        <v>0</v>
      </c>
      <c r="J24" s="12" t="s">
        <v>54</v>
      </c>
      <c r="K24" s="12">
        <v>0</v>
      </c>
      <c r="L24" s="43" t="s">
        <v>54</v>
      </c>
      <c r="M24" s="51">
        <f aca="true" t="shared" si="6" ref="M24:M37">C24/C$56</f>
        <v>0</v>
      </c>
      <c r="N24" s="7">
        <f aca="true" t="shared" si="7" ref="N24:N37">E24/E$56</f>
        <v>0.2</v>
      </c>
      <c r="O24" s="7">
        <f aca="true" t="shared" si="8" ref="O24:O37">G24/G$56</f>
        <v>0</v>
      </c>
      <c r="P24" s="7">
        <f aca="true" t="shared" si="9" ref="P24:P37">I24/I$56</f>
        <v>0</v>
      </c>
      <c r="Q24" s="35">
        <f t="shared" si="5"/>
        <v>0</v>
      </c>
      <c r="R24" s="14" t="s">
        <v>52</v>
      </c>
    </row>
    <row r="25" spans="1:18" ht="14.25" thickBot="1">
      <c r="A25" s="9" t="s">
        <v>52</v>
      </c>
      <c r="B25" s="77" t="s">
        <v>82</v>
      </c>
      <c r="C25" s="61">
        <v>0</v>
      </c>
      <c r="D25" s="13" t="s">
        <v>54</v>
      </c>
      <c r="E25" s="21">
        <v>0</v>
      </c>
      <c r="F25" s="13" t="s">
        <v>54</v>
      </c>
      <c r="G25" s="21">
        <v>1</v>
      </c>
      <c r="H25" s="13" t="s">
        <v>54</v>
      </c>
      <c r="I25" s="13">
        <v>0</v>
      </c>
      <c r="J25" s="13" t="s">
        <v>54</v>
      </c>
      <c r="K25" s="13">
        <v>0</v>
      </c>
      <c r="L25" s="44" t="s">
        <v>54</v>
      </c>
      <c r="M25" s="52">
        <f t="shared" si="6"/>
        <v>0</v>
      </c>
      <c r="N25" s="8">
        <f t="shared" si="7"/>
        <v>0</v>
      </c>
      <c r="O25" s="8">
        <f t="shared" si="8"/>
        <v>0.009708737864077669</v>
      </c>
      <c r="P25" s="8">
        <f t="shared" si="9"/>
        <v>0</v>
      </c>
      <c r="Q25" s="36">
        <f t="shared" si="5"/>
        <v>0</v>
      </c>
      <c r="R25" s="14" t="s">
        <v>52</v>
      </c>
    </row>
    <row r="26" spans="1:18" ht="13.5">
      <c r="A26" s="9" t="s">
        <v>52</v>
      </c>
      <c r="B26" s="75" t="s">
        <v>56</v>
      </c>
      <c r="C26" s="59">
        <v>0</v>
      </c>
      <c r="D26" s="11" t="s">
        <v>54</v>
      </c>
      <c r="E26" s="20">
        <v>1</v>
      </c>
      <c r="F26" s="11" t="s">
        <v>54</v>
      </c>
      <c r="G26" s="20">
        <v>0</v>
      </c>
      <c r="H26" s="11" t="s">
        <v>54</v>
      </c>
      <c r="I26" s="11">
        <v>0</v>
      </c>
      <c r="J26" s="11" t="s">
        <v>54</v>
      </c>
      <c r="K26" s="11">
        <v>0</v>
      </c>
      <c r="L26" s="42" t="s">
        <v>54</v>
      </c>
      <c r="M26" s="50">
        <f t="shared" si="6"/>
        <v>0</v>
      </c>
      <c r="N26" s="6">
        <f t="shared" si="7"/>
        <v>0.2</v>
      </c>
      <c r="O26" s="6">
        <f t="shared" si="8"/>
        <v>0</v>
      </c>
      <c r="P26" s="6">
        <f t="shared" si="9"/>
        <v>0</v>
      </c>
      <c r="Q26" s="34">
        <f t="shared" si="5"/>
        <v>0</v>
      </c>
      <c r="R26" s="14" t="s">
        <v>52</v>
      </c>
    </row>
    <row r="27" spans="1:18" ht="13.5">
      <c r="A27" s="9" t="s">
        <v>52</v>
      </c>
      <c r="B27" s="76" t="s">
        <v>88</v>
      </c>
      <c r="C27" s="60">
        <v>0</v>
      </c>
      <c r="D27" s="12" t="s">
        <v>54</v>
      </c>
      <c r="E27" s="3">
        <v>0</v>
      </c>
      <c r="F27" s="12" t="s">
        <v>54</v>
      </c>
      <c r="G27" s="3">
        <v>0</v>
      </c>
      <c r="H27" s="12" t="s">
        <v>54</v>
      </c>
      <c r="I27" s="12">
        <v>0</v>
      </c>
      <c r="J27" s="12" t="s">
        <v>54</v>
      </c>
      <c r="K27" s="12">
        <v>0</v>
      </c>
      <c r="L27" s="43" t="s">
        <v>54</v>
      </c>
      <c r="M27" s="51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35">
        <f t="shared" si="5"/>
        <v>0</v>
      </c>
      <c r="R27" s="14" t="s">
        <v>52</v>
      </c>
    </row>
    <row r="28" spans="1:18" ht="13.5">
      <c r="A28" s="9" t="s">
        <v>52</v>
      </c>
      <c r="B28" s="76" t="s">
        <v>85</v>
      </c>
      <c r="C28" s="60">
        <v>0</v>
      </c>
      <c r="D28" s="12" t="s">
        <v>54</v>
      </c>
      <c r="E28" s="3">
        <v>0</v>
      </c>
      <c r="F28" s="12" t="s">
        <v>54</v>
      </c>
      <c r="G28" s="3">
        <v>1</v>
      </c>
      <c r="H28" s="12" t="s">
        <v>54</v>
      </c>
      <c r="I28" s="12">
        <v>0</v>
      </c>
      <c r="J28" s="12" t="s">
        <v>54</v>
      </c>
      <c r="K28" s="12">
        <v>0</v>
      </c>
      <c r="L28" s="43" t="s">
        <v>54</v>
      </c>
      <c r="M28" s="51">
        <f t="shared" si="6"/>
        <v>0</v>
      </c>
      <c r="N28" s="7">
        <f t="shared" si="7"/>
        <v>0</v>
      </c>
      <c r="O28" s="7">
        <f t="shared" si="8"/>
        <v>0.009708737864077669</v>
      </c>
      <c r="P28" s="7">
        <f t="shared" si="9"/>
        <v>0</v>
      </c>
      <c r="Q28" s="35">
        <f t="shared" si="5"/>
        <v>0</v>
      </c>
      <c r="R28" s="14" t="s">
        <v>52</v>
      </c>
    </row>
    <row r="29" spans="1:18" ht="13.5">
      <c r="A29" s="9" t="s">
        <v>52</v>
      </c>
      <c r="B29" s="78" t="s">
        <v>0</v>
      </c>
      <c r="C29" s="63">
        <v>1</v>
      </c>
      <c r="D29" s="12" t="s">
        <v>54</v>
      </c>
      <c r="E29" s="3">
        <v>0</v>
      </c>
      <c r="F29" s="12" t="s">
        <v>54</v>
      </c>
      <c r="G29" s="3">
        <v>1</v>
      </c>
      <c r="H29" s="12" t="s">
        <v>54</v>
      </c>
      <c r="I29" s="12">
        <v>0</v>
      </c>
      <c r="J29" s="12" t="s">
        <v>54</v>
      </c>
      <c r="K29" s="12">
        <v>0</v>
      </c>
      <c r="L29" s="43" t="s">
        <v>54</v>
      </c>
      <c r="M29" s="51">
        <f t="shared" si="6"/>
        <v>0.16666666666666666</v>
      </c>
      <c r="N29" s="7">
        <f t="shared" si="7"/>
        <v>0</v>
      </c>
      <c r="O29" s="7">
        <f t="shared" si="8"/>
        <v>0.009708737864077669</v>
      </c>
      <c r="P29" s="7">
        <f t="shared" si="9"/>
        <v>0</v>
      </c>
      <c r="Q29" s="35">
        <f t="shared" si="5"/>
        <v>0</v>
      </c>
      <c r="R29" s="14" t="s">
        <v>52</v>
      </c>
    </row>
    <row r="30" spans="1:18" ht="14.25" thickBot="1">
      <c r="A30" s="9" t="s">
        <v>52</v>
      </c>
      <c r="B30" s="79" t="s">
        <v>90</v>
      </c>
      <c r="C30" s="64">
        <v>0</v>
      </c>
      <c r="D30" s="13" t="s">
        <v>54</v>
      </c>
      <c r="E30" s="21">
        <v>0</v>
      </c>
      <c r="F30" s="13" t="s">
        <v>54</v>
      </c>
      <c r="G30" s="21">
        <v>0</v>
      </c>
      <c r="H30" s="13" t="s">
        <v>54</v>
      </c>
      <c r="I30" s="13">
        <v>0</v>
      </c>
      <c r="J30" s="13" t="s">
        <v>54</v>
      </c>
      <c r="K30" s="13">
        <v>0</v>
      </c>
      <c r="L30" s="44" t="s">
        <v>54</v>
      </c>
      <c r="M30" s="52">
        <f t="shared" si="6"/>
        <v>0</v>
      </c>
      <c r="N30" s="8">
        <f t="shared" si="7"/>
        <v>0</v>
      </c>
      <c r="O30" s="8">
        <f t="shared" si="8"/>
        <v>0</v>
      </c>
      <c r="P30" s="8">
        <f t="shared" si="9"/>
        <v>0</v>
      </c>
      <c r="Q30" s="36">
        <f t="shared" si="5"/>
        <v>0</v>
      </c>
      <c r="R30" s="14" t="s">
        <v>52</v>
      </c>
    </row>
    <row r="31" spans="1:18" ht="13.5">
      <c r="A31" s="9" t="s">
        <v>52</v>
      </c>
      <c r="B31" s="75" t="s">
        <v>83</v>
      </c>
      <c r="C31" s="65">
        <v>0</v>
      </c>
      <c r="D31" s="11" t="s">
        <v>54</v>
      </c>
      <c r="E31" s="20">
        <v>0</v>
      </c>
      <c r="F31" s="11" t="s">
        <v>54</v>
      </c>
      <c r="G31" s="20">
        <v>3</v>
      </c>
      <c r="H31" s="11" t="s">
        <v>54</v>
      </c>
      <c r="I31" s="11">
        <v>0</v>
      </c>
      <c r="J31" s="11" t="s">
        <v>54</v>
      </c>
      <c r="K31" s="11">
        <v>0</v>
      </c>
      <c r="L31" s="42" t="s">
        <v>54</v>
      </c>
      <c r="M31" s="50">
        <f t="shared" si="6"/>
        <v>0</v>
      </c>
      <c r="N31" s="6">
        <f t="shared" si="7"/>
        <v>0</v>
      </c>
      <c r="O31" s="6">
        <f t="shared" si="8"/>
        <v>0.02912621359223301</v>
      </c>
      <c r="P31" s="6">
        <f t="shared" si="9"/>
        <v>0</v>
      </c>
      <c r="Q31" s="34">
        <f t="shared" si="5"/>
        <v>0</v>
      </c>
      <c r="R31" s="14" t="s">
        <v>52</v>
      </c>
    </row>
    <row r="32" spans="1:18" ht="13.5">
      <c r="A32" s="9" t="s">
        <v>52</v>
      </c>
      <c r="B32" s="78" t="s">
        <v>3</v>
      </c>
      <c r="C32" s="63">
        <v>0</v>
      </c>
      <c r="D32" s="12" t="s">
        <v>54</v>
      </c>
      <c r="E32" s="3">
        <v>0</v>
      </c>
      <c r="F32" s="12" t="s">
        <v>54</v>
      </c>
      <c r="G32" s="3">
        <v>1</v>
      </c>
      <c r="H32" s="12" t="s">
        <v>54</v>
      </c>
      <c r="I32" s="12">
        <v>0</v>
      </c>
      <c r="J32" s="12" t="s">
        <v>54</v>
      </c>
      <c r="K32" s="12">
        <v>0</v>
      </c>
      <c r="L32" s="43" t="s">
        <v>54</v>
      </c>
      <c r="M32" s="51">
        <f t="shared" si="6"/>
        <v>0</v>
      </c>
      <c r="N32" s="7">
        <f t="shared" si="7"/>
        <v>0</v>
      </c>
      <c r="O32" s="7">
        <f t="shared" si="8"/>
        <v>0.009708737864077669</v>
      </c>
      <c r="P32" s="7">
        <f t="shared" si="9"/>
        <v>0</v>
      </c>
      <c r="Q32" s="35">
        <f t="shared" si="5"/>
        <v>0</v>
      </c>
      <c r="R32" s="14" t="s">
        <v>52</v>
      </c>
    </row>
    <row r="33" spans="1:18" ht="14.25" thickBot="1">
      <c r="A33" s="9" t="s">
        <v>52</v>
      </c>
      <c r="B33" s="77" t="s">
        <v>84</v>
      </c>
      <c r="C33" s="64">
        <v>0</v>
      </c>
      <c r="D33" s="13" t="s">
        <v>54</v>
      </c>
      <c r="E33" s="21">
        <v>0</v>
      </c>
      <c r="F33" s="13" t="s">
        <v>54</v>
      </c>
      <c r="G33" s="21">
        <v>2</v>
      </c>
      <c r="H33" s="13" t="s">
        <v>54</v>
      </c>
      <c r="I33" s="13">
        <v>0</v>
      </c>
      <c r="J33" s="13" t="s">
        <v>54</v>
      </c>
      <c r="K33" s="13">
        <v>0</v>
      </c>
      <c r="L33" s="44" t="s">
        <v>54</v>
      </c>
      <c r="M33" s="52">
        <f t="shared" si="6"/>
        <v>0</v>
      </c>
      <c r="N33" s="8">
        <f t="shared" si="7"/>
        <v>0</v>
      </c>
      <c r="O33" s="8">
        <f t="shared" si="8"/>
        <v>0.019417475728155338</v>
      </c>
      <c r="P33" s="8">
        <f t="shared" si="9"/>
        <v>0</v>
      </c>
      <c r="Q33" s="36">
        <f t="shared" si="5"/>
        <v>0</v>
      </c>
      <c r="R33" s="14" t="s">
        <v>52</v>
      </c>
    </row>
    <row r="34" spans="1:18" ht="13.5">
      <c r="A34" s="9" t="s">
        <v>52</v>
      </c>
      <c r="B34" s="75" t="s">
        <v>1</v>
      </c>
      <c r="C34" s="65">
        <v>1</v>
      </c>
      <c r="D34" s="11" t="s">
        <v>54</v>
      </c>
      <c r="E34" s="20">
        <v>0</v>
      </c>
      <c r="F34" s="11" t="s">
        <v>54</v>
      </c>
      <c r="G34" s="20">
        <v>0</v>
      </c>
      <c r="H34" s="11" t="s">
        <v>54</v>
      </c>
      <c r="I34" s="11">
        <v>0</v>
      </c>
      <c r="J34" s="11" t="s">
        <v>54</v>
      </c>
      <c r="K34" s="11">
        <v>0</v>
      </c>
      <c r="L34" s="42" t="s">
        <v>54</v>
      </c>
      <c r="M34" s="50">
        <f t="shared" si="6"/>
        <v>0.16666666666666666</v>
      </c>
      <c r="N34" s="6">
        <f t="shared" si="7"/>
        <v>0</v>
      </c>
      <c r="O34" s="6">
        <f t="shared" si="8"/>
        <v>0</v>
      </c>
      <c r="P34" s="6">
        <f t="shared" si="9"/>
        <v>0</v>
      </c>
      <c r="Q34" s="34">
        <f t="shared" si="5"/>
        <v>0</v>
      </c>
      <c r="R34" s="14" t="s">
        <v>52</v>
      </c>
    </row>
    <row r="35" spans="1:18" ht="13.5">
      <c r="A35" s="9" t="s">
        <v>52</v>
      </c>
      <c r="B35" s="76" t="s">
        <v>81</v>
      </c>
      <c r="C35" s="63">
        <v>1</v>
      </c>
      <c r="D35" s="12" t="s">
        <v>54</v>
      </c>
      <c r="E35" s="3">
        <v>0</v>
      </c>
      <c r="F35" s="12" t="s">
        <v>54</v>
      </c>
      <c r="G35" s="3">
        <v>1</v>
      </c>
      <c r="H35" s="12" t="s">
        <v>54</v>
      </c>
      <c r="I35" s="12">
        <v>0</v>
      </c>
      <c r="J35" s="12" t="s">
        <v>54</v>
      </c>
      <c r="K35" s="12">
        <v>0</v>
      </c>
      <c r="L35" s="43" t="s">
        <v>54</v>
      </c>
      <c r="M35" s="51">
        <f t="shared" si="6"/>
        <v>0.16666666666666666</v>
      </c>
      <c r="N35" s="7">
        <f t="shared" si="7"/>
        <v>0</v>
      </c>
      <c r="O35" s="7">
        <f t="shared" si="8"/>
        <v>0.009708737864077669</v>
      </c>
      <c r="P35" s="7">
        <f t="shared" si="9"/>
        <v>0</v>
      </c>
      <c r="Q35" s="35">
        <f t="shared" si="5"/>
        <v>0</v>
      </c>
      <c r="R35" s="14" t="s">
        <v>52</v>
      </c>
    </row>
    <row r="36" spans="1:18" ht="13.5">
      <c r="A36" s="9" t="s">
        <v>52</v>
      </c>
      <c r="B36" s="76" t="s">
        <v>89</v>
      </c>
      <c r="C36" s="63">
        <v>0</v>
      </c>
      <c r="D36" s="12" t="s">
        <v>54</v>
      </c>
      <c r="E36" s="3">
        <v>0</v>
      </c>
      <c r="F36" s="12" t="s">
        <v>54</v>
      </c>
      <c r="G36" s="3">
        <v>0</v>
      </c>
      <c r="H36" s="12" t="s">
        <v>54</v>
      </c>
      <c r="I36" s="12">
        <v>0</v>
      </c>
      <c r="J36" s="12" t="s">
        <v>54</v>
      </c>
      <c r="K36" s="12">
        <v>0</v>
      </c>
      <c r="L36" s="43" t="s">
        <v>54</v>
      </c>
      <c r="M36" s="51">
        <f t="shared" si="6"/>
        <v>0</v>
      </c>
      <c r="N36" s="7">
        <f t="shared" si="7"/>
        <v>0</v>
      </c>
      <c r="O36" s="7">
        <f t="shared" si="8"/>
        <v>0</v>
      </c>
      <c r="P36" s="7">
        <f t="shared" si="9"/>
        <v>0</v>
      </c>
      <c r="Q36" s="35">
        <f t="shared" si="5"/>
        <v>0</v>
      </c>
      <c r="R36" s="14" t="s">
        <v>52</v>
      </c>
    </row>
    <row r="37" spans="1:18" ht="14.25" thickBot="1">
      <c r="A37" s="9" t="s">
        <v>52</v>
      </c>
      <c r="B37" s="77" t="s">
        <v>86</v>
      </c>
      <c r="C37" s="64">
        <v>0</v>
      </c>
      <c r="D37" s="13" t="s">
        <v>54</v>
      </c>
      <c r="E37" s="21">
        <v>0</v>
      </c>
      <c r="F37" s="13" t="s">
        <v>54</v>
      </c>
      <c r="G37" s="21">
        <v>0</v>
      </c>
      <c r="H37" s="13" t="s">
        <v>54</v>
      </c>
      <c r="I37" s="21">
        <v>1</v>
      </c>
      <c r="J37" s="13" t="s">
        <v>54</v>
      </c>
      <c r="K37" s="13">
        <v>0</v>
      </c>
      <c r="L37" s="44" t="s">
        <v>54</v>
      </c>
      <c r="M37" s="52">
        <f t="shared" si="6"/>
        <v>0</v>
      </c>
      <c r="N37" s="8">
        <f t="shared" si="7"/>
        <v>0</v>
      </c>
      <c r="O37" s="8">
        <f t="shared" si="8"/>
        <v>0</v>
      </c>
      <c r="P37" s="8">
        <f t="shared" si="9"/>
        <v>0.3333333333333333</v>
      </c>
      <c r="Q37" s="36">
        <f t="shared" si="5"/>
        <v>0</v>
      </c>
      <c r="R37" s="14" t="s">
        <v>52</v>
      </c>
    </row>
    <row r="38" spans="1:18" ht="14.25" thickBot="1">
      <c r="A38" s="9" t="s">
        <v>52</v>
      </c>
      <c r="B38" s="80" t="s">
        <v>93</v>
      </c>
      <c r="C38" s="66">
        <f>SUM(C23:C37)</f>
        <v>3</v>
      </c>
      <c r="D38" s="30" t="s">
        <v>54</v>
      </c>
      <c r="E38" s="31">
        <f>SUM(E23:E37)</f>
        <v>2</v>
      </c>
      <c r="F38" s="30" t="s">
        <v>54</v>
      </c>
      <c r="G38" s="30">
        <f>SUM(G23:G37)</f>
        <v>10</v>
      </c>
      <c r="H38" s="32" t="s">
        <v>54</v>
      </c>
      <c r="I38" s="30">
        <f>SUM(I23:I37)</f>
        <v>1</v>
      </c>
      <c r="J38" s="30" t="s">
        <v>54</v>
      </c>
      <c r="K38" s="30">
        <f>SUM(K23:K37)</f>
        <v>0</v>
      </c>
      <c r="L38" s="46" t="s">
        <v>54</v>
      </c>
      <c r="M38" s="55">
        <f>SUM(M23:M37)</f>
        <v>0.5</v>
      </c>
      <c r="N38" s="33">
        <f>SUM(N23:N37)</f>
        <v>0.4</v>
      </c>
      <c r="O38" s="33">
        <f>SUM(O23:O37)</f>
        <v>0.09708737864077668</v>
      </c>
      <c r="P38" s="33">
        <f>SUM(P23:P37)</f>
        <v>0.3333333333333333</v>
      </c>
      <c r="Q38" s="56">
        <f>SUM(Q23:Q37)</f>
        <v>0</v>
      </c>
      <c r="R38" s="14" t="s">
        <v>52</v>
      </c>
    </row>
    <row r="39" spans="1:18" ht="14.25" thickBot="1">
      <c r="A39" s="9" t="s">
        <v>52</v>
      </c>
      <c r="B39" s="87"/>
      <c r="C39" s="96" t="s">
        <v>40</v>
      </c>
      <c r="D39" s="97"/>
      <c r="E39" s="97"/>
      <c r="F39" s="97"/>
      <c r="G39" s="97"/>
      <c r="H39" s="97"/>
      <c r="I39" s="97"/>
      <c r="J39" s="97"/>
      <c r="K39" s="97"/>
      <c r="L39" s="98"/>
      <c r="M39" s="93" t="s">
        <v>39</v>
      </c>
      <c r="N39" s="94"/>
      <c r="O39" s="94"/>
      <c r="P39" s="94"/>
      <c r="Q39" s="95"/>
      <c r="R39" s="14" t="s">
        <v>52</v>
      </c>
    </row>
    <row r="40" spans="1:18" ht="13.5">
      <c r="A40" s="9" t="s">
        <v>52</v>
      </c>
      <c r="B40" s="81" t="s">
        <v>25</v>
      </c>
      <c r="C40" s="59">
        <v>0</v>
      </c>
      <c r="D40" s="11" t="s">
        <v>54</v>
      </c>
      <c r="E40" s="11">
        <v>0</v>
      </c>
      <c r="F40" s="11" t="s">
        <v>54</v>
      </c>
      <c r="G40" s="11">
        <v>0</v>
      </c>
      <c r="H40" s="11" t="s">
        <v>54</v>
      </c>
      <c r="I40" s="11">
        <v>0</v>
      </c>
      <c r="J40" s="11" t="s">
        <v>54</v>
      </c>
      <c r="K40" s="11">
        <v>0</v>
      </c>
      <c r="L40" s="42" t="s">
        <v>54</v>
      </c>
      <c r="M40" s="50">
        <f aca="true" t="shared" si="10" ref="M40:M54">C40/C$56</f>
        <v>0</v>
      </c>
      <c r="N40" s="6">
        <f>E40/E$56</f>
        <v>0</v>
      </c>
      <c r="O40" s="6">
        <f>G40/G$56</f>
        <v>0</v>
      </c>
      <c r="P40" s="6">
        <f aca="true" t="shared" si="11" ref="P40:P54">I40/I$56</f>
        <v>0</v>
      </c>
      <c r="Q40" s="34">
        <f aca="true" t="shared" si="12" ref="Q40:Q54">K40/K$56</f>
        <v>0</v>
      </c>
      <c r="R40" s="14" t="s">
        <v>52</v>
      </c>
    </row>
    <row r="41" spans="1:18" ht="13.5">
      <c r="A41" s="9" t="s">
        <v>52</v>
      </c>
      <c r="B41" s="82" t="s">
        <v>35</v>
      </c>
      <c r="C41" s="60">
        <v>0</v>
      </c>
      <c r="D41" s="12" t="s">
        <v>54</v>
      </c>
      <c r="E41" s="12">
        <v>0</v>
      </c>
      <c r="F41" s="12" t="s">
        <v>54</v>
      </c>
      <c r="G41" s="12">
        <v>0</v>
      </c>
      <c r="H41" s="12" t="s">
        <v>54</v>
      </c>
      <c r="I41" s="12">
        <v>0</v>
      </c>
      <c r="J41" s="12" t="s">
        <v>54</v>
      </c>
      <c r="K41" s="12">
        <v>0</v>
      </c>
      <c r="L41" s="43" t="s">
        <v>54</v>
      </c>
      <c r="M41" s="51">
        <f t="shared" si="10"/>
        <v>0</v>
      </c>
      <c r="N41" s="7">
        <f aca="true" t="shared" si="13" ref="N41:N54">E41/E$56</f>
        <v>0</v>
      </c>
      <c r="O41" s="7">
        <f aca="true" t="shared" si="14" ref="O41:O54">G41/G$56</f>
        <v>0</v>
      </c>
      <c r="P41" s="7">
        <f t="shared" si="11"/>
        <v>0</v>
      </c>
      <c r="Q41" s="35">
        <f t="shared" si="12"/>
        <v>0</v>
      </c>
      <c r="R41" s="14" t="s">
        <v>52</v>
      </c>
    </row>
    <row r="42" spans="1:18" ht="14.25" thickBot="1">
      <c r="A42" s="9" t="s">
        <v>52</v>
      </c>
      <c r="B42" s="83" t="s">
        <v>36</v>
      </c>
      <c r="C42" s="61">
        <v>0</v>
      </c>
      <c r="D42" s="13" t="s">
        <v>54</v>
      </c>
      <c r="E42" s="13">
        <v>0</v>
      </c>
      <c r="F42" s="13" t="s">
        <v>54</v>
      </c>
      <c r="G42" s="13">
        <v>0</v>
      </c>
      <c r="H42" s="13" t="s">
        <v>54</v>
      </c>
      <c r="I42" s="13">
        <v>0</v>
      </c>
      <c r="J42" s="13" t="s">
        <v>54</v>
      </c>
      <c r="K42" s="13">
        <v>0</v>
      </c>
      <c r="L42" s="44" t="s">
        <v>54</v>
      </c>
      <c r="M42" s="52">
        <f t="shared" si="10"/>
        <v>0</v>
      </c>
      <c r="N42" s="8">
        <f t="shared" si="13"/>
        <v>0</v>
      </c>
      <c r="O42" s="8">
        <f t="shared" si="14"/>
        <v>0</v>
      </c>
      <c r="P42" s="8">
        <f t="shared" si="11"/>
        <v>0</v>
      </c>
      <c r="Q42" s="36">
        <f t="shared" si="12"/>
        <v>0</v>
      </c>
      <c r="R42" s="14" t="s">
        <v>52</v>
      </c>
    </row>
    <row r="43" spans="1:18" ht="13.5">
      <c r="A43" s="9" t="s">
        <v>52</v>
      </c>
      <c r="B43" s="81" t="s">
        <v>26</v>
      </c>
      <c r="C43" s="59">
        <v>0</v>
      </c>
      <c r="D43" s="11" t="s">
        <v>54</v>
      </c>
      <c r="E43" s="11">
        <v>0</v>
      </c>
      <c r="F43" s="11" t="s">
        <v>54</v>
      </c>
      <c r="G43" s="11">
        <v>0</v>
      </c>
      <c r="H43" s="11" t="s">
        <v>54</v>
      </c>
      <c r="I43" s="11">
        <v>0</v>
      </c>
      <c r="J43" s="11" t="s">
        <v>54</v>
      </c>
      <c r="K43" s="11">
        <v>0</v>
      </c>
      <c r="L43" s="42" t="s">
        <v>54</v>
      </c>
      <c r="M43" s="50">
        <f t="shared" si="10"/>
        <v>0</v>
      </c>
      <c r="N43" s="6">
        <f t="shared" si="13"/>
        <v>0</v>
      </c>
      <c r="O43" s="6">
        <f t="shared" si="14"/>
        <v>0</v>
      </c>
      <c r="P43" s="6">
        <f t="shared" si="11"/>
        <v>0</v>
      </c>
      <c r="Q43" s="34">
        <f t="shared" si="12"/>
        <v>0</v>
      </c>
      <c r="R43" s="14" t="s">
        <v>52</v>
      </c>
    </row>
    <row r="44" spans="1:18" ht="13.5">
      <c r="A44" s="9" t="s">
        <v>52</v>
      </c>
      <c r="B44" s="82" t="s">
        <v>18</v>
      </c>
      <c r="C44" s="60">
        <v>0</v>
      </c>
      <c r="D44" s="12" t="s">
        <v>54</v>
      </c>
      <c r="E44" s="12">
        <v>0</v>
      </c>
      <c r="F44" s="12" t="s">
        <v>54</v>
      </c>
      <c r="G44" s="12">
        <v>0</v>
      </c>
      <c r="H44" s="12" t="s">
        <v>54</v>
      </c>
      <c r="I44" s="12">
        <v>0</v>
      </c>
      <c r="J44" s="12" t="s">
        <v>54</v>
      </c>
      <c r="K44" s="12">
        <v>0</v>
      </c>
      <c r="L44" s="43" t="s">
        <v>54</v>
      </c>
      <c r="M44" s="51">
        <f t="shared" si="10"/>
        <v>0</v>
      </c>
      <c r="N44" s="7">
        <f t="shared" si="13"/>
        <v>0</v>
      </c>
      <c r="O44" s="7">
        <f t="shared" si="14"/>
        <v>0</v>
      </c>
      <c r="P44" s="7">
        <f t="shared" si="11"/>
        <v>0</v>
      </c>
      <c r="Q44" s="35">
        <f t="shared" si="12"/>
        <v>0</v>
      </c>
      <c r="R44" s="14" t="s">
        <v>52</v>
      </c>
    </row>
    <row r="45" spans="1:18" ht="13.5">
      <c r="A45" s="9" t="s">
        <v>52</v>
      </c>
      <c r="B45" s="82" t="s">
        <v>19</v>
      </c>
      <c r="C45" s="60">
        <v>0</v>
      </c>
      <c r="D45" s="12" t="s">
        <v>54</v>
      </c>
      <c r="E45" s="12">
        <v>0</v>
      </c>
      <c r="F45" s="12" t="s">
        <v>54</v>
      </c>
      <c r="G45" s="12">
        <v>0</v>
      </c>
      <c r="H45" s="12" t="s">
        <v>54</v>
      </c>
      <c r="I45" s="12">
        <v>0</v>
      </c>
      <c r="J45" s="12" t="s">
        <v>54</v>
      </c>
      <c r="K45" s="12">
        <v>0</v>
      </c>
      <c r="L45" s="43" t="s">
        <v>54</v>
      </c>
      <c r="M45" s="51">
        <f t="shared" si="10"/>
        <v>0</v>
      </c>
      <c r="N45" s="7">
        <f t="shared" si="13"/>
        <v>0</v>
      </c>
      <c r="O45" s="7">
        <f t="shared" si="14"/>
        <v>0</v>
      </c>
      <c r="P45" s="7">
        <f t="shared" si="11"/>
        <v>0</v>
      </c>
      <c r="Q45" s="35">
        <f t="shared" si="12"/>
        <v>0</v>
      </c>
      <c r="R45" s="14" t="s">
        <v>52</v>
      </c>
    </row>
    <row r="46" spans="1:18" ht="13.5">
      <c r="A46" s="9" t="s">
        <v>52</v>
      </c>
      <c r="B46" s="82" t="s">
        <v>20</v>
      </c>
      <c r="C46" s="60">
        <v>0</v>
      </c>
      <c r="D46" s="12" t="s">
        <v>54</v>
      </c>
      <c r="E46" s="12">
        <v>0</v>
      </c>
      <c r="F46" s="12" t="s">
        <v>54</v>
      </c>
      <c r="G46" s="12">
        <v>0</v>
      </c>
      <c r="H46" s="12" t="s">
        <v>54</v>
      </c>
      <c r="I46" s="12">
        <v>0</v>
      </c>
      <c r="J46" s="12" t="s">
        <v>54</v>
      </c>
      <c r="K46" s="12">
        <v>0</v>
      </c>
      <c r="L46" s="43" t="s">
        <v>54</v>
      </c>
      <c r="M46" s="51">
        <f t="shared" si="10"/>
        <v>0</v>
      </c>
      <c r="N46" s="7">
        <f t="shared" si="13"/>
        <v>0</v>
      </c>
      <c r="O46" s="7">
        <f t="shared" si="14"/>
        <v>0</v>
      </c>
      <c r="P46" s="7">
        <f t="shared" si="11"/>
        <v>0</v>
      </c>
      <c r="Q46" s="35">
        <f t="shared" si="12"/>
        <v>0</v>
      </c>
      <c r="R46" s="14" t="s">
        <v>52</v>
      </c>
    </row>
    <row r="47" spans="1:18" ht="14.25" thickBot="1">
      <c r="A47" s="9" t="s">
        <v>52</v>
      </c>
      <c r="B47" s="83" t="s">
        <v>21</v>
      </c>
      <c r="C47" s="61">
        <v>0</v>
      </c>
      <c r="D47" s="13" t="s">
        <v>54</v>
      </c>
      <c r="E47" s="13">
        <v>0</v>
      </c>
      <c r="F47" s="13" t="s">
        <v>54</v>
      </c>
      <c r="G47" s="13">
        <v>0</v>
      </c>
      <c r="H47" s="13" t="s">
        <v>54</v>
      </c>
      <c r="I47" s="13">
        <v>0</v>
      </c>
      <c r="J47" s="13" t="s">
        <v>54</v>
      </c>
      <c r="K47" s="13">
        <v>0</v>
      </c>
      <c r="L47" s="44" t="s">
        <v>54</v>
      </c>
      <c r="M47" s="52">
        <f t="shared" si="10"/>
        <v>0</v>
      </c>
      <c r="N47" s="8">
        <f t="shared" si="13"/>
        <v>0</v>
      </c>
      <c r="O47" s="8">
        <f t="shared" si="14"/>
        <v>0</v>
      </c>
      <c r="P47" s="8">
        <f t="shared" si="11"/>
        <v>0</v>
      </c>
      <c r="Q47" s="36">
        <f t="shared" si="12"/>
        <v>0</v>
      </c>
      <c r="R47" s="14" t="s">
        <v>52</v>
      </c>
    </row>
    <row r="48" spans="1:17" ht="13.5">
      <c r="A48" s="9" t="s">
        <v>52</v>
      </c>
      <c r="B48" s="81" t="s">
        <v>5</v>
      </c>
      <c r="C48" s="59">
        <v>0</v>
      </c>
      <c r="D48" s="11" t="s">
        <v>54</v>
      </c>
      <c r="E48" s="11">
        <v>0</v>
      </c>
      <c r="F48" s="11" t="s">
        <v>54</v>
      </c>
      <c r="G48" s="11">
        <v>0</v>
      </c>
      <c r="H48" s="11" t="s">
        <v>54</v>
      </c>
      <c r="I48" s="11">
        <v>0</v>
      </c>
      <c r="J48" s="11" t="s">
        <v>54</v>
      </c>
      <c r="K48" s="20">
        <v>0</v>
      </c>
      <c r="L48" s="42" t="s">
        <v>54</v>
      </c>
      <c r="M48" s="50">
        <f t="shared" si="10"/>
        <v>0</v>
      </c>
      <c r="N48" s="6">
        <f t="shared" si="13"/>
        <v>0</v>
      </c>
      <c r="O48" s="6">
        <f t="shared" si="14"/>
        <v>0</v>
      </c>
      <c r="P48" s="6">
        <f t="shared" si="11"/>
        <v>0</v>
      </c>
      <c r="Q48" s="34">
        <f t="shared" si="12"/>
        <v>0</v>
      </c>
    </row>
    <row r="49" spans="1:18" ht="13.5">
      <c r="A49" s="9" t="s">
        <v>52</v>
      </c>
      <c r="B49" s="82" t="s">
        <v>27</v>
      </c>
      <c r="C49" s="60">
        <v>0</v>
      </c>
      <c r="D49" s="12" t="s">
        <v>54</v>
      </c>
      <c r="E49" s="12">
        <v>0</v>
      </c>
      <c r="F49" s="12" t="s">
        <v>54</v>
      </c>
      <c r="G49" s="12">
        <v>0</v>
      </c>
      <c r="H49" s="12" t="s">
        <v>54</v>
      </c>
      <c r="I49" s="12">
        <v>0</v>
      </c>
      <c r="J49" s="12" t="s">
        <v>54</v>
      </c>
      <c r="K49" s="3">
        <v>0</v>
      </c>
      <c r="L49" s="43" t="s">
        <v>54</v>
      </c>
      <c r="M49" s="51">
        <f t="shared" si="10"/>
        <v>0</v>
      </c>
      <c r="N49" s="7">
        <f t="shared" si="13"/>
        <v>0</v>
      </c>
      <c r="O49" s="7">
        <f t="shared" si="14"/>
        <v>0</v>
      </c>
      <c r="P49" s="7">
        <f t="shared" si="11"/>
        <v>0</v>
      </c>
      <c r="Q49" s="35">
        <f t="shared" si="12"/>
        <v>0</v>
      </c>
      <c r="R49" s="2" t="s">
        <v>52</v>
      </c>
    </row>
    <row r="50" spans="1:18" ht="14.25" thickBot="1">
      <c r="A50" s="9" t="s">
        <v>52</v>
      </c>
      <c r="B50" s="83" t="s">
        <v>2</v>
      </c>
      <c r="C50" s="61">
        <v>0</v>
      </c>
      <c r="D50" s="13" t="s">
        <v>54</v>
      </c>
      <c r="E50" s="13">
        <v>0</v>
      </c>
      <c r="F50" s="13" t="s">
        <v>54</v>
      </c>
      <c r="G50" s="13">
        <v>0</v>
      </c>
      <c r="H50" s="13" t="s">
        <v>54</v>
      </c>
      <c r="I50" s="13">
        <v>0</v>
      </c>
      <c r="J50" s="13" t="s">
        <v>54</v>
      </c>
      <c r="K50" s="21">
        <v>1</v>
      </c>
      <c r="L50" s="44" t="s">
        <v>54</v>
      </c>
      <c r="M50" s="52">
        <f t="shared" si="10"/>
        <v>0</v>
      </c>
      <c r="N50" s="8">
        <f t="shared" si="13"/>
        <v>0</v>
      </c>
      <c r="O50" s="8">
        <f t="shared" si="14"/>
        <v>0</v>
      </c>
      <c r="P50" s="8">
        <f t="shared" si="11"/>
        <v>0</v>
      </c>
      <c r="Q50" s="36">
        <f t="shared" si="12"/>
        <v>0.5</v>
      </c>
      <c r="R50" s="2" t="s">
        <v>52</v>
      </c>
    </row>
    <row r="51" spans="1:18" ht="13.5">
      <c r="A51" s="9" t="s">
        <v>52</v>
      </c>
      <c r="B51" s="81" t="s">
        <v>24</v>
      </c>
      <c r="C51" s="59">
        <v>0</v>
      </c>
      <c r="D51" s="11" t="s">
        <v>54</v>
      </c>
      <c r="E51" s="11">
        <v>0</v>
      </c>
      <c r="F51" s="11" t="s">
        <v>54</v>
      </c>
      <c r="G51" s="11">
        <v>0</v>
      </c>
      <c r="H51" s="11" t="s">
        <v>54</v>
      </c>
      <c r="I51" s="11">
        <v>0</v>
      </c>
      <c r="J51" s="11" t="s">
        <v>54</v>
      </c>
      <c r="K51" s="20">
        <v>0</v>
      </c>
      <c r="L51" s="42" t="s">
        <v>54</v>
      </c>
      <c r="M51" s="50">
        <f t="shared" si="10"/>
        <v>0</v>
      </c>
      <c r="N51" s="6">
        <f t="shared" si="13"/>
        <v>0</v>
      </c>
      <c r="O51" s="6">
        <f t="shared" si="14"/>
        <v>0</v>
      </c>
      <c r="P51" s="6">
        <f t="shared" si="11"/>
        <v>0</v>
      </c>
      <c r="Q51" s="34">
        <f t="shared" si="12"/>
        <v>0</v>
      </c>
      <c r="R51" s="2" t="s">
        <v>52</v>
      </c>
    </row>
    <row r="52" spans="1:18" ht="13.5">
      <c r="A52" s="9" t="s">
        <v>52</v>
      </c>
      <c r="B52" s="82" t="s">
        <v>28</v>
      </c>
      <c r="C52" s="60">
        <v>0</v>
      </c>
      <c r="D52" s="12" t="s">
        <v>54</v>
      </c>
      <c r="E52" s="12">
        <v>0</v>
      </c>
      <c r="F52" s="12" t="s">
        <v>54</v>
      </c>
      <c r="G52" s="12">
        <v>0</v>
      </c>
      <c r="H52" s="12" t="s">
        <v>54</v>
      </c>
      <c r="I52" s="12">
        <v>0</v>
      </c>
      <c r="J52" s="12" t="s">
        <v>54</v>
      </c>
      <c r="K52" s="3">
        <v>0</v>
      </c>
      <c r="L52" s="43" t="s">
        <v>54</v>
      </c>
      <c r="M52" s="51">
        <f t="shared" si="10"/>
        <v>0</v>
      </c>
      <c r="N52" s="7">
        <f t="shared" si="13"/>
        <v>0</v>
      </c>
      <c r="O52" s="7">
        <f t="shared" si="14"/>
        <v>0</v>
      </c>
      <c r="P52" s="7">
        <f t="shared" si="11"/>
        <v>0</v>
      </c>
      <c r="Q52" s="35">
        <f t="shared" si="12"/>
        <v>0</v>
      </c>
      <c r="R52" s="2" t="s">
        <v>52</v>
      </c>
    </row>
    <row r="53" spans="1:18" ht="13.5">
      <c r="A53" s="9" t="s">
        <v>52</v>
      </c>
      <c r="B53" s="82" t="s">
        <v>8</v>
      </c>
      <c r="C53" s="60">
        <v>0</v>
      </c>
      <c r="D53" s="12" t="s">
        <v>54</v>
      </c>
      <c r="E53" s="12">
        <v>0</v>
      </c>
      <c r="F53" s="12" t="s">
        <v>54</v>
      </c>
      <c r="G53" s="12">
        <v>0</v>
      </c>
      <c r="H53" s="12" t="s">
        <v>54</v>
      </c>
      <c r="I53" s="12">
        <v>0</v>
      </c>
      <c r="J53" s="12" t="s">
        <v>54</v>
      </c>
      <c r="K53" s="3">
        <v>1</v>
      </c>
      <c r="L53" s="43" t="s">
        <v>54</v>
      </c>
      <c r="M53" s="51">
        <f t="shared" si="10"/>
        <v>0</v>
      </c>
      <c r="N53" s="7">
        <f t="shared" si="13"/>
        <v>0</v>
      </c>
      <c r="O53" s="7">
        <f t="shared" si="14"/>
        <v>0</v>
      </c>
      <c r="P53" s="7">
        <f t="shared" si="11"/>
        <v>0</v>
      </c>
      <c r="Q53" s="35">
        <f t="shared" si="12"/>
        <v>0.5</v>
      </c>
      <c r="R53" s="2" t="s">
        <v>52</v>
      </c>
    </row>
    <row r="54" spans="1:18" ht="14.25" thickBot="1">
      <c r="A54" s="9" t="s">
        <v>52</v>
      </c>
      <c r="B54" s="83" t="s">
        <v>23</v>
      </c>
      <c r="C54" s="61">
        <v>0</v>
      </c>
      <c r="D54" s="13" t="s">
        <v>54</v>
      </c>
      <c r="E54" s="13">
        <v>0</v>
      </c>
      <c r="F54" s="13" t="s">
        <v>54</v>
      </c>
      <c r="G54" s="13">
        <v>0</v>
      </c>
      <c r="H54" s="13" t="s">
        <v>54</v>
      </c>
      <c r="I54" s="13">
        <v>0</v>
      </c>
      <c r="J54" s="13" t="s">
        <v>54</v>
      </c>
      <c r="K54" s="21">
        <v>0</v>
      </c>
      <c r="L54" s="44" t="s">
        <v>54</v>
      </c>
      <c r="M54" s="52">
        <f t="shared" si="10"/>
        <v>0</v>
      </c>
      <c r="N54" s="8">
        <f t="shared" si="13"/>
        <v>0</v>
      </c>
      <c r="O54" s="8">
        <f t="shared" si="14"/>
        <v>0</v>
      </c>
      <c r="P54" s="8">
        <f t="shared" si="11"/>
        <v>0</v>
      </c>
      <c r="Q54" s="36">
        <f t="shared" si="12"/>
        <v>0</v>
      </c>
      <c r="R54" s="2" t="s">
        <v>52</v>
      </c>
    </row>
    <row r="55" spans="1:18" ht="14.25" thickBot="1">
      <c r="A55" s="9" t="s">
        <v>52</v>
      </c>
      <c r="B55" s="84" t="s">
        <v>92</v>
      </c>
      <c r="C55" s="67">
        <f>SUM(C40:C54)</f>
        <v>0</v>
      </c>
      <c r="D55" s="22" t="s">
        <v>54</v>
      </c>
      <c r="E55" s="23">
        <f>SUM(E40:E54)</f>
        <v>0</v>
      </c>
      <c r="F55" s="22" t="s">
        <v>54</v>
      </c>
      <c r="G55" s="22">
        <f>SUM(G40:G54)</f>
        <v>0</v>
      </c>
      <c r="H55" s="22" t="s">
        <v>54</v>
      </c>
      <c r="I55" s="22">
        <f>SUM(I40:I54)</f>
        <v>0</v>
      </c>
      <c r="J55" s="22" t="s">
        <v>54</v>
      </c>
      <c r="K55" s="22">
        <f>SUM(K40:K54)</f>
        <v>2</v>
      </c>
      <c r="L55" s="47" t="s">
        <v>54</v>
      </c>
      <c r="M55" s="57">
        <f>C55/C$21</f>
        <v>0</v>
      </c>
      <c r="N55" s="24">
        <f>SUM(N40:N54)</f>
        <v>0</v>
      </c>
      <c r="O55" s="24">
        <f>SUM(O40:O54)</f>
        <v>0</v>
      </c>
      <c r="P55" s="37">
        <f>SUM(P40:P54)</f>
        <v>0</v>
      </c>
      <c r="Q55" s="38">
        <f>SUM(Q40:Q54)</f>
        <v>1</v>
      </c>
      <c r="R55" s="2" t="s">
        <v>52</v>
      </c>
    </row>
    <row r="56" spans="1:18" ht="14.25" thickBot="1">
      <c r="A56" s="9" t="s">
        <v>52</v>
      </c>
      <c r="B56" s="85" t="s">
        <v>91</v>
      </c>
      <c r="C56" s="68">
        <f>SUM(C21,C38,C55)</f>
        <v>6</v>
      </c>
      <c r="D56" s="25" t="s">
        <v>54</v>
      </c>
      <c r="E56" s="25">
        <f>SUM(E21,E38,E55)</f>
        <v>5</v>
      </c>
      <c r="F56" s="25" t="s">
        <v>54</v>
      </c>
      <c r="G56" s="25">
        <f>SUM(G21,G38,G55)</f>
        <v>103</v>
      </c>
      <c r="H56" s="25" t="s">
        <v>54</v>
      </c>
      <c r="I56" s="25">
        <f>SUM(I21,I38,I55)</f>
        <v>3</v>
      </c>
      <c r="J56" s="25" t="s">
        <v>54</v>
      </c>
      <c r="K56" s="25">
        <f>SUM(K21,K38,K55)</f>
        <v>2</v>
      </c>
      <c r="L56" s="48" t="s">
        <v>54</v>
      </c>
      <c r="M56" s="58">
        <v>1</v>
      </c>
      <c r="N56" s="39">
        <v>1</v>
      </c>
      <c r="O56" s="39">
        <v>1</v>
      </c>
      <c r="P56" s="39">
        <v>1</v>
      </c>
      <c r="Q56" s="40">
        <v>1</v>
      </c>
      <c r="R56" s="2" t="s">
        <v>52</v>
      </c>
    </row>
    <row r="57" ht="13.5">
      <c r="A57" s="9" t="s">
        <v>52</v>
      </c>
    </row>
    <row r="81" spans="17:60" s="9" customFormat="1" ht="13.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7:60" s="9" customFormat="1" ht="13.5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7:60" s="9" customFormat="1" ht="13.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7:60" s="9" customFormat="1" ht="13.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7:60" s="9" customFormat="1" ht="13.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7:60" s="9" customFormat="1" ht="13.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7:60" s="9" customFormat="1" ht="13.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</sheetData>
  <sheetProtection/>
  <mergeCells count="6">
    <mergeCell ref="M4:Q4"/>
    <mergeCell ref="C4:L4"/>
    <mergeCell ref="M22:Q22"/>
    <mergeCell ref="M39:Q39"/>
    <mergeCell ref="C22:L22"/>
    <mergeCell ref="C39:L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7"/>
  <sheetViews>
    <sheetView workbookViewId="0" topLeftCell="A31">
      <pane xSplit="3" topLeftCell="D1" activePane="topRight" state="frozen"/>
      <selection pane="topLeft" activeCell="H4" sqref="H4"/>
      <selection pane="topRight" activeCell="Y56" sqref="B4:Y56"/>
    </sheetView>
  </sheetViews>
  <sheetFormatPr defaultColWidth="9.00390625" defaultRowHeight="13.5"/>
  <cols>
    <col min="1" max="1" width="4.75390625" style="2" customWidth="1"/>
    <col min="2" max="2" width="9.00390625" style="2" customWidth="1"/>
    <col min="3" max="3" width="18.00390625" style="2" customWidth="1"/>
    <col min="4" max="4" width="10.625" style="2" customWidth="1"/>
    <col min="5" max="5" width="3.375" style="2" customWidth="1"/>
    <col min="6" max="6" width="9.50390625" style="2" customWidth="1"/>
    <col min="7" max="7" width="3.375" style="2" customWidth="1"/>
    <col min="8" max="8" width="10.50390625" style="2" customWidth="1"/>
    <col min="9" max="9" width="5.875" style="2" customWidth="1"/>
    <col min="10" max="10" width="12.75390625" style="2" hidden="1" customWidth="1"/>
    <col min="11" max="11" width="5.875" style="2" hidden="1" customWidth="1"/>
    <col min="12" max="13" width="12.75390625" style="2" hidden="1" customWidth="1"/>
    <col min="14" max="14" width="11.875" style="2" hidden="1" customWidth="1"/>
    <col min="15" max="15" width="10.25390625" style="2" hidden="1" customWidth="1"/>
    <col min="16" max="16" width="7.875" style="2" hidden="1" customWidth="1"/>
    <col min="17" max="17" width="10.125" style="2" hidden="1" customWidth="1"/>
    <col min="18" max="18" width="12.875" style="2" hidden="1" customWidth="1"/>
    <col min="19" max="19" width="14.625" style="2" hidden="1" customWidth="1"/>
    <col min="20" max="20" width="19.50390625" style="2" hidden="1" customWidth="1"/>
    <col min="21" max="24" width="12.125" style="2" hidden="1" customWidth="1"/>
    <col min="25" max="29" width="12.125" style="2" customWidth="1"/>
    <col min="30" max="30" width="16.50390625" style="2" customWidth="1"/>
    <col min="31" max="31" width="16.625" style="2" customWidth="1"/>
    <col min="32" max="43" width="12.125" style="2" customWidth="1"/>
    <col min="44" max="16384" width="9.00390625" style="2" customWidth="1"/>
  </cols>
  <sheetData>
    <row r="1" ht="13.5">
      <c r="C1" s="2" t="s">
        <v>16</v>
      </c>
    </row>
    <row r="3" spans="3:17" ht="14.25" thickBot="1">
      <c r="C3" s="2" t="s">
        <v>50</v>
      </c>
      <c r="F3" s="2" t="s">
        <v>116</v>
      </c>
      <c r="Q3" s="2" t="s">
        <v>51</v>
      </c>
    </row>
    <row r="4" spans="2:25" s="9" customFormat="1" ht="14.25" thickBot="1">
      <c r="B4" s="9" t="s">
        <v>52</v>
      </c>
      <c r="C4" s="69"/>
      <c r="D4" s="96" t="s">
        <v>40</v>
      </c>
      <c r="E4" s="97"/>
      <c r="F4" s="97"/>
      <c r="G4" s="97"/>
      <c r="H4" s="97"/>
      <c r="I4" s="97"/>
      <c r="J4" s="97"/>
      <c r="K4" s="97"/>
      <c r="L4" s="97"/>
      <c r="M4" s="98"/>
      <c r="N4" s="88" t="s">
        <v>39</v>
      </c>
      <c r="O4" s="89"/>
      <c r="P4" s="89"/>
      <c r="Q4" s="89"/>
      <c r="R4" s="90"/>
      <c r="S4" s="9" t="s">
        <v>95</v>
      </c>
      <c r="Y4" s="9" t="s">
        <v>135</v>
      </c>
    </row>
    <row r="5" spans="2:25" ht="14.25" thickBot="1">
      <c r="B5" s="2" t="s">
        <v>52</v>
      </c>
      <c r="C5" s="70" t="s">
        <v>41</v>
      </c>
      <c r="D5" s="41" t="s">
        <v>30</v>
      </c>
      <c r="E5" s="17"/>
      <c r="F5" s="17" t="s">
        <v>96</v>
      </c>
      <c r="G5" s="18"/>
      <c r="H5" s="19" t="s">
        <v>31</v>
      </c>
      <c r="I5" s="18"/>
      <c r="J5" s="17" t="s">
        <v>97</v>
      </c>
      <c r="K5" s="18"/>
      <c r="L5" s="17" t="s">
        <v>98</v>
      </c>
      <c r="M5" s="19"/>
      <c r="N5" s="49" t="s">
        <v>30</v>
      </c>
      <c r="O5" s="17" t="s">
        <v>96</v>
      </c>
      <c r="P5" s="19" t="s">
        <v>31</v>
      </c>
      <c r="Q5" s="17" t="s">
        <v>97</v>
      </c>
      <c r="R5" s="19" t="s">
        <v>98</v>
      </c>
      <c r="S5" s="14" t="s">
        <v>99</v>
      </c>
      <c r="Y5" s="2" t="s">
        <v>135</v>
      </c>
    </row>
    <row r="6" spans="2:25" ht="13.5">
      <c r="B6" s="2" t="s">
        <v>52</v>
      </c>
      <c r="C6" s="71" t="s">
        <v>100</v>
      </c>
      <c r="D6" s="59">
        <v>1</v>
      </c>
      <c r="E6" s="11" t="s">
        <v>54</v>
      </c>
      <c r="F6" s="20">
        <v>0</v>
      </c>
      <c r="G6" s="11" t="s">
        <v>101</v>
      </c>
      <c r="H6" s="11">
        <v>9</v>
      </c>
      <c r="I6" s="11" t="s">
        <v>54</v>
      </c>
      <c r="J6" s="11">
        <v>0</v>
      </c>
      <c r="K6" s="11" t="s">
        <v>54</v>
      </c>
      <c r="L6" s="11">
        <v>0</v>
      </c>
      <c r="M6" s="42" t="s">
        <v>54</v>
      </c>
      <c r="N6" s="50">
        <f aca="true" t="shared" si="0" ref="N6:N20">D6/D$56</f>
        <v>0.09090909090909091</v>
      </c>
      <c r="O6" s="6">
        <f aca="true" t="shared" si="1" ref="O6:O20">F6/F$56</f>
        <v>0</v>
      </c>
      <c r="P6" s="6">
        <f aca="true" t="shared" si="2" ref="P6:P20">H6/H$56</f>
        <v>0.060810810810810814</v>
      </c>
      <c r="Q6" s="6" t="e">
        <f aca="true" t="shared" si="3" ref="Q6:Q20">J6/J$56</f>
        <v>#DIV/0!</v>
      </c>
      <c r="R6" s="34" t="e">
        <f aca="true" t="shared" si="4" ref="R6:R20">L6/L$56</f>
        <v>#DIV/0!</v>
      </c>
      <c r="S6" s="2" t="s">
        <v>99</v>
      </c>
      <c r="Y6" s="2" t="s">
        <v>135</v>
      </c>
    </row>
    <row r="7" spans="2:25" ht="13.5">
      <c r="B7" s="14" t="s">
        <v>52</v>
      </c>
      <c r="C7" s="72" t="s">
        <v>102</v>
      </c>
      <c r="D7" s="60">
        <v>0</v>
      </c>
      <c r="E7" s="12" t="s">
        <v>115</v>
      </c>
      <c r="F7" s="3">
        <v>0</v>
      </c>
      <c r="G7" s="12" t="s">
        <v>54</v>
      </c>
      <c r="H7" s="12">
        <v>4</v>
      </c>
      <c r="I7" s="12" t="s">
        <v>54</v>
      </c>
      <c r="J7" s="12">
        <v>0</v>
      </c>
      <c r="K7" s="12" t="s">
        <v>54</v>
      </c>
      <c r="L7" s="12">
        <v>0</v>
      </c>
      <c r="M7" s="43" t="s">
        <v>54</v>
      </c>
      <c r="N7" s="51">
        <f t="shared" si="0"/>
        <v>0</v>
      </c>
      <c r="O7" s="7">
        <f t="shared" si="1"/>
        <v>0</v>
      </c>
      <c r="P7" s="7">
        <f t="shared" si="2"/>
        <v>0.02702702702702703</v>
      </c>
      <c r="Q7" s="7" t="e">
        <f t="shared" si="3"/>
        <v>#DIV/0!</v>
      </c>
      <c r="R7" s="35" t="e">
        <f t="shared" si="4"/>
        <v>#DIV/0!</v>
      </c>
      <c r="S7" s="14" t="s">
        <v>99</v>
      </c>
      <c r="Y7" s="2" t="s">
        <v>135</v>
      </c>
    </row>
    <row r="8" spans="2:25" ht="14.25" thickBot="1">
      <c r="B8" s="14" t="s">
        <v>52</v>
      </c>
      <c r="C8" s="73" t="s">
        <v>36</v>
      </c>
      <c r="D8" s="61">
        <v>0</v>
      </c>
      <c r="E8" s="13" t="s">
        <v>54</v>
      </c>
      <c r="F8" s="21">
        <v>2</v>
      </c>
      <c r="G8" s="13" t="s">
        <v>54</v>
      </c>
      <c r="H8" s="13">
        <v>2</v>
      </c>
      <c r="I8" s="13" t="s">
        <v>54</v>
      </c>
      <c r="J8" s="13">
        <v>0</v>
      </c>
      <c r="K8" s="13" t="s">
        <v>54</v>
      </c>
      <c r="L8" s="13">
        <v>0</v>
      </c>
      <c r="M8" s="44" t="s">
        <v>54</v>
      </c>
      <c r="N8" s="52">
        <f t="shared" si="0"/>
        <v>0</v>
      </c>
      <c r="O8" s="8">
        <f t="shared" si="1"/>
        <v>0.25</v>
      </c>
      <c r="P8" s="8">
        <f t="shared" si="2"/>
        <v>0.013513513513513514</v>
      </c>
      <c r="Q8" s="8" t="e">
        <f t="shared" si="3"/>
        <v>#DIV/0!</v>
      </c>
      <c r="R8" s="36" t="e">
        <f t="shared" si="4"/>
        <v>#DIV/0!</v>
      </c>
      <c r="S8" s="14" t="s">
        <v>103</v>
      </c>
      <c r="Y8" s="2" t="s">
        <v>135</v>
      </c>
    </row>
    <row r="9" spans="2:25" ht="13.5">
      <c r="B9" s="14" t="s">
        <v>52</v>
      </c>
      <c r="C9" s="71" t="s">
        <v>26</v>
      </c>
      <c r="D9" s="59">
        <v>1</v>
      </c>
      <c r="E9" s="11" t="s">
        <v>54</v>
      </c>
      <c r="F9" s="20">
        <v>2</v>
      </c>
      <c r="G9" s="11" t="s">
        <v>54</v>
      </c>
      <c r="H9" s="11">
        <v>7</v>
      </c>
      <c r="I9" s="11" t="s">
        <v>54</v>
      </c>
      <c r="J9" s="11">
        <v>0</v>
      </c>
      <c r="K9" s="11" t="s">
        <v>54</v>
      </c>
      <c r="L9" s="11">
        <v>0</v>
      </c>
      <c r="M9" s="42" t="s">
        <v>54</v>
      </c>
      <c r="N9" s="50">
        <f t="shared" si="0"/>
        <v>0.09090909090909091</v>
      </c>
      <c r="O9" s="6">
        <f t="shared" si="1"/>
        <v>0.25</v>
      </c>
      <c r="P9" s="6">
        <f t="shared" si="2"/>
        <v>0.0472972972972973</v>
      </c>
      <c r="Q9" s="6" t="e">
        <f t="shared" si="3"/>
        <v>#DIV/0!</v>
      </c>
      <c r="R9" s="34" t="e">
        <f t="shared" si="4"/>
        <v>#DIV/0!</v>
      </c>
      <c r="S9" s="14" t="s">
        <v>7</v>
      </c>
      <c r="Y9" s="2" t="s">
        <v>135</v>
      </c>
    </row>
    <row r="10" spans="2:25" ht="13.5">
      <c r="B10" s="14" t="s">
        <v>52</v>
      </c>
      <c r="C10" s="72" t="s">
        <v>18</v>
      </c>
      <c r="D10" s="60">
        <v>0</v>
      </c>
      <c r="E10" s="12" t="s">
        <v>54</v>
      </c>
      <c r="F10" s="3">
        <v>0</v>
      </c>
      <c r="G10" s="12" t="s">
        <v>54</v>
      </c>
      <c r="H10" s="12">
        <v>8</v>
      </c>
      <c r="I10" s="12" t="s">
        <v>54</v>
      </c>
      <c r="J10" s="12">
        <v>0</v>
      </c>
      <c r="K10" s="12" t="s">
        <v>54</v>
      </c>
      <c r="L10" s="12">
        <v>0</v>
      </c>
      <c r="M10" s="43" t="s">
        <v>54</v>
      </c>
      <c r="N10" s="51">
        <f t="shared" si="0"/>
        <v>0</v>
      </c>
      <c r="O10" s="7">
        <f t="shared" si="1"/>
        <v>0</v>
      </c>
      <c r="P10" s="7">
        <f t="shared" si="2"/>
        <v>0.05405405405405406</v>
      </c>
      <c r="Q10" s="7" t="e">
        <f t="shared" si="3"/>
        <v>#DIV/0!</v>
      </c>
      <c r="R10" s="35" t="e">
        <f t="shared" si="4"/>
        <v>#DIV/0!</v>
      </c>
      <c r="S10" s="14" t="s">
        <v>7</v>
      </c>
      <c r="Y10" s="2" t="s">
        <v>135</v>
      </c>
    </row>
    <row r="11" spans="2:25" ht="13.5">
      <c r="B11" s="14" t="s">
        <v>52</v>
      </c>
      <c r="C11" s="72" t="s">
        <v>19</v>
      </c>
      <c r="D11" s="60">
        <v>0</v>
      </c>
      <c r="E11" s="12" t="s">
        <v>54</v>
      </c>
      <c r="F11" s="3">
        <v>0</v>
      </c>
      <c r="G11" s="12" t="s">
        <v>54</v>
      </c>
      <c r="H11" s="12">
        <v>5</v>
      </c>
      <c r="I11" s="12" t="s">
        <v>54</v>
      </c>
      <c r="J11" s="12">
        <v>0</v>
      </c>
      <c r="K11" s="12" t="s">
        <v>54</v>
      </c>
      <c r="L11" s="12">
        <v>0</v>
      </c>
      <c r="M11" s="43" t="s">
        <v>54</v>
      </c>
      <c r="N11" s="51">
        <f t="shared" si="0"/>
        <v>0</v>
      </c>
      <c r="O11" s="7">
        <f t="shared" si="1"/>
        <v>0</v>
      </c>
      <c r="P11" s="7">
        <f t="shared" si="2"/>
        <v>0.033783783783783786</v>
      </c>
      <c r="Q11" s="7" t="e">
        <f t="shared" si="3"/>
        <v>#DIV/0!</v>
      </c>
      <c r="R11" s="35" t="e">
        <f t="shared" si="4"/>
        <v>#DIV/0!</v>
      </c>
      <c r="S11" s="14" t="s">
        <v>52</v>
      </c>
      <c r="Y11" s="2" t="s">
        <v>135</v>
      </c>
    </row>
    <row r="12" spans="2:25" ht="13.5">
      <c r="B12" s="14" t="s">
        <v>52</v>
      </c>
      <c r="C12" s="72" t="s">
        <v>20</v>
      </c>
      <c r="D12" s="60">
        <v>0</v>
      </c>
      <c r="E12" s="12" t="s">
        <v>54</v>
      </c>
      <c r="F12" s="3">
        <v>0</v>
      </c>
      <c r="G12" s="12" t="s">
        <v>54</v>
      </c>
      <c r="H12" s="12">
        <v>11</v>
      </c>
      <c r="I12" s="12" t="s">
        <v>54</v>
      </c>
      <c r="J12" s="12">
        <v>0</v>
      </c>
      <c r="K12" s="12" t="s">
        <v>54</v>
      </c>
      <c r="L12" s="12">
        <v>0</v>
      </c>
      <c r="M12" s="43" t="s">
        <v>54</v>
      </c>
      <c r="N12" s="51">
        <f t="shared" si="0"/>
        <v>0</v>
      </c>
      <c r="O12" s="7">
        <f t="shared" si="1"/>
        <v>0</v>
      </c>
      <c r="P12" s="7">
        <f t="shared" si="2"/>
        <v>0.07432432432432433</v>
      </c>
      <c r="Q12" s="7" t="e">
        <f t="shared" si="3"/>
        <v>#DIV/0!</v>
      </c>
      <c r="R12" s="35" t="e">
        <f t="shared" si="4"/>
        <v>#DIV/0!</v>
      </c>
      <c r="S12" s="14" t="s">
        <v>52</v>
      </c>
      <c r="Y12" s="2" t="s">
        <v>135</v>
      </c>
    </row>
    <row r="13" spans="2:25" ht="14.25" thickBot="1">
      <c r="B13" s="14" t="s">
        <v>52</v>
      </c>
      <c r="C13" s="73" t="s">
        <v>21</v>
      </c>
      <c r="D13" s="61">
        <v>0</v>
      </c>
      <c r="E13" s="13" t="s">
        <v>54</v>
      </c>
      <c r="F13" s="21">
        <v>1</v>
      </c>
      <c r="G13" s="13" t="s">
        <v>54</v>
      </c>
      <c r="H13" s="13">
        <v>6</v>
      </c>
      <c r="I13" s="13" t="s">
        <v>54</v>
      </c>
      <c r="J13" s="13">
        <v>0</v>
      </c>
      <c r="K13" s="13" t="s">
        <v>54</v>
      </c>
      <c r="L13" s="13">
        <v>0</v>
      </c>
      <c r="M13" s="44" t="s">
        <v>54</v>
      </c>
      <c r="N13" s="52">
        <f t="shared" si="0"/>
        <v>0</v>
      </c>
      <c r="O13" s="8">
        <f t="shared" si="1"/>
        <v>0.125</v>
      </c>
      <c r="P13" s="8">
        <f t="shared" si="2"/>
        <v>0.04054054054054054</v>
      </c>
      <c r="Q13" s="8" t="e">
        <f t="shared" si="3"/>
        <v>#DIV/0!</v>
      </c>
      <c r="R13" s="36" t="e">
        <f t="shared" si="4"/>
        <v>#DIV/0!</v>
      </c>
      <c r="S13" s="14" t="s">
        <v>52</v>
      </c>
      <c r="Y13" s="2" t="s">
        <v>135</v>
      </c>
    </row>
    <row r="14" spans="2:25" ht="13.5">
      <c r="B14" s="14" t="s">
        <v>52</v>
      </c>
      <c r="C14" s="71" t="s">
        <v>34</v>
      </c>
      <c r="D14" s="59">
        <v>0</v>
      </c>
      <c r="E14" s="11" t="s">
        <v>54</v>
      </c>
      <c r="F14" s="20">
        <v>0</v>
      </c>
      <c r="G14" s="11" t="s">
        <v>54</v>
      </c>
      <c r="H14" s="11">
        <v>10</v>
      </c>
      <c r="I14" s="11" t="s">
        <v>54</v>
      </c>
      <c r="J14" s="11">
        <v>0</v>
      </c>
      <c r="K14" s="11" t="s">
        <v>54</v>
      </c>
      <c r="L14" s="11">
        <v>0</v>
      </c>
      <c r="M14" s="42" t="s">
        <v>54</v>
      </c>
      <c r="N14" s="50">
        <f t="shared" si="0"/>
        <v>0</v>
      </c>
      <c r="O14" s="6">
        <f t="shared" si="1"/>
        <v>0</v>
      </c>
      <c r="P14" s="6">
        <f t="shared" si="2"/>
        <v>0.06756756756756757</v>
      </c>
      <c r="Q14" s="6" t="e">
        <f t="shared" si="3"/>
        <v>#DIV/0!</v>
      </c>
      <c r="R14" s="34" t="e">
        <f t="shared" si="4"/>
        <v>#DIV/0!</v>
      </c>
      <c r="S14" s="14" t="s">
        <v>52</v>
      </c>
      <c r="Y14" s="2" t="s">
        <v>135</v>
      </c>
    </row>
    <row r="15" spans="2:25" ht="13.5">
      <c r="B15" s="14" t="s">
        <v>52</v>
      </c>
      <c r="C15" s="72" t="s">
        <v>27</v>
      </c>
      <c r="D15" s="60">
        <v>1</v>
      </c>
      <c r="E15" s="12" t="s">
        <v>54</v>
      </c>
      <c r="F15" s="3">
        <v>0</v>
      </c>
      <c r="G15" s="12" t="s">
        <v>54</v>
      </c>
      <c r="H15" s="12">
        <v>8</v>
      </c>
      <c r="I15" s="12" t="s">
        <v>54</v>
      </c>
      <c r="J15" s="12">
        <v>0</v>
      </c>
      <c r="K15" s="12" t="s">
        <v>54</v>
      </c>
      <c r="L15" s="12">
        <v>0</v>
      </c>
      <c r="M15" s="43" t="s">
        <v>54</v>
      </c>
      <c r="N15" s="51">
        <f t="shared" si="0"/>
        <v>0.09090909090909091</v>
      </c>
      <c r="O15" s="7">
        <f t="shared" si="1"/>
        <v>0</v>
      </c>
      <c r="P15" s="7">
        <f t="shared" si="2"/>
        <v>0.05405405405405406</v>
      </c>
      <c r="Q15" s="7" t="e">
        <f t="shared" si="3"/>
        <v>#DIV/0!</v>
      </c>
      <c r="R15" s="35" t="e">
        <f t="shared" si="4"/>
        <v>#DIV/0!</v>
      </c>
      <c r="S15" s="14" t="s">
        <v>103</v>
      </c>
      <c r="Y15" s="2" t="s">
        <v>135</v>
      </c>
    </row>
    <row r="16" spans="2:25" ht="14.25" thickBot="1">
      <c r="B16" s="14" t="s">
        <v>52</v>
      </c>
      <c r="C16" s="73" t="s">
        <v>4</v>
      </c>
      <c r="D16" s="61">
        <v>1</v>
      </c>
      <c r="E16" s="13" t="s">
        <v>54</v>
      </c>
      <c r="F16" s="21">
        <v>0</v>
      </c>
      <c r="G16" s="13" t="s">
        <v>54</v>
      </c>
      <c r="H16" s="13">
        <v>4</v>
      </c>
      <c r="I16" s="13" t="s">
        <v>54</v>
      </c>
      <c r="J16" s="13">
        <v>0</v>
      </c>
      <c r="K16" s="13" t="s">
        <v>54</v>
      </c>
      <c r="L16" s="13">
        <v>0</v>
      </c>
      <c r="M16" s="44" t="s">
        <v>54</v>
      </c>
      <c r="N16" s="52">
        <f t="shared" si="0"/>
        <v>0.09090909090909091</v>
      </c>
      <c r="O16" s="8">
        <f t="shared" si="1"/>
        <v>0</v>
      </c>
      <c r="P16" s="8">
        <f t="shared" si="2"/>
        <v>0.02702702702702703</v>
      </c>
      <c r="Q16" s="8" t="e">
        <f t="shared" si="3"/>
        <v>#DIV/0!</v>
      </c>
      <c r="R16" s="36" t="e">
        <f t="shared" si="4"/>
        <v>#DIV/0!</v>
      </c>
      <c r="S16" s="14" t="s">
        <v>103</v>
      </c>
      <c r="Y16" s="2" t="s">
        <v>135</v>
      </c>
    </row>
    <row r="17" spans="2:25" ht="13.5">
      <c r="B17" s="14" t="s">
        <v>52</v>
      </c>
      <c r="C17" s="71" t="s">
        <v>24</v>
      </c>
      <c r="D17" s="59">
        <v>0</v>
      </c>
      <c r="E17" s="11" t="s">
        <v>54</v>
      </c>
      <c r="F17" s="20">
        <v>1</v>
      </c>
      <c r="G17" s="11" t="s">
        <v>54</v>
      </c>
      <c r="H17" s="11">
        <v>10</v>
      </c>
      <c r="I17" s="11" t="s">
        <v>54</v>
      </c>
      <c r="J17" s="11">
        <v>0</v>
      </c>
      <c r="K17" s="11" t="s">
        <v>54</v>
      </c>
      <c r="L17" s="11">
        <v>0</v>
      </c>
      <c r="M17" s="42" t="s">
        <v>54</v>
      </c>
      <c r="N17" s="50">
        <f t="shared" si="0"/>
        <v>0</v>
      </c>
      <c r="O17" s="6">
        <f t="shared" si="1"/>
        <v>0.125</v>
      </c>
      <c r="P17" s="6">
        <f t="shared" si="2"/>
        <v>0.06756756756756757</v>
      </c>
      <c r="Q17" s="6" t="e">
        <f t="shared" si="3"/>
        <v>#DIV/0!</v>
      </c>
      <c r="R17" s="34" t="e">
        <f t="shared" si="4"/>
        <v>#DIV/0!</v>
      </c>
      <c r="S17" s="14" t="s">
        <v>52</v>
      </c>
      <c r="Y17" s="2" t="s">
        <v>135</v>
      </c>
    </row>
    <row r="18" spans="2:25" ht="13.5">
      <c r="B18" s="14" t="s">
        <v>122</v>
      </c>
      <c r="C18" s="72" t="s">
        <v>28</v>
      </c>
      <c r="D18" s="60">
        <v>0</v>
      </c>
      <c r="E18" s="12" t="s">
        <v>54</v>
      </c>
      <c r="F18" s="3">
        <v>0</v>
      </c>
      <c r="G18" s="12" t="s">
        <v>54</v>
      </c>
      <c r="H18" s="12">
        <v>9</v>
      </c>
      <c r="I18" s="12" t="s">
        <v>54</v>
      </c>
      <c r="J18" s="12">
        <v>0</v>
      </c>
      <c r="K18" s="12" t="s">
        <v>54</v>
      </c>
      <c r="L18" s="12">
        <v>0</v>
      </c>
      <c r="M18" s="43" t="s">
        <v>54</v>
      </c>
      <c r="N18" s="51">
        <f t="shared" si="0"/>
        <v>0</v>
      </c>
      <c r="O18" s="7">
        <f t="shared" si="1"/>
        <v>0</v>
      </c>
      <c r="P18" s="7">
        <f t="shared" si="2"/>
        <v>0.060810810810810814</v>
      </c>
      <c r="Q18" s="7" t="e">
        <f t="shared" si="3"/>
        <v>#DIV/0!</v>
      </c>
      <c r="R18" s="35" t="e">
        <f t="shared" si="4"/>
        <v>#DIV/0!</v>
      </c>
      <c r="S18" s="14" t="s">
        <v>52</v>
      </c>
      <c r="Y18" s="2" t="s">
        <v>135</v>
      </c>
    </row>
    <row r="19" spans="2:25" ht="13.5">
      <c r="B19" s="14" t="s">
        <v>122</v>
      </c>
      <c r="C19" s="72" t="s">
        <v>22</v>
      </c>
      <c r="D19" s="60">
        <v>1</v>
      </c>
      <c r="E19" s="12" t="s">
        <v>54</v>
      </c>
      <c r="F19" s="3">
        <v>1</v>
      </c>
      <c r="G19" s="12" t="s">
        <v>104</v>
      </c>
      <c r="H19" s="12">
        <v>11</v>
      </c>
      <c r="I19" s="12" t="s">
        <v>54</v>
      </c>
      <c r="J19" s="12">
        <v>0</v>
      </c>
      <c r="K19" s="12" t="s">
        <v>54</v>
      </c>
      <c r="L19" s="12">
        <v>0</v>
      </c>
      <c r="M19" s="43" t="s">
        <v>54</v>
      </c>
      <c r="N19" s="51">
        <f t="shared" si="0"/>
        <v>0.09090909090909091</v>
      </c>
      <c r="O19" s="7">
        <f t="shared" si="1"/>
        <v>0.125</v>
      </c>
      <c r="P19" s="7">
        <f t="shared" si="2"/>
        <v>0.07432432432432433</v>
      </c>
      <c r="Q19" s="7" t="e">
        <f t="shared" si="3"/>
        <v>#DIV/0!</v>
      </c>
      <c r="R19" s="35" t="e">
        <f t="shared" si="4"/>
        <v>#DIV/0!</v>
      </c>
      <c r="S19" s="14" t="s">
        <v>52</v>
      </c>
      <c r="Y19" s="2" t="s">
        <v>135</v>
      </c>
    </row>
    <row r="20" spans="2:25" ht="14.25" thickBot="1">
      <c r="B20" s="14" t="s">
        <v>52</v>
      </c>
      <c r="C20" s="73" t="s">
        <v>23</v>
      </c>
      <c r="D20" s="61">
        <v>2</v>
      </c>
      <c r="E20" s="13" t="s">
        <v>54</v>
      </c>
      <c r="F20" s="21">
        <v>0</v>
      </c>
      <c r="G20" s="13" t="s">
        <v>54</v>
      </c>
      <c r="H20" s="13">
        <v>8</v>
      </c>
      <c r="I20" s="13" t="s">
        <v>54</v>
      </c>
      <c r="J20" s="13">
        <v>0</v>
      </c>
      <c r="K20" s="13" t="s">
        <v>54</v>
      </c>
      <c r="L20" s="13">
        <v>0</v>
      </c>
      <c r="M20" s="44" t="s">
        <v>54</v>
      </c>
      <c r="N20" s="52">
        <f t="shared" si="0"/>
        <v>0.18181818181818182</v>
      </c>
      <c r="O20" s="8">
        <f t="shared" si="1"/>
        <v>0</v>
      </c>
      <c r="P20" s="8">
        <f t="shared" si="2"/>
        <v>0.05405405405405406</v>
      </c>
      <c r="Q20" s="8" t="e">
        <f t="shared" si="3"/>
        <v>#DIV/0!</v>
      </c>
      <c r="R20" s="36" t="e">
        <f t="shared" si="4"/>
        <v>#DIV/0!</v>
      </c>
      <c r="S20" s="14" t="s">
        <v>7</v>
      </c>
      <c r="Y20" s="2" t="s">
        <v>135</v>
      </c>
    </row>
    <row r="21" spans="2:25" ht="14.25" thickBot="1">
      <c r="B21" s="14" t="s">
        <v>52</v>
      </c>
      <c r="C21" s="74" t="s">
        <v>105</v>
      </c>
      <c r="D21" s="62">
        <f>SUM(D6:D20)</f>
        <v>7</v>
      </c>
      <c r="E21" s="26" t="s">
        <v>54</v>
      </c>
      <c r="F21" s="27">
        <f>SUM(F6:F20)</f>
        <v>7</v>
      </c>
      <c r="G21" s="26" t="s">
        <v>54</v>
      </c>
      <c r="H21" s="26">
        <f>SUM(H6:H20)</f>
        <v>112</v>
      </c>
      <c r="I21" s="28" t="s">
        <v>54</v>
      </c>
      <c r="J21" s="26">
        <f>SUM(J6:J20)</f>
        <v>0</v>
      </c>
      <c r="K21" s="28" t="s">
        <v>54</v>
      </c>
      <c r="L21" s="26">
        <f>SUM(L6:L20)</f>
        <v>0</v>
      </c>
      <c r="M21" s="45" t="s">
        <v>54</v>
      </c>
      <c r="N21" s="53">
        <f>SUM(N6:N20)</f>
        <v>0.6363636363636365</v>
      </c>
      <c r="O21" s="29">
        <f>SUM(O6:O20)</f>
        <v>0.875</v>
      </c>
      <c r="P21" s="29">
        <f>SUM(P6:P20)</f>
        <v>0.7567567567567568</v>
      </c>
      <c r="Q21" s="29" t="e">
        <f>SUM(Q6:Q20)</f>
        <v>#DIV/0!</v>
      </c>
      <c r="R21" s="54" t="e">
        <f>SUM(R6:R20)</f>
        <v>#DIV/0!</v>
      </c>
      <c r="S21" s="14" t="s">
        <v>7</v>
      </c>
      <c r="Y21" s="2" t="s">
        <v>135</v>
      </c>
    </row>
    <row r="22" spans="2:25" ht="14.25" thickBot="1">
      <c r="B22" s="14" t="s">
        <v>52</v>
      </c>
      <c r="C22" s="86"/>
      <c r="D22" s="96" t="s">
        <v>40</v>
      </c>
      <c r="E22" s="97"/>
      <c r="F22" s="97"/>
      <c r="G22" s="97"/>
      <c r="H22" s="97"/>
      <c r="I22" s="97"/>
      <c r="J22" s="97"/>
      <c r="K22" s="97"/>
      <c r="L22" s="97"/>
      <c r="M22" s="98"/>
      <c r="N22" s="93" t="s">
        <v>39</v>
      </c>
      <c r="O22" s="94"/>
      <c r="P22" s="94"/>
      <c r="Q22" s="94"/>
      <c r="R22" s="95"/>
      <c r="S22" s="14" t="s">
        <v>95</v>
      </c>
      <c r="Y22" s="2" t="s">
        <v>135</v>
      </c>
    </row>
    <row r="23" spans="2:25" ht="13.5">
      <c r="B23" s="14" t="s">
        <v>52</v>
      </c>
      <c r="C23" s="75" t="s">
        <v>87</v>
      </c>
      <c r="D23" s="59">
        <v>0</v>
      </c>
      <c r="E23" s="11" t="s">
        <v>54</v>
      </c>
      <c r="F23" s="20">
        <v>0</v>
      </c>
      <c r="G23" s="11" t="s">
        <v>54</v>
      </c>
      <c r="H23" s="11">
        <v>1</v>
      </c>
      <c r="I23" s="11" t="s">
        <v>54</v>
      </c>
      <c r="J23" s="11">
        <v>0</v>
      </c>
      <c r="K23" s="11" t="s">
        <v>54</v>
      </c>
      <c r="L23" s="11">
        <v>0</v>
      </c>
      <c r="M23" s="42" t="s">
        <v>54</v>
      </c>
      <c r="N23" s="50">
        <f aca="true" t="shared" si="5" ref="N23:N37">D23/D$56</f>
        <v>0</v>
      </c>
      <c r="O23" s="6">
        <f aca="true" t="shared" si="6" ref="O23:O37">F23/F$56</f>
        <v>0</v>
      </c>
      <c r="P23" s="6">
        <f aca="true" t="shared" si="7" ref="P23:P37">H23/H$56</f>
        <v>0.006756756756756757</v>
      </c>
      <c r="Q23" s="6" t="e">
        <f aca="true" t="shared" si="8" ref="Q23:Q37">J23/J$56</f>
        <v>#DIV/0!</v>
      </c>
      <c r="R23" s="34" t="e">
        <f aca="true" t="shared" si="9" ref="R23:R37">L23/L$56</f>
        <v>#DIV/0!</v>
      </c>
      <c r="S23" s="14" t="s">
        <v>106</v>
      </c>
      <c r="Y23" s="2" t="s">
        <v>135</v>
      </c>
    </row>
    <row r="24" spans="2:25" ht="13.5">
      <c r="B24" s="14" t="s">
        <v>52</v>
      </c>
      <c r="C24" s="76" t="s">
        <v>55</v>
      </c>
      <c r="D24" s="60">
        <v>0</v>
      </c>
      <c r="E24" s="12" t="s">
        <v>54</v>
      </c>
      <c r="F24" s="3">
        <v>0</v>
      </c>
      <c r="G24" s="12" t="s">
        <v>54</v>
      </c>
      <c r="H24" s="12">
        <v>0</v>
      </c>
      <c r="I24" s="12" t="s">
        <v>54</v>
      </c>
      <c r="J24" s="12">
        <v>0</v>
      </c>
      <c r="K24" s="12" t="s">
        <v>54</v>
      </c>
      <c r="L24" s="12">
        <v>0</v>
      </c>
      <c r="M24" s="43" t="s">
        <v>54</v>
      </c>
      <c r="N24" s="51">
        <f t="shared" si="5"/>
        <v>0</v>
      </c>
      <c r="O24" s="7">
        <f t="shared" si="6"/>
        <v>0</v>
      </c>
      <c r="P24" s="7">
        <f t="shared" si="7"/>
        <v>0</v>
      </c>
      <c r="Q24" s="7" t="e">
        <f t="shared" si="8"/>
        <v>#DIV/0!</v>
      </c>
      <c r="R24" s="35" t="e">
        <f t="shared" si="9"/>
        <v>#DIV/0!</v>
      </c>
      <c r="S24" s="14" t="s">
        <v>106</v>
      </c>
      <c r="Y24" s="2" t="s">
        <v>135</v>
      </c>
    </row>
    <row r="25" spans="2:25" ht="14.25" thickBot="1">
      <c r="B25" s="14" t="s">
        <v>122</v>
      </c>
      <c r="C25" s="77" t="s">
        <v>82</v>
      </c>
      <c r="D25" s="61">
        <v>0</v>
      </c>
      <c r="E25" s="13" t="s">
        <v>54</v>
      </c>
      <c r="F25" s="21">
        <v>0</v>
      </c>
      <c r="G25" s="13" t="s">
        <v>54</v>
      </c>
      <c r="H25" s="21">
        <v>2</v>
      </c>
      <c r="I25" s="13" t="s">
        <v>54</v>
      </c>
      <c r="J25" s="13">
        <v>0</v>
      </c>
      <c r="K25" s="13" t="s">
        <v>54</v>
      </c>
      <c r="L25" s="13">
        <v>0</v>
      </c>
      <c r="M25" s="44" t="s">
        <v>54</v>
      </c>
      <c r="N25" s="52">
        <f t="shared" si="5"/>
        <v>0</v>
      </c>
      <c r="O25" s="8">
        <f t="shared" si="6"/>
        <v>0</v>
      </c>
      <c r="P25" s="8">
        <f t="shared" si="7"/>
        <v>0.013513513513513514</v>
      </c>
      <c r="Q25" s="8" t="e">
        <f t="shared" si="8"/>
        <v>#DIV/0!</v>
      </c>
      <c r="R25" s="36" t="e">
        <f t="shared" si="9"/>
        <v>#DIV/0!</v>
      </c>
      <c r="S25" s="14" t="s">
        <v>103</v>
      </c>
      <c r="Y25" s="2" t="s">
        <v>135</v>
      </c>
    </row>
    <row r="26" spans="2:25" ht="13.5">
      <c r="B26" s="14" t="s">
        <v>122</v>
      </c>
      <c r="C26" s="75" t="s">
        <v>56</v>
      </c>
      <c r="D26" s="59">
        <v>0</v>
      </c>
      <c r="E26" s="11" t="s">
        <v>54</v>
      </c>
      <c r="F26" s="20">
        <v>0</v>
      </c>
      <c r="G26" s="11" t="s">
        <v>54</v>
      </c>
      <c r="H26" s="20">
        <v>2</v>
      </c>
      <c r="I26" s="11" t="s">
        <v>54</v>
      </c>
      <c r="J26" s="11">
        <v>0</v>
      </c>
      <c r="K26" s="11" t="s">
        <v>54</v>
      </c>
      <c r="L26" s="11">
        <v>0</v>
      </c>
      <c r="M26" s="42" t="s">
        <v>54</v>
      </c>
      <c r="N26" s="50">
        <f t="shared" si="5"/>
        <v>0</v>
      </c>
      <c r="O26" s="6">
        <f t="shared" si="6"/>
        <v>0</v>
      </c>
      <c r="P26" s="6">
        <f t="shared" si="7"/>
        <v>0.013513513513513514</v>
      </c>
      <c r="Q26" s="6" t="e">
        <f t="shared" si="8"/>
        <v>#DIV/0!</v>
      </c>
      <c r="R26" s="34" t="e">
        <f t="shared" si="9"/>
        <v>#DIV/0!</v>
      </c>
      <c r="S26" s="14" t="s">
        <v>52</v>
      </c>
      <c r="Y26" s="2" t="s">
        <v>135</v>
      </c>
    </row>
    <row r="27" spans="2:25" ht="13.5">
      <c r="B27" s="14" t="s">
        <v>122</v>
      </c>
      <c r="C27" s="76" t="s">
        <v>88</v>
      </c>
      <c r="D27" s="60">
        <v>0</v>
      </c>
      <c r="E27" s="12" t="s">
        <v>54</v>
      </c>
      <c r="F27" s="3">
        <v>0</v>
      </c>
      <c r="G27" s="12" t="s">
        <v>54</v>
      </c>
      <c r="H27" s="3">
        <v>3</v>
      </c>
      <c r="I27" s="12" t="s">
        <v>54</v>
      </c>
      <c r="J27" s="12">
        <v>0</v>
      </c>
      <c r="K27" s="12" t="s">
        <v>54</v>
      </c>
      <c r="L27" s="12">
        <v>0</v>
      </c>
      <c r="M27" s="43" t="s">
        <v>54</v>
      </c>
      <c r="N27" s="51">
        <f t="shared" si="5"/>
        <v>0</v>
      </c>
      <c r="O27" s="7">
        <f t="shared" si="6"/>
        <v>0</v>
      </c>
      <c r="P27" s="7">
        <f t="shared" si="7"/>
        <v>0.02027027027027027</v>
      </c>
      <c r="Q27" s="7" t="e">
        <f t="shared" si="8"/>
        <v>#DIV/0!</v>
      </c>
      <c r="R27" s="35" t="e">
        <f t="shared" si="9"/>
        <v>#DIV/0!</v>
      </c>
      <c r="S27" s="14" t="s">
        <v>52</v>
      </c>
      <c r="Y27" s="2" t="s">
        <v>135</v>
      </c>
    </row>
    <row r="28" spans="2:25" ht="13.5">
      <c r="B28" s="14" t="s">
        <v>122</v>
      </c>
      <c r="C28" s="76" t="s">
        <v>85</v>
      </c>
      <c r="D28" s="60">
        <v>0</v>
      </c>
      <c r="E28" s="12" t="s">
        <v>54</v>
      </c>
      <c r="F28" s="3">
        <v>0</v>
      </c>
      <c r="G28" s="12" t="s">
        <v>54</v>
      </c>
      <c r="H28" s="3">
        <v>3</v>
      </c>
      <c r="I28" s="12" t="s">
        <v>54</v>
      </c>
      <c r="J28" s="12">
        <v>0</v>
      </c>
      <c r="K28" s="12" t="s">
        <v>54</v>
      </c>
      <c r="L28" s="12">
        <v>0</v>
      </c>
      <c r="M28" s="43" t="s">
        <v>54</v>
      </c>
      <c r="N28" s="51">
        <f t="shared" si="5"/>
        <v>0</v>
      </c>
      <c r="O28" s="7">
        <f t="shared" si="6"/>
        <v>0</v>
      </c>
      <c r="P28" s="7">
        <f t="shared" si="7"/>
        <v>0.02027027027027027</v>
      </c>
      <c r="Q28" s="7" t="e">
        <f t="shared" si="8"/>
        <v>#DIV/0!</v>
      </c>
      <c r="R28" s="35" t="e">
        <f t="shared" si="9"/>
        <v>#DIV/0!</v>
      </c>
      <c r="S28" s="14" t="s">
        <v>107</v>
      </c>
      <c r="Y28" s="2" t="s">
        <v>135</v>
      </c>
    </row>
    <row r="29" spans="2:25" ht="13.5">
      <c r="B29" s="14" t="s">
        <v>122</v>
      </c>
      <c r="C29" s="78" t="s">
        <v>0</v>
      </c>
      <c r="D29" s="63">
        <v>1</v>
      </c>
      <c r="E29" s="12" t="s">
        <v>54</v>
      </c>
      <c r="F29" s="3">
        <v>0</v>
      </c>
      <c r="G29" s="12" t="s">
        <v>54</v>
      </c>
      <c r="H29" s="3">
        <v>4</v>
      </c>
      <c r="I29" s="12" t="s">
        <v>54</v>
      </c>
      <c r="J29" s="12">
        <v>0</v>
      </c>
      <c r="K29" s="12" t="s">
        <v>54</v>
      </c>
      <c r="L29" s="12">
        <v>0</v>
      </c>
      <c r="M29" s="43" t="s">
        <v>54</v>
      </c>
      <c r="N29" s="51">
        <f t="shared" si="5"/>
        <v>0.09090909090909091</v>
      </c>
      <c r="O29" s="7">
        <f t="shared" si="6"/>
        <v>0</v>
      </c>
      <c r="P29" s="7">
        <f t="shared" si="7"/>
        <v>0.02702702702702703</v>
      </c>
      <c r="Q29" s="7" t="e">
        <f t="shared" si="8"/>
        <v>#DIV/0!</v>
      </c>
      <c r="R29" s="35" t="e">
        <f t="shared" si="9"/>
        <v>#DIV/0!</v>
      </c>
      <c r="S29" s="14" t="s">
        <v>107</v>
      </c>
      <c r="Y29" s="2" t="s">
        <v>135</v>
      </c>
    </row>
    <row r="30" spans="2:25" ht="14.25" thickBot="1">
      <c r="B30" s="14" t="s">
        <v>122</v>
      </c>
      <c r="C30" s="77" t="s">
        <v>123</v>
      </c>
      <c r="D30" s="64">
        <v>0</v>
      </c>
      <c r="E30" s="13" t="s">
        <v>54</v>
      </c>
      <c r="F30" s="21">
        <v>0</v>
      </c>
      <c r="G30" s="13" t="s">
        <v>54</v>
      </c>
      <c r="H30" s="21">
        <v>2</v>
      </c>
      <c r="I30" s="13" t="s">
        <v>54</v>
      </c>
      <c r="J30" s="13">
        <v>0</v>
      </c>
      <c r="K30" s="13" t="s">
        <v>54</v>
      </c>
      <c r="L30" s="13">
        <v>0</v>
      </c>
      <c r="M30" s="44" t="s">
        <v>54</v>
      </c>
      <c r="N30" s="52">
        <f t="shared" si="5"/>
        <v>0</v>
      </c>
      <c r="O30" s="8">
        <f t="shared" si="6"/>
        <v>0</v>
      </c>
      <c r="P30" s="8">
        <f t="shared" si="7"/>
        <v>0.013513513513513514</v>
      </c>
      <c r="Q30" s="8" t="e">
        <f t="shared" si="8"/>
        <v>#DIV/0!</v>
      </c>
      <c r="R30" s="36" t="e">
        <f t="shared" si="9"/>
        <v>#DIV/0!</v>
      </c>
      <c r="S30" s="14" t="s">
        <v>107</v>
      </c>
      <c r="Y30" s="2" t="s">
        <v>135</v>
      </c>
    </row>
    <row r="31" spans="2:25" ht="13.5">
      <c r="B31" s="14" t="s">
        <v>122</v>
      </c>
      <c r="C31" s="75" t="s">
        <v>83</v>
      </c>
      <c r="D31" s="65">
        <v>0</v>
      </c>
      <c r="E31" s="11" t="s">
        <v>54</v>
      </c>
      <c r="F31" s="20">
        <v>0</v>
      </c>
      <c r="G31" s="11" t="s">
        <v>54</v>
      </c>
      <c r="H31" s="20">
        <v>1</v>
      </c>
      <c r="I31" s="11" t="s">
        <v>54</v>
      </c>
      <c r="J31" s="11">
        <v>0</v>
      </c>
      <c r="K31" s="11" t="s">
        <v>54</v>
      </c>
      <c r="L31" s="11">
        <v>0</v>
      </c>
      <c r="M31" s="42" t="s">
        <v>54</v>
      </c>
      <c r="N31" s="50">
        <f t="shared" si="5"/>
        <v>0</v>
      </c>
      <c r="O31" s="6">
        <f t="shared" si="6"/>
        <v>0</v>
      </c>
      <c r="P31" s="6">
        <f t="shared" si="7"/>
        <v>0.006756756756756757</v>
      </c>
      <c r="Q31" s="6" t="e">
        <f t="shared" si="8"/>
        <v>#DIV/0!</v>
      </c>
      <c r="R31" s="34" t="e">
        <f t="shared" si="9"/>
        <v>#DIV/0!</v>
      </c>
      <c r="S31" s="14" t="s">
        <v>108</v>
      </c>
      <c r="Y31" s="2" t="s">
        <v>135</v>
      </c>
    </row>
    <row r="32" spans="2:25" ht="13.5">
      <c r="B32" s="14" t="s">
        <v>122</v>
      </c>
      <c r="C32" s="78" t="s">
        <v>3</v>
      </c>
      <c r="D32" s="63">
        <v>0</v>
      </c>
      <c r="E32" s="12" t="s">
        <v>54</v>
      </c>
      <c r="F32" s="3">
        <v>0</v>
      </c>
      <c r="G32" s="12" t="s">
        <v>54</v>
      </c>
      <c r="H32" s="3">
        <v>1</v>
      </c>
      <c r="I32" s="12" t="s">
        <v>54</v>
      </c>
      <c r="J32" s="12">
        <v>0</v>
      </c>
      <c r="K32" s="12" t="s">
        <v>54</v>
      </c>
      <c r="L32" s="12">
        <v>0</v>
      </c>
      <c r="M32" s="43" t="s">
        <v>54</v>
      </c>
      <c r="N32" s="51">
        <f t="shared" si="5"/>
        <v>0</v>
      </c>
      <c r="O32" s="7">
        <f t="shared" si="6"/>
        <v>0</v>
      </c>
      <c r="P32" s="7">
        <f t="shared" si="7"/>
        <v>0.006756756756756757</v>
      </c>
      <c r="Q32" s="7" t="e">
        <f t="shared" si="8"/>
        <v>#DIV/0!</v>
      </c>
      <c r="R32" s="35" t="e">
        <f t="shared" si="9"/>
        <v>#DIV/0!</v>
      </c>
      <c r="S32" s="14" t="s">
        <v>109</v>
      </c>
      <c r="Y32" s="2" t="s">
        <v>135</v>
      </c>
    </row>
    <row r="33" spans="2:25" ht="14.25" thickBot="1">
      <c r="B33" s="14" t="s">
        <v>122</v>
      </c>
      <c r="C33" s="77" t="s">
        <v>84</v>
      </c>
      <c r="D33" s="64">
        <v>0</v>
      </c>
      <c r="E33" s="13" t="s">
        <v>54</v>
      </c>
      <c r="F33" s="21">
        <v>0</v>
      </c>
      <c r="G33" s="13" t="s">
        <v>54</v>
      </c>
      <c r="H33" s="21">
        <v>2</v>
      </c>
      <c r="I33" s="13" t="s">
        <v>54</v>
      </c>
      <c r="J33" s="13">
        <v>0</v>
      </c>
      <c r="K33" s="13" t="s">
        <v>54</v>
      </c>
      <c r="L33" s="13">
        <v>0</v>
      </c>
      <c r="M33" s="44" t="s">
        <v>54</v>
      </c>
      <c r="N33" s="52">
        <f t="shared" si="5"/>
        <v>0</v>
      </c>
      <c r="O33" s="8">
        <f t="shared" si="6"/>
        <v>0</v>
      </c>
      <c r="P33" s="8">
        <f t="shared" si="7"/>
        <v>0.013513513513513514</v>
      </c>
      <c r="Q33" s="8" t="e">
        <f t="shared" si="8"/>
        <v>#DIV/0!</v>
      </c>
      <c r="R33" s="36" t="e">
        <f t="shared" si="9"/>
        <v>#DIV/0!</v>
      </c>
      <c r="S33" s="14" t="s">
        <v>108</v>
      </c>
      <c r="Y33" s="2" t="s">
        <v>135</v>
      </c>
    </row>
    <row r="34" spans="2:25" ht="13.5">
      <c r="B34" s="14" t="s">
        <v>122</v>
      </c>
      <c r="C34" s="75" t="s">
        <v>1</v>
      </c>
      <c r="D34" s="65">
        <v>2</v>
      </c>
      <c r="E34" s="11" t="s">
        <v>54</v>
      </c>
      <c r="F34" s="20">
        <v>0</v>
      </c>
      <c r="G34" s="11" t="s">
        <v>54</v>
      </c>
      <c r="H34" s="20">
        <v>2</v>
      </c>
      <c r="I34" s="11" t="s">
        <v>54</v>
      </c>
      <c r="J34" s="11">
        <v>0</v>
      </c>
      <c r="K34" s="11" t="s">
        <v>54</v>
      </c>
      <c r="L34" s="11">
        <v>0</v>
      </c>
      <c r="M34" s="42" t="s">
        <v>54</v>
      </c>
      <c r="N34" s="50">
        <f t="shared" si="5"/>
        <v>0.18181818181818182</v>
      </c>
      <c r="O34" s="6">
        <f t="shared" si="6"/>
        <v>0</v>
      </c>
      <c r="P34" s="6">
        <f t="shared" si="7"/>
        <v>0.013513513513513514</v>
      </c>
      <c r="Q34" s="6" t="e">
        <f t="shared" si="8"/>
        <v>#DIV/0!</v>
      </c>
      <c r="R34" s="34" t="e">
        <f t="shared" si="9"/>
        <v>#DIV/0!</v>
      </c>
      <c r="S34" s="14" t="s">
        <v>52</v>
      </c>
      <c r="Y34" s="2" t="s">
        <v>135</v>
      </c>
    </row>
    <row r="35" spans="2:25" ht="13.5">
      <c r="B35" s="14" t="s">
        <v>122</v>
      </c>
      <c r="C35" s="76" t="s">
        <v>81</v>
      </c>
      <c r="D35" s="63">
        <v>0</v>
      </c>
      <c r="E35" s="12" t="s">
        <v>54</v>
      </c>
      <c r="F35" s="3">
        <v>0</v>
      </c>
      <c r="G35" s="12" t="s">
        <v>54</v>
      </c>
      <c r="H35" s="3">
        <v>2</v>
      </c>
      <c r="I35" s="12" t="s">
        <v>54</v>
      </c>
      <c r="J35" s="12">
        <v>0</v>
      </c>
      <c r="K35" s="12" t="s">
        <v>54</v>
      </c>
      <c r="L35" s="12">
        <v>0</v>
      </c>
      <c r="M35" s="43" t="s">
        <v>54</v>
      </c>
      <c r="N35" s="51">
        <f t="shared" si="5"/>
        <v>0</v>
      </c>
      <c r="O35" s="7">
        <f t="shared" si="6"/>
        <v>0</v>
      </c>
      <c r="P35" s="7">
        <f t="shared" si="7"/>
        <v>0.013513513513513514</v>
      </c>
      <c r="Q35" s="7" t="e">
        <f t="shared" si="8"/>
        <v>#DIV/0!</v>
      </c>
      <c r="R35" s="35" t="e">
        <f t="shared" si="9"/>
        <v>#DIV/0!</v>
      </c>
      <c r="S35" s="14" t="s">
        <v>110</v>
      </c>
      <c r="Y35" s="2" t="s">
        <v>135</v>
      </c>
    </row>
    <row r="36" spans="2:25" ht="13.5">
      <c r="B36" s="14" t="s">
        <v>122</v>
      </c>
      <c r="C36" s="76" t="s">
        <v>89</v>
      </c>
      <c r="D36" s="63">
        <v>0</v>
      </c>
      <c r="E36" s="12" t="s">
        <v>54</v>
      </c>
      <c r="F36" s="3">
        <v>0</v>
      </c>
      <c r="G36" s="12" t="s">
        <v>54</v>
      </c>
      <c r="H36" s="3">
        <v>5</v>
      </c>
      <c r="I36" s="12" t="s">
        <v>54</v>
      </c>
      <c r="J36" s="12">
        <v>0</v>
      </c>
      <c r="K36" s="12" t="s">
        <v>54</v>
      </c>
      <c r="L36" s="12">
        <v>0</v>
      </c>
      <c r="M36" s="43" t="s">
        <v>54</v>
      </c>
      <c r="N36" s="51">
        <f t="shared" si="5"/>
        <v>0</v>
      </c>
      <c r="O36" s="7">
        <f t="shared" si="6"/>
        <v>0</v>
      </c>
      <c r="P36" s="7">
        <f t="shared" si="7"/>
        <v>0.033783783783783786</v>
      </c>
      <c r="Q36" s="7" t="e">
        <f t="shared" si="8"/>
        <v>#DIV/0!</v>
      </c>
      <c r="R36" s="35" t="e">
        <f t="shared" si="9"/>
        <v>#DIV/0!</v>
      </c>
      <c r="S36" s="14" t="s">
        <v>103</v>
      </c>
      <c r="Y36" s="2" t="s">
        <v>135</v>
      </c>
    </row>
    <row r="37" spans="2:25" ht="14.25" thickBot="1">
      <c r="B37" s="14" t="s">
        <v>122</v>
      </c>
      <c r="C37" s="77" t="s">
        <v>86</v>
      </c>
      <c r="D37" s="64">
        <v>1</v>
      </c>
      <c r="E37" s="13" t="s">
        <v>54</v>
      </c>
      <c r="F37" s="21">
        <v>1</v>
      </c>
      <c r="G37" s="13" t="s">
        <v>54</v>
      </c>
      <c r="H37" s="21">
        <v>5</v>
      </c>
      <c r="I37" s="13" t="s">
        <v>54</v>
      </c>
      <c r="J37" s="21">
        <v>0</v>
      </c>
      <c r="K37" s="13" t="s">
        <v>54</v>
      </c>
      <c r="L37" s="13">
        <v>0</v>
      </c>
      <c r="M37" s="44" t="s">
        <v>54</v>
      </c>
      <c r="N37" s="52">
        <f t="shared" si="5"/>
        <v>0.09090909090909091</v>
      </c>
      <c r="O37" s="8">
        <f t="shared" si="6"/>
        <v>0.125</v>
      </c>
      <c r="P37" s="8">
        <f t="shared" si="7"/>
        <v>0.033783783783783786</v>
      </c>
      <c r="Q37" s="8" t="e">
        <f t="shared" si="8"/>
        <v>#DIV/0!</v>
      </c>
      <c r="R37" s="36" t="e">
        <f t="shared" si="9"/>
        <v>#DIV/0!</v>
      </c>
      <c r="S37" s="14" t="s">
        <v>110</v>
      </c>
      <c r="Y37" s="2" t="s">
        <v>135</v>
      </c>
    </row>
    <row r="38" spans="2:25" ht="14.25" thickBot="1">
      <c r="B38" s="14" t="s">
        <v>122</v>
      </c>
      <c r="C38" s="80" t="s">
        <v>111</v>
      </c>
      <c r="D38" s="66">
        <f>SUM(D23:D37)</f>
        <v>4</v>
      </c>
      <c r="E38" s="30" t="s">
        <v>54</v>
      </c>
      <c r="F38" s="31">
        <f>SUM(F23:F37)</f>
        <v>1</v>
      </c>
      <c r="G38" s="30" t="s">
        <v>54</v>
      </c>
      <c r="H38" s="30">
        <f>SUM(H23:H37)</f>
        <v>35</v>
      </c>
      <c r="I38" s="32" t="s">
        <v>54</v>
      </c>
      <c r="J38" s="30">
        <f>SUM(J23:J37)</f>
        <v>0</v>
      </c>
      <c r="K38" s="30" t="s">
        <v>54</v>
      </c>
      <c r="L38" s="30">
        <f>SUM(L23:L37)</f>
        <v>0</v>
      </c>
      <c r="M38" s="46" t="s">
        <v>54</v>
      </c>
      <c r="N38" s="55">
        <f>SUM(N23:N37)</f>
        <v>0.36363636363636365</v>
      </c>
      <c r="O38" s="33">
        <f>SUM(O23:O37)</f>
        <v>0.125</v>
      </c>
      <c r="P38" s="33">
        <f>SUM(P23:P37)</f>
        <v>0.2364864864864865</v>
      </c>
      <c r="Q38" s="33" t="e">
        <f>SUM(Q23:Q37)</f>
        <v>#DIV/0!</v>
      </c>
      <c r="R38" s="56" t="e">
        <f>SUM(R23:R37)</f>
        <v>#DIV/0!</v>
      </c>
      <c r="S38" s="14" t="s">
        <v>110</v>
      </c>
      <c r="Y38" s="2" t="s">
        <v>135</v>
      </c>
    </row>
    <row r="39" spans="2:25" ht="14.25" thickBot="1">
      <c r="B39" s="14" t="s">
        <v>122</v>
      </c>
      <c r="C39" s="87"/>
      <c r="D39" s="96" t="s">
        <v>40</v>
      </c>
      <c r="E39" s="97"/>
      <c r="F39" s="97"/>
      <c r="G39" s="97"/>
      <c r="H39" s="97"/>
      <c r="I39" s="97"/>
      <c r="J39" s="97"/>
      <c r="K39" s="97"/>
      <c r="L39" s="97"/>
      <c r="M39" s="98"/>
      <c r="N39" s="93" t="s">
        <v>39</v>
      </c>
      <c r="O39" s="94"/>
      <c r="P39" s="94"/>
      <c r="Q39" s="94"/>
      <c r="R39" s="95"/>
      <c r="S39" s="14" t="s">
        <v>95</v>
      </c>
      <c r="Y39" s="2" t="s">
        <v>135</v>
      </c>
    </row>
    <row r="40" spans="2:25" ht="13.5">
      <c r="B40" s="14" t="s">
        <v>122</v>
      </c>
      <c r="C40" s="81" t="s">
        <v>132</v>
      </c>
      <c r="D40" s="59">
        <v>0</v>
      </c>
      <c r="E40" s="11" t="s">
        <v>54</v>
      </c>
      <c r="F40" s="11">
        <v>0</v>
      </c>
      <c r="G40" s="11" t="s">
        <v>54</v>
      </c>
      <c r="H40" s="11">
        <v>0</v>
      </c>
      <c r="I40" s="11" t="s">
        <v>54</v>
      </c>
      <c r="J40" s="11">
        <v>0</v>
      </c>
      <c r="K40" s="11" t="s">
        <v>54</v>
      </c>
      <c r="L40" s="11">
        <v>0</v>
      </c>
      <c r="M40" s="42" t="s">
        <v>54</v>
      </c>
      <c r="N40" s="50">
        <f aca="true" t="shared" si="10" ref="N40:N54">D40/D$56</f>
        <v>0</v>
      </c>
      <c r="O40" s="6">
        <f aca="true" t="shared" si="11" ref="O40:O54">F40/F$56</f>
        <v>0</v>
      </c>
      <c r="P40" s="6">
        <f aca="true" t="shared" si="12" ref="P40:P54">H40/H$56</f>
        <v>0</v>
      </c>
      <c r="Q40" s="6" t="e">
        <f aca="true" t="shared" si="13" ref="Q40:Q54">J40/J$56</f>
        <v>#DIV/0!</v>
      </c>
      <c r="R40" s="34" t="e">
        <f aca="true" t="shared" si="14" ref="R40:R54">L40/L$56</f>
        <v>#DIV/0!</v>
      </c>
      <c r="S40" s="14" t="s">
        <v>95</v>
      </c>
      <c r="Y40" s="2" t="s">
        <v>135</v>
      </c>
    </row>
    <row r="41" spans="2:25" ht="13.5">
      <c r="B41" s="14" t="s">
        <v>122</v>
      </c>
      <c r="C41" s="82" t="s">
        <v>134</v>
      </c>
      <c r="D41" s="60">
        <v>0</v>
      </c>
      <c r="E41" s="12" t="s">
        <v>54</v>
      </c>
      <c r="F41" s="12">
        <v>0</v>
      </c>
      <c r="G41" s="12" t="s">
        <v>54</v>
      </c>
      <c r="H41" s="12">
        <v>0</v>
      </c>
      <c r="I41" s="12" t="s">
        <v>54</v>
      </c>
      <c r="J41" s="12">
        <v>0</v>
      </c>
      <c r="K41" s="12" t="s">
        <v>54</v>
      </c>
      <c r="L41" s="12">
        <v>0</v>
      </c>
      <c r="M41" s="43" t="s">
        <v>54</v>
      </c>
      <c r="N41" s="51">
        <f t="shared" si="10"/>
        <v>0</v>
      </c>
      <c r="O41" s="7">
        <f t="shared" si="11"/>
        <v>0</v>
      </c>
      <c r="P41" s="7">
        <f t="shared" si="12"/>
        <v>0</v>
      </c>
      <c r="Q41" s="7" t="e">
        <f t="shared" si="13"/>
        <v>#DIV/0!</v>
      </c>
      <c r="R41" s="35" t="e">
        <f t="shared" si="14"/>
        <v>#DIV/0!</v>
      </c>
      <c r="S41" s="14" t="s">
        <v>95</v>
      </c>
      <c r="Y41" s="2" t="s">
        <v>135</v>
      </c>
    </row>
    <row r="42" spans="2:25" ht="14.25" thickBot="1">
      <c r="B42" s="14" t="s">
        <v>122</v>
      </c>
      <c r="C42" s="83" t="s">
        <v>133</v>
      </c>
      <c r="D42" s="61">
        <v>0</v>
      </c>
      <c r="E42" s="13" t="s">
        <v>54</v>
      </c>
      <c r="F42" s="13">
        <v>0</v>
      </c>
      <c r="G42" s="13" t="s">
        <v>54</v>
      </c>
      <c r="H42" s="13">
        <v>0</v>
      </c>
      <c r="I42" s="13" t="s">
        <v>54</v>
      </c>
      <c r="J42" s="13">
        <v>0</v>
      </c>
      <c r="K42" s="13" t="s">
        <v>54</v>
      </c>
      <c r="L42" s="13">
        <v>0</v>
      </c>
      <c r="M42" s="44" t="s">
        <v>54</v>
      </c>
      <c r="N42" s="52">
        <f t="shared" si="10"/>
        <v>0</v>
      </c>
      <c r="O42" s="8">
        <f t="shared" si="11"/>
        <v>0</v>
      </c>
      <c r="P42" s="8">
        <f t="shared" si="12"/>
        <v>0</v>
      </c>
      <c r="Q42" s="8" t="e">
        <f t="shared" si="13"/>
        <v>#DIV/0!</v>
      </c>
      <c r="R42" s="36" t="e">
        <f t="shared" si="14"/>
        <v>#DIV/0!</v>
      </c>
      <c r="S42" s="14" t="s">
        <v>103</v>
      </c>
      <c r="Y42" s="2" t="s">
        <v>135</v>
      </c>
    </row>
    <row r="43" spans="2:25" ht="13.5">
      <c r="B43" s="14" t="s">
        <v>122</v>
      </c>
      <c r="C43" s="81" t="s">
        <v>124</v>
      </c>
      <c r="D43" s="59">
        <v>0</v>
      </c>
      <c r="E43" s="11" t="s">
        <v>54</v>
      </c>
      <c r="F43" s="11">
        <v>0</v>
      </c>
      <c r="G43" s="11" t="s">
        <v>54</v>
      </c>
      <c r="H43" s="11">
        <v>0</v>
      </c>
      <c r="I43" s="11" t="s">
        <v>54</v>
      </c>
      <c r="J43" s="11">
        <v>0</v>
      </c>
      <c r="K43" s="11" t="s">
        <v>54</v>
      </c>
      <c r="L43" s="11">
        <v>0</v>
      </c>
      <c r="M43" s="42" t="s">
        <v>54</v>
      </c>
      <c r="N43" s="50">
        <f t="shared" si="10"/>
        <v>0</v>
      </c>
      <c r="O43" s="6">
        <f t="shared" si="11"/>
        <v>0</v>
      </c>
      <c r="P43" s="6">
        <f t="shared" si="12"/>
        <v>0</v>
      </c>
      <c r="Q43" s="6" t="e">
        <f t="shared" si="13"/>
        <v>#DIV/0!</v>
      </c>
      <c r="R43" s="34" t="e">
        <f t="shared" si="14"/>
        <v>#DIV/0!</v>
      </c>
      <c r="S43" s="14" t="s">
        <v>7</v>
      </c>
      <c r="Y43" s="2" t="s">
        <v>135</v>
      </c>
    </row>
    <row r="44" spans="2:25" ht="13.5">
      <c r="B44" s="14" t="s">
        <v>122</v>
      </c>
      <c r="C44" s="82" t="s">
        <v>125</v>
      </c>
      <c r="D44" s="60">
        <v>0</v>
      </c>
      <c r="E44" s="12" t="s">
        <v>54</v>
      </c>
      <c r="F44" s="12">
        <v>0</v>
      </c>
      <c r="G44" s="12" t="s">
        <v>54</v>
      </c>
      <c r="H44" s="12">
        <v>0</v>
      </c>
      <c r="I44" s="12" t="s">
        <v>54</v>
      </c>
      <c r="J44" s="12">
        <v>0</v>
      </c>
      <c r="K44" s="12" t="s">
        <v>54</v>
      </c>
      <c r="L44" s="12">
        <v>0</v>
      </c>
      <c r="M44" s="43" t="s">
        <v>54</v>
      </c>
      <c r="N44" s="51">
        <f t="shared" si="10"/>
        <v>0</v>
      </c>
      <c r="O44" s="7">
        <f t="shared" si="11"/>
        <v>0</v>
      </c>
      <c r="P44" s="7">
        <f t="shared" si="12"/>
        <v>0</v>
      </c>
      <c r="Q44" s="7" t="e">
        <f t="shared" si="13"/>
        <v>#DIV/0!</v>
      </c>
      <c r="R44" s="35" t="e">
        <f t="shared" si="14"/>
        <v>#DIV/0!</v>
      </c>
      <c r="S44" s="14" t="s">
        <v>7</v>
      </c>
      <c r="Y44" s="2" t="s">
        <v>135</v>
      </c>
    </row>
    <row r="45" spans="2:25" ht="13.5">
      <c r="B45" s="14" t="s">
        <v>122</v>
      </c>
      <c r="C45" s="82" t="s">
        <v>126</v>
      </c>
      <c r="D45" s="60">
        <v>0</v>
      </c>
      <c r="E45" s="12" t="s">
        <v>54</v>
      </c>
      <c r="F45" s="12">
        <v>0</v>
      </c>
      <c r="G45" s="12" t="s">
        <v>54</v>
      </c>
      <c r="H45" s="12">
        <v>0</v>
      </c>
      <c r="I45" s="12" t="s">
        <v>54</v>
      </c>
      <c r="J45" s="12">
        <v>0</v>
      </c>
      <c r="K45" s="12" t="s">
        <v>54</v>
      </c>
      <c r="L45" s="12">
        <v>0</v>
      </c>
      <c r="M45" s="43" t="s">
        <v>54</v>
      </c>
      <c r="N45" s="51">
        <f t="shared" si="10"/>
        <v>0</v>
      </c>
      <c r="O45" s="7">
        <f t="shared" si="11"/>
        <v>0</v>
      </c>
      <c r="P45" s="7">
        <f t="shared" si="12"/>
        <v>0</v>
      </c>
      <c r="Q45" s="7" t="e">
        <f t="shared" si="13"/>
        <v>#DIV/0!</v>
      </c>
      <c r="R45" s="35" t="e">
        <f t="shared" si="14"/>
        <v>#DIV/0!</v>
      </c>
      <c r="S45" s="14" t="s">
        <v>52</v>
      </c>
      <c r="Y45" s="2" t="s">
        <v>135</v>
      </c>
    </row>
    <row r="46" spans="2:25" ht="13.5">
      <c r="B46" s="14" t="s">
        <v>122</v>
      </c>
      <c r="C46" s="82" t="s">
        <v>127</v>
      </c>
      <c r="D46" s="60">
        <v>0</v>
      </c>
      <c r="E46" s="12" t="s">
        <v>54</v>
      </c>
      <c r="F46" s="12">
        <v>0</v>
      </c>
      <c r="G46" s="12" t="s">
        <v>54</v>
      </c>
      <c r="H46" s="12">
        <v>0</v>
      </c>
      <c r="I46" s="12" t="s">
        <v>54</v>
      </c>
      <c r="J46" s="12">
        <v>0</v>
      </c>
      <c r="K46" s="12" t="s">
        <v>54</v>
      </c>
      <c r="L46" s="12">
        <v>0</v>
      </c>
      <c r="M46" s="43" t="s">
        <v>54</v>
      </c>
      <c r="N46" s="51">
        <f t="shared" si="10"/>
        <v>0</v>
      </c>
      <c r="O46" s="7">
        <f t="shared" si="11"/>
        <v>0</v>
      </c>
      <c r="P46" s="7">
        <f t="shared" si="12"/>
        <v>0</v>
      </c>
      <c r="Q46" s="7" t="e">
        <f t="shared" si="13"/>
        <v>#DIV/0!</v>
      </c>
      <c r="R46" s="35" t="e">
        <f t="shared" si="14"/>
        <v>#DIV/0!</v>
      </c>
      <c r="S46" s="14" t="s">
        <v>52</v>
      </c>
      <c r="Y46" s="2" t="s">
        <v>135</v>
      </c>
    </row>
    <row r="47" spans="2:25" ht="14.25" thickBot="1">
      <c r="B47" s="14" t="s">
        <v>122</v>
      </c>
      <c r="C47" s="83" t="s">
        <v>128</v>
      </c>
      <c r="D47" s="61">
        <v>0</v>
      </c>
      <c r="E47" s="13" t="s">
        <v>54</v>
      </c>
      <c r="F47" s="13">
        <v>0</v>
      </c>
      <c r="G47" s="13" t="s">
        <v>54</v>
      </c>
      <c r="H47" s="13">
        <v>0</v>
      </c>
      <c r="I47" s="13" t="s">
        <v>54</v>
      </c>
      <c r="J47" s="13">
        <v>0</v>
      </c>
      <c r="K47" s="13" t="s">
        <v>54</v>
      </c>
      <c r="L47" s="13">
        <v>0</v>
      </c>
      <c r="M47" s="44" t="s">
        <v>54</v>
      </c>
      <c r="N47" s="52">
        <f t="shared" si="10"/>
        <v>0</v>
      </c>
      <c r="O47" s="8">
        <f t="shared" si="11"/>
        <v>0</v>
      </c>
      <c r="P47" s="8">
        <f t="shared" si="12"/>
        <v>0</v>
      </c>
      <c r="Q47" s="8" t="e">
        <f t="shared" si="13"/>
        <v>#DIV/0!</v>
      </c>
      <c r="R47" s="36" t="e">
        <f t="shared" si="14"/>
        <v>#DIV/0!</v>
      </c>
      <c r="S47" s="14" t="s">
        <v>52</v>
      </c>
      <c r="Y47" s="2" t="s">
        <v>135</v>
      </c>
    </row>
    <row r="48" spans="2:25" ht="13.5">
      <c r="B48" s="14" t="s">
        <v>122</v>
      </c>
      <c r="C48" s="81" t="s">
        <v>5</v>
      </c>
      <c r="D48" s="59">
        <v>0</v>
      </c>
      <c r="E48" s="11" t="s">
        <v>54</v>
      </c>
      <c r="F48" s="11">
        <v>0</v>
      </c>
      <c r="G48" s="11" t="s">
        <v>54</v>
      </c>
      <c r="H48" s="11">
        <v>0</v>
      </c>
      <c r="I48" s="11" t="s">
        <v>54</v>
      </c>
      <c r="J48" s="11">
        <v>0</v>
      </c>
      <c r="K48" s="11" t="s">
        <v>54</v>
      </c>
      <c r="L48" s="20">
        <v>0</v>
      </c>
      <c r="M48" s="42" t="s">
        <v>54</v>
      </c>
      <c r="N48" s="50">
        <f t="shared" si="10"/>
        <v>0</v>
      </c>
      <c r="O48" s="6">
        <f t="shared" si="11"/>
        <v>0</v>
      </c>
      <c r="P48" s="6">
        <f t="shared" si="12"/>
        <v>0</v>
      </c>
      <c r="Q48" s="6" t="e">
        <f t="shared" si="13"/>
        <v>#DIV/0!</v>
      </c>
      <c r="R48" s="34" t="e">
        <f t="shared" si="14"/>
        <v>#DIV/0!</v>
      </c>
      <c r="Y48" s="2" t="s">
        <v>135</v>
      </c>
    </row>
    <row r="49" spans="2:25" ht="13.5">
      <c r="B49" s="14" t="s">
        <v>122</v>
      </c>
      <c r="C49" s="82" t="s">
        <v>129</v>
      </c>
      <c r="D49" s="60">
        <v>0</v>
      </c>
      <c r="E49" s="12" t="s">
        <v>54</v>
      </c>
      <c r="F49" s="12">
        <v>0</v>
      </c>
      <c r="G49" s="12" t="s">
        <v>54</v>
      </c>
      <c r="H49" s="12">
        <v>0</v>
      </c>
      <c r="I49" s="12" t="s">
        <v>54</v>
      </c>
      <c r="J49" s="12">
        <v>0</v>
      </c>
      <c r="K49" s="12" t="s">
        <v>54</v>
      </c>
      <c r="L49" s="3">
        <v>0</v>
      </c>
      <c r="M49" s="43" t="s">
        <v>54</v>
      </c>
      <c r="N49" s="51">
        <f t="shared" si="10"/>
        <v>0</v>
      </c>
      <c r="O49" s="7">
        <f t="shared" si="11"/>
        <v>0</v>
      </c>
      <c r="P49" s="7">
        <f t="shared" si="12"/>
        <v>0</v>
      </c>
      <c r="Q49" s="7" t="e">
        <f t="shared" si="13"/>
        <v>#DIV/0!</v>
      </c>
      <c r="R49" s="35" t="e">
        <f t="shared" si="14"/>
        <v>#DIV/0!</v>
      </c>
      <c r="S49" s="2" t="s">
        <v>103</v>
      </c>
      <c r="Y49" s="2" t="s">
        <v>135</v>
      </c>
    </row>
    <row r="50" spans="2:25" ht="14.25" thickBot="1">
      <c r="B50" s="14" t="s">
        <v>122</v>
      </c>
      <c r="C50" s="83" t="s">
        <v>2</v>
      </c>
      <c r="D50" s="61">
        <v>0</v>
      </c>
      <c r="E50" s="13" t="s">
        <v>54</v>
      </c>
      <c r="F50" s="13">
        <v>0</v>
      </c>
      <c r="G50" s="13" t="s">
        <v>54</v>
      </c>
      <c r="H50" s="13">
        <v>0</v>
      </c>
      <c r="I50" s="13" t="s">
        <v>54</v>
      </c>
      <c r="J50" s="13">
        <v>0</v>
      </c>
      <c r="K50" s="13" t="s">
        <v>54</v>
      </c>
      <c r="L50" s="21">
        <v>0</v>
      </c>
      <c r="M50" s="44" t="s">
        <v>54</v>
      </c>
      <c r="N50" s="52">
        <f t="shared" si="10"/>
        <v>0</v>
      </c>
      <c r="O50" s="8">
        <f t="shared" si="11"/>
        <v>0</v>
      </c>
      <c r="P50" s="8">
        <f t="shared" si="12"/>
        <v>0</v>
      </c>
      <c r="Q50" s="8" t="e">
        <f t="shared" si="13"/>
        <v>#DIV/0!</v>
      </c>
      <c r="R50" s="36" t="e">
        <f t="shared" si="14"/>
        <v>#DIV/0!</v>
      </c>
      <c r="S50" s="2" t="s">
        <v>52</v>
      </c>
      <c r="Y50" s="2" t="s">
        <v>135</v>
      </c>
    </row>
    <row r="51" spans="2:25" ht="13.5">
      <c r="B51" s="14" t="s">
        <v>122</v>
      </c>
      <c r="C51" s="81" t="s">
        <v>130</v>
      </c>
      <c r="D51" s="59">
        <v>0</v>
      </c>
      <c r="E51" s="11" t="s">
        <v>54</v>
      </c>
      <c r="F51" s="11">
        <v>0</v>
      </c>
      <c r="G51" s="11" t="s">
        <v>54</v>
      </c>
      <c r="H51" s="11">
        <v>0</v>
      </c>
      <c r="I51" s="11" t="s">
        <v>54</v>
      </c>
      <c r="J51" s="11">
        <v>0</v>
      </c>
      <c r="K51" s="11" t="s">
        <v>54</v>
      </c>
      <c r="L51" s="20">
        <v>0</v>
      </c>
      <c r="M51" s="42" t="s">
        <v>54</v>
      </c>
      <c r="N51" s="50">
        <f t="shared" si="10"/>
        <v>0</v>
      </c>
      <c r="O51" s="6">
        <f t="shared" si="11"/>
        <v>0</v>
      </c>
      <c r="P51" s="6">
        <f t="shared" si="12"/>
        <v>0</v>
      </c>
      <c r="Q51" s="6" t="e">
        <f t="shared" si="13"/>
        <v>#DIV/0!</v>
      </c>
      <c r="R51" s="34" t="e">
        <f t="shared" si="14"/>
        <v>#DIV/0!</v>
      </c>
      <c r="S51" s="2" t="s">
        <v>52</v>
      </c>
      <c r="Y51" s="2" t="s">
        <v>135</v>
      </c>
    </row>
    <row r="52" spans="2:25" ht="13.5">
      <c r="B52" s="14" t="s">
        <v>122</v>
      </c>
      <c r="C52" s="82" t="s">
        <v>131</v>
      </c>
      <c r="D52" s="60">
        <v>0</v>
      </c>
      <c r="E52" s="12" t="s">
        <v>54</v>
      </c>
      <c r="F52" s="12">
        <v>0</v>
      </c>
      <c r="G52" s="12" t="s">
        <v>54</v>
      </c>
      <c r="H52" s="12">
        <v>0</v>
      </c>
      <c r="I52" s="12" t="s">
        <v>54</v>
      </c>
      <c r="J52" s="12">
        <v>0</v>
      </c>
      <c r="K52" s="12" t="s">
        <v>54</v>
      </c>
      <c r="L52" s="3">
        <v>0</v>
      </c>
      <c r="M52" s="43" t="s">
        <v>54</v>
      </c>
      <c r="N52" s="51">
        <f t="shared" si="10"/>
        <v>0</v>
      </c>
      <c r="O52" s="7">
        <f t="shared" si="11"/>
        <v>0</v>
      </c>
      <c r="P52" s="7">
        <f t="shared" si="12"/>
        <v>0</v>
      </c>
      <c r="Q52" s="7" t="e">
        <f t="shared" si="13"/>
        <v>#DIV/0!</v>
      </c>
      <c r="R52" s="35" t="e">
        <f t="shared" si="14"/>
        <v>#DIV/0!</v>
      </c>
      <c r="S52" s="2" t="s">
        <v>52</v>
      </c>
      <c r="Y52" s="2" t="s">
        <v>135</v>
      </c>
    </row>
    <row r="53" spans="2:25" ht="13.5">
      <c r="B53" s="14" t="s">
        <v>122</v>
      </c>
      <c r="C53" s="82" t="s">
        <v>8</v>
      </c>
      <c r="D53" s="60">
        <v>0</v>
      </c>
      <c r="E53" s="12" t="s">
        <v>54</v>
      </c>
      <c r="F53" s="12">
        <v>0</v>
      </c>
      <c r="G53" s="12" t="s">
        <v>54</v>
      </c>
      <c r="H53" s="12">
        <v>0</v>
      </c>
      <c r="I53" s="12" t="s">
        <v>54</v>
      </c>
      <c r="J53" s="12">
        <v>0</v>
      </c>
      <c r="K53" s="12" t="s">
        <v>54</v>
      </c>
      <c r="L53" s="3">
        <v>0</v>
      </c>
      <c r="M53" s="43" t="s">
        <v>54</v>
      </c>
      <c r="N53" s="51">
        <f t="shared" si="10"/>
        <v>0</v>
      </c>
      <c r="O53" s="7">
        <f t="shared" si="11"/>
        <v>0</v>
      </c>
      <c r="P53" s="7">
        <f t="shared" si="12"/>
        <v>0</v>
      </c>
      <c r="Q53" s="7" t="e">
        <f t="shared" si="13"/>
        <v>#DIV/0!</v>
      </c>
      <c r="R53" s="35" t="e">
        <f t="shared" si="14"/>
        <v>#DIV/0!</v>
      </c>
      <c r="S53" s="2" t="s">
        <v>112</v>
      </c>
      <c r="Y53" s="2" t="s">
        <v>135</v>
      </c>
    </row>
    <row r="54" spans="2:25" ht="14.25" thickBot="1">
      <c r="B54" s="14" t="s">
        <v>122</v>
      </c>
      <c r="C54" s="83" t="s">
        <v>118</v>
      </c>
      <c r="D54" s="61">
        <v>0</v>
      </c>
      <c r="E54" s="13" t="s">
        <v>54</v>
      </c>
      <c r="F54" s="13">
        <v>0</v>
      </c>
      <c r="G54" s="13" t="s">
        <v>54</v>
      </c>
      <c r="H54" s="13">
        <v>1</v>
      </c>
      <c r="I54" s="13" t="s">
        <v>54</v>
      </c>
      <c r="J54" s="13">
        <v>0</v>
      </c>
      <c r="K54" s="13" t="s">
        <v>54</v>
      </c>
      <c r="L54" s="21">
        <v>0</v>
      </c>
      <c r="M54" s="44" t="s">
        <v>54</v>
      </c>
      <c r="N54" s="52">
        <f t="shared" si="10"/>
        <v>0</v>
      </c>
      <c r="O54" s="8">
        <f t="shared" si="11"/>
        <v>0</v>
      </c>
      <c r="P54" s="8">
        <f t="shared" si="12"/>
        <v>0.006756756756756757</v>
      </c>
      <c r="Q54" s="8" t="e">
        <f t="shared" si="13"/>
        <v>#DIV/0!</v>
      </c>
      <c r="R54" s="36" t="e">
        <f t="shared" si="14"/>
        <v>#DIV/0!</v>
      </c>
      <c r="S54" s="2" t="s">
        <v>7</v>
      </c>
      <c r="Y54" s="2" t="s">
        <v>135</v>
      </c>
    </row>
    <row r="55" spans="2:25" ht="14.25" thickBot="1">
      <c r="B55" s="14" t="s">
        <v>122</v>
      </c>
      <c r="C55" s="84" t="s">
        <v>113</v>
      </c>
      <c r="D55" s="67">
        <f>SUM(D40:D54)</f>
        <v>0</v>
      </c>
      <c r="E55" s="22" t="s">
        <v>54</v>
      </c>
      <c r="F55" s="23">
        <f>SUM(F40:F54)</f>
        <v>0</v>
      </c>
      <c r="G55" s="22" t="s">
        <v>54</v>
      </c>
      <c r="H55" s="22">
        <f>SUM(H40:H54)</f>
        <v>1</v>
      </c>
      <c r="I55" s="22" t="s">
        <v>54</v>
      </c>
      <c r="J55" s="22">
        <f>SUM(J40:J54)</f>
        <v>0</v>
      </c>
      <c r="K55" s="22" t="s">
        <v>54</v>
      </c>
      <c r="L55" s="22">
        <f>SUM(L40:L54)</f>
        <v>0</v>
      </c>
      <c r="M55" s="47" t="s">
        <v>54</v>
      </c>
      <c r="N55" s="57">
        <f>D55/D$21</f>
        <v>0</v>
      </c>
      <c r="O55" s="24">
        <f>SUM(O40:O54)</f>
        <v>0</v>
      </c>
      <c r="P55" s="24">
        <f>SUM(P40:P54)</f>
        <v>0.006756756756756757</v>
      </c>
      <c r="Q55" s="37" t="e">
        <f>SUM(Q40:Q54)</f>
        <v>#DIV/0!</v>
      </c>
      <c r="R55" s="38" t="e">
        <f>SUM(R40:R54)</f>
        <v>#DIV/0!</v>
      </c>
      <c r="S55" s="2" t="s">
        <v>114</v>
      </c>
      <c r="Y55" s="2" t="s">
        <v>135</v>
      </c>
    </row>
    <row r="56" spans="2:25" ht="14.25" thickBot="1">
      <c r="B56" s="14" t="s">
        <v>122</v>
      </c>
      <c r="C56" s="85" t="s">
        <v>91</v>
      </c>
      <c r="D56" s="68">
        <f>SUM(D21,D38,D55)</f>
        <v>11</v>
      </c>
      <c r="E56" s="25" t="s">
        <v>54</v>
      </c>
      <c r="F56" s="25">
        <f>SUM(F21,F38,F55)</f>
        <v>8</v>
      </c>
      <c r="G56" s="25" t="s">
        <v>54</v>
      </c>
      <c r="H56" s="25">
        <f>SUM(H21,H38,H55)</f>
        <v>148</v>
      </c>
      <c r="I56" s="25" t="s">
        <v>54</v>
      </c>
      <c r="J56" s="25">
        <f>SUM(J21,J38,J55)</f>
        <v>0</v>
      </c>
      <c r="K56" s="25" t="s">
        <v>54</v>
      </c>
      <c r="L56" s="25">
        <f>SUM(L21,L38,L55)</f>
        <v>0</v>
      </c>
      <c r="M56" s="48" t="s">
        <v>54</v>
      </c>
      <c r="N56" s="58">
        <v>1</v>
      </c>
      <c r="O56" s="39">
        <v>1</v>
      </c>
      <c r="P56" s="39">
        <v>1</v>
      </c>
      <c r="Q56" s="39">
        <v>1</v>
      </c>
      <c r="R56" s="40">
        <v>1</v>
      </c>
      <c r="S56" s="2" t="s">
        <v>108</v>
      </c>
      <c r="Y56" s="2" t="s">
        <v>135</v>
      </c>
    </row>
    <row r="57" ht="13.5">
      <c r="Y57" s="2" t="s">
        <v>135</v>
      </c>
    </row>
    <row r="81" spans="18:61" s="9" customFormat="1" ht="13.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8:61" s="9" customFormat="1" ht="13.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8:61" s="9" customFormat="1" ht="13.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8:61" s="9" customFormat="1" ht="13.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8:61" s="9" customFormat="1" ht="13.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8:61" s="9" customFormat="1" ht="13.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8:61" s="9" customFormat="1" ht="13.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</sheetData>
  <sheetProtection/>
  <mergeCells count="6">
    <mergeCell ref="N4:R4"/>
    <mergeCell ref="D4:M4"/>
    <mergeCell ref="N22:R22"/>
    <mergeCell ref="N39:R39"/>
    <mergeCell ref="D22:M22"/>
    <mergeCell ref="D39:M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7" sqref="C7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64</v>
      </c>
    </row>
    <row r="4" spans="1:5" ht="13.5">
      <c r="A4" s="1"/>
      <c r="B4" s="1" t="s">
        <v>67</v>
      </c>
      <c r="C4" s="1" t="s">
        <v>48</v>
      </c>
      <c r="D4" s="1" t="s">
        <v>65</v>
      </c>
      <c r="E4" s="1" t="s">
        <v>52</v>
      </c>
    </row>
    <row r="5" spans="1:5" ht="13.5">
      <c r="A5" s="1"/>
      <c r="B5" s="1" t="s">
        <v>70</v>
      </c>
      <c r="C5" s="1" t="s">
        <v>49</v>
      </c>
      <c r="D5" s="1" t="s">
        <v>66</v>
      </c>
      <c r="E5" s="1" t="s">
        <v>52</v>
      </c>
    </row>
    <row r="6" spans="1:5" ht="13.5">
      <c r="A6" s="1"/>
      <c r="B6" s="1" t="s">
        <v>68</v>
      </c>
      <c r="C6" s="1" t="s">
        <v>80</v>
      </c>
      <c r="D6" s="1" t="s">
        <v>69</v>
      </c>
      <c r="E6" s="1" t="s">
        <v>52</v>
      </c>
    </row>
    <row r="7" spans="1:5" ht="13.5">
      <c r="A7" s="1"/>
      <c r="B7" s="1" t="s">
        <v>71</v>
      </c>
      <c r="C7" s="1" t="s">
        <v>78</v>
      </c>
      <c r="D7" s="1" t="s">
        <v>72</v>
      </c>
      <c r="E7" s="1" t="s">
        <v>52</v>
      </c>
    </row>
    <row r="8" spans="1:5" ht="13.5">
      <c r="A8" s="1"/>
      <c r="B8" s="1" t="s">
        <v>74</v>
      </c>
      <c r="C8" s="1" t="s">
        <v>79</v>
      </c>
      <c r="D8" s="1" t="s">
        <v>73</v>
      </c>
      <c r="E8" s="1" t="s">
        <v>52</v>
      </c>
    </row>
    <row r="9" spans="1:5" ht="13.5">
      <c r="A9" s="1"/>
      <c r="B9" s="1" t="s">
        <v>75</v>
      </c>
      <c r="C9" s="1" t="s">
        <v>77</v>
      </c>
      <c r="D9" s="1" t="s">
        <v>76</v>
      </c>
      <c r="E9" s="1" t="s">
        <v>52</v>
      </c>
    </row>
    <row r="10" spans="1:5" ht="13.5">
      <c r="A10" s="1"/>
      <c r="B10" s="1" t="s">
        <v>119</v>
      </c>
      <c r="C10" s="1" t="s">
        <v>49</v>
      </c>
      <c r="D10" s="1" t="s">
        <v>120</v>
      </c>
      <c r="E10" s="1" t="s">
        <v>121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2011-07-19T21:44:25Z</dcterms:modified>
  <cp:category/>
  <cp:version/>
  <cp:contentType/>
  <cp:contentStatus/>
</cp:coreProperties>
</file>