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885" windowHeight="6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<sst xmlns="http://schemas.openxmlformats.org/spreadsheetml/2006/main" count="73" uniqueCount="49">
  <si>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ライフ</t>
  </si>
  <si>
    <t>命中</t>
  </si>
  <si>
    <t>移動</t>
  </si>
  <si>
    <t>C</t>
  </si>
  <si>
    <t>B</t>
  </si>
  <si>
    <t>D</t>
  </si>
  <si>
    <t>A</t>
  </si>
  <si>
    <t>total</t>
  </si>
  <si>
    <t>G回復</t>
  </si>
  <si>
    <t>丈夫さ</t>
  </si>
  <si>
    <t>回避</t>
  </si>
  <si>
    <t>賢さ</t>
  </si>
  <si>
    <t>力</t>
  </si>
  <si>
    <t>10.ハムセス２せい</t>
  </si>
  <si>
    <t>01.あおばシゲル</t>
  </si>
  <si>
    <t>02.ぼっちゃん</t>
  </si>
  <si>
    <t>03.アクアレギア</t>
  </si>
  <si>
    <t>04.バルバンバルス</t>
  </si>
  <si>
    <t>05.ムギーホップ</t>
  </si>
  <si>
    <t>06.テルテル</t>
  </si>
  <si>
    <t>07.タチコマ</t>
  </si>
  <si>
    <t>08.がっちゃん</t>
  </si>
  <si>
    <t>09.プレパラート</t>
  </si>
  <si>
    <t>11.くろがね　やいば</t>
  </si>
  <si>
    <t>12.ペスカトーレ</t>
  </si>
  <si>
    <t>13.ドアライガー</t>
  </si>
  <si>
    <t>14.マドラー</t>
  </si>
  <si>
    <t>15.ジャぱん</t>
  </si>
  <si>
    <t>16.あしながオジさん</t>
  </si>
  <si>
    <t>17.ざしきあらし</t>
  </si>
  <si>
    <t>18.ポルポル</t>
  </si>
  <si>
    <t>19.ヘップバーン</t>
  </si>
  <si>
    <t>20.スズキ=ケイ</t>
  </si>
  <si>
    <t>21.シュバルツバルト</t>
  </si>
  <si>
    <t>22.ウサギイヌ</t>
  </si>
  <si>
    <t>23.シラセ</t>
  </si>
  <si>
    <t>24.せんやいちや</t>
  </si>
  <si>
    <t>25.サイクロトロロン</t>
  </si>
  <si>
    <t>26.ドッポ</t>
  </si>
  <si>
    <t>27.マーチヘア</t>
  </si>
  <si>
    <t>名前</t>
  </si>
  <si>
    <t>年齢</t>
  </si>
  <si>
    <t>勝率</t>
  </si>
  <si>
    <t>KO率</t>
  </si>
  <si>
    <t>KO数</t>
  </si>
  <si>
    <t>技数</t>
  </si>
  <si>
    <t>対戦数</t>
  </si>
  <si>
    <t>勝ち数</t>
  </si>
  <si>
    <t>28.はりぼう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</si>
</sst>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_ "/>
    <numFmt numFmtId="182" formatCode="0.0_ "/>
    <numFmt numFmtId="183" formatCode="yyyy&quot;年&quot;m&quot;月&quot;d&quot;日&quot;"/>
    <numFmt numFmtId="184" formatCode="0.0_);[Red]\(0.0\)"/>
    <numFmt numFmtId="185" formatCode="0.000_);[Red]\(0.000\)"/>
    <numFmt numFmtId="186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181" fontId="3" fillId="0" borderId="11" xfId="0" applyNumberFormat="1" applyFont="1" applyFill="1" applyBorder="1" applyAlignment="1">
      <alignment vertical="center"/>
    </xf>
    <xf numFmtId="181" fontId="0" fillId="0" borderId="6" xfId="0" applyNumberFormat="1" applyFill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1" xfId="0" applyNumberForma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5" fontId="0" fillId="0" borderId="6" xfId="0" applyNumberFormat="1" applyFill="1" applyBorder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1" xfId="0" applyNumberFormat="1" applyBorder="1" applyAlignment="1">
      <alignment vertical="center"/>
    </xf>
    <xf numFmtId="185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186" fontId="0" fillId="0" borderId="6" xfId="0" applyNumberFormat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リスト1" displayName="リスト1" ref="A1:Q29" totalsRowShown="0">
  <autoFilter ref="A1:Q29"/>
  <tableColumns count="17">
    <tableColumn id="1" name="名前"/>
    <tableColumn id="2" name="ライフ"/>
    <tableColumn id="3" name="力"/>
    <tableColumn id="4" name="賢さ"/>
    <tableColumn id="5" name="命中"/>
    <tableColumn id="6" name="回避"/>
    <tableColumn id="7" name="丈夫さ"/>
    <tableColumn id="8" name="total"/>
    <tableColumn id="9" name="G回復"/>
    <tableColumn id="10" name="移動"/>
    <tableColumn id="21" name="技数"/>
    <tableColumn id="11" name="年齢"/>
    <tableColumn id="12" name="対戦数"/>
    <tableColumn id="13" name="勝ち数"/>
    <tableColumn id="14" name="KO数"/>
    <tableColumn id="15" name="勝率"/>
    <tableColumn id="16" name="KO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125" style="11" customWidth="1"/>
    <col min="2" max="2" width="8.50390625" style="0" bestFit="1" customWidth="1"/>
    <col min="3" max="3" width="5.75390625" style="0" bestFit="1" customWidth="1"/>
    <col min="4" max="4" width="7.25390625" style="0" bestFit="1" customWidth="1"/>
    <col min="5" max="6" width="7.75390625" style="0" bestFit="1" customWidth="1"/>
    <col min="7" max="7" width="9.25390625" style="0" bestFit="1" customWidth="1"/>
    <col min="8" max="8" width="7.875" style="0" bestFit="1" customWidth="1"/>
    <col min="9" max="9" width="8.50390625" style="7" customWidth="1"/>
    <col min="10" max="11" width="7.75390625" style="0" bestFit="1" customWidth="1"/>
    <col min="12" max="12" width="7.375" style="0" customWidth="1"/>
    <col min="13" max="13" width="7.75390625" style="14" bestFit="1" customWidth="1"/>
    <col min="14" max="14" width="8.50390625" style="14" bestFit="1" customWidth="1"/>
    <col min="15" max="15" width="9.50390625" style="0" bestFit="1" customWidth="1"/>
    <col min="16" max="16" width="8.50390625" style="26" bestFit="1" customWidth="1"/>
    <col min="17" max="17" width="9.00390625" style="27" customWidth="1"/>
  </cols>
  <sheetData>
    <row r="1" spans="1:17" s="13" customFormat="1" ht="14.25" thickBot="1">
      <c r="A1" s="16" t="s">
        <v>40</v>
      </c>
      <c r="B1" s="17" t="s">
        <v>0</v>
      </c>
      <c r="C1" s="18" t="s">
        <v>12</v>
      </c>
      <c r="D1" s="18" t="s">
        <v>11</v>
      </c>
      <c r="E1" s="18" t="s">
        <v>1</v>
      </c>
      <c r="F1" s="18" t="s">
        <v>10</v>
      </c>
      <c r="G1" s="18" t="s">
        <v>9</v>
      </c>
      <c r="H1" s="18" t="s">
        <v>7</v>
      </c>
      <c r="I1" s="18" t="s">
        <v>8</v>
      </c>
      <c r="J1" s="19" t="s">
        <v>2</v>
      </c>
      <c r="K1" s="19" t="s">
        <v>45</v>
      </c>
      <c r="L1" s="18" t="s">
        <v>41</v>
      </c>
      <c r="M1" s="20" t="s">
        <v>46</v>
      </c>
      <c r="N1" s="20" t="s">
        <v>47</v>
      </c>
      <c r="O1" s="18" t="s">
        <v>44</v>
      </c>
      <c r="P1" s="24" t="s">
        <v>42</v>
      </c>
      <c r="Q1" s="32" t="s">
        <v>43</v>
      </c>
    </row>
    <row r="2" spans="1:17" ht="13.5">
      <c r="A2" s="4" t="s">
        <v>14</v>
      </c>
      <c r="B2" s="5">
        <v>923</v>
      </c>
      <c r="C2" s="6">
        <v>18</v>
      </c>
      <c r="D2" s="6">
        <v>786</v>
      </c>
      <c r="E2" s="6">
        <v>716</v>
      </c>
      <c r="F2" s="6">
        <v>644</v>
      </c>
      <c r="G2" s="6">
        <v>379</v>
      </c>
      <c r="H2" s="6">
        <f aca="true" t="shared" si="0" ref="H2:H29">SUM(B2:G2)</f>
        <v>3466</v>
      </c>
      <c r="I2" s="6">
        <v>10</v>
      </c>
      <c r="J2" s="12" t="s">
        <v>5</v>
      </c>
      <c r="K2" s="12">
        <v>8</v>
      </c>
      <c r="L2" s="15">
        <v>396</v>
      </c>
      <c r="M2" s="21">
        <v>56</v>
      </c>
      <c r="N2" s="21">
        <v>55</v>
      </c>
      <c r="O2" s="15">
        <v>24</v>
      </c>
      <c r="P2" s="25">
        <f>ROUNDDOWN(N2/M2,3)</f>
        <v>0.982</v>
      </c>
      <c r="Q2" s="31">
        <f>ROUNDDOWN(O2/N2,3)</f>
        <v>0.436</v>
      </c>
    </row>
    <row r="3" spans="1:17" ht="13.5">
      <c r="A3" s="3" t="s">
        <v>15</v>
      </c>
      <c r="B3" s="2">
        <v>459</v>
      </c>
      <c r="C3" s="1">
        <v>648</v>
      </c>
      <c r="D3" s="1">
        <v>335</v>
      </c>
      <c r="E3" s="1">
        <v>812</v>
      </c>
      <c r="F3" s="1">
        <v>802</v>
      </c>
      <c r="G3" s="1">
        <v>179</v>
      </c>
      <c r="H3" s="1">
        <f t="shared" si="0"/>
        <v>3235</v>
      </c>
      <c r="I3" s="1">
        <v>12</v>
      </c>
      <c r="J3" s="9" t="s">
        <v>4</v>
      </c>
      <c r="K3" s="9">
        <v>8</v>
      </c>
      <c r="L3" s="8">
        <v>336</v>
      </c>
      <c r="M3" s="23">
        <v>67</v>
      </c>
      <c r="N3" s="22">
        <v>65</v>
      </c>
      <c r="O3" s="1">
        <v>27</v>
      </c>
      <c r="P3" s="29">
        <f aca="true" t="shared" si="1" ref="P3:P29">ROUNDDOWN(N3/M3,3)</f>
        <v>0.97</v>
      </c>
      <c r="Q3" s="28">
        <f aca="true" t="shared" si="2" ref="Q3:Q29">ROUNDDOWN(O3/N3,3)</f>
        <v>0.415</v>
      </c>
    </row>
    <row r="4" spans="1:17" ht="13.5">
      <c r="A4" s="3" t="s">
        <v>16</v>
      </c>
      <c r="B4" s="2">
        <v>589</v>
      </c>
      <c r="C4" s="1">
        <v>30</v>
      </c>
      <c r="D4" s="1">
        <v>837</v>
      </c>
      <c r="E4" s="1">
        <v>956</v>
      </c>
      <c r="F4" s="1">
        <v>794</v>
      </c>
      <c r="G4" s="1">
        <v>328</v>
      </c>
      <c r="H4" s="1">
        <f t="shared" si="0"/>
        <v>3534</v>
      </c>
      <c r="I4" s="1">
        <v>9</v>
      </c>
      <c r="J4" s="9" t="s">
        <v>4</v>
      </c>
      <c r="K4" s="9">
        <v>11</v>
      </c>
      <c r="L4" s="1">
        <v>313</v>
      </c>
      <c r="M4" s="22">
        <v>36</v>
      </c>
      <c r="N4" s="22">
        <v>35</v>
      </c>
      <c r="O4" s="1">
        <v>19</v>
      </c>
      <c r="P4" s="29">
        <f t="shared" si="1"/>
        <v>0.972</v>
      </c>
      <c r="Q4" s="28">
        <f t="shared" si="2"/>
        <v>0.542</v>
      </c>
    </row>
    <row r="5" spans="1:17" ht="13.5">
      <c r="A5" s="3" t="s">
        <v>17</v>
      </c>
      <c r="B5" s="2">
        <v>713</v>
      </c>
      <c r="C5" s="1">
        <v>933</v>
      </c>
      <c r="D5" s="1">
        <v>268</v>
      </c>
      <c r="E5" s="1">
        <v>481</v>
      </c>
      <c r="F5" s="1">
        <v>417</v>
      </c>
      <c r="G5" s="1">
        <v>792</v>
      </c>
      <c r="H5" s="1">
        <f t="shared" si="0"/>
        <v>3604</v>
      </c>
      <c r="I5" s="1">
        <v>17</v>
      </c>
      <c r="J5" s="9" t="s">
        <v>5</v>
      </c>
      <c r="K5" s="9">
        <v>13</v>
      </c>
      <c r="L5" s="1">
        <v>313</v>
      </c>
      <c r="M5" s="22">
        <v>49</v>
      </c>
      <c r="N5" s="22">
        <v>45</v>
      </c>
      <c r="O5" s="1">
        <v>35</v>
      </c>
      <c r="P5" s="29">
        <f t="shared" si="1"/>
        <v>0.918</v>
      </c>
      <c r="Q5" s="28">
        <f t="shared" si="2"/>
        <v>0.777</v>
      </c>
    </row>
    <row r="6" spans="1:17" ht="13.5">
      <c r="A6" s="3" t="s">
        <v>18</v>
      </c>
      <c r="B6" s="2">
        <v>583</v>
      </c>
      <c r="C6" s="1">
        <v>742</v>
      </c>
      <c r="D6" s="1">
        <v>251</v>
      </c>
      <c r="E6" s="1">
        <v>950</v>
      </c>
      <c r="F6" s="1">
        <v>443</v>
      </c>
      <c r="G6" s="1">
        <v>455</v>
      </c>
      <c r="H6" s="1">
        <f t="shared" si="0"/>
        <v>3424</v>
      </c>
      <c r="I6" s="8">
        <v>11</v>
      </c>
      <c r="J6" s="9" t="s">
        <v>3</v>
      </c>
      <c r="K6" s="9">
        <v>5</v>
      </c>
      <c r="L6" s="1">
        <v>316</v>
      </c>
      <c r="M6" s="22">
        <v>50</v>
      </c>
      <c r="N6" s="22">
        <v>49</v>
      </c>
      <c r="O6" s="1">
        <v>42</v>
      </c>
      <c r="P6" s="29">
        <f t="shared" si="1"/>
        <v>0.98</v>
      </c>
      <c r="Q6" s="28">
        <f t="shared" si="2"/>
        <v>0.857</v>
      </c>
    </row>
    <row r="7" spans="1:17" ht="13.5">
      <c r="A7" s="3" t="s">
        <v>19</v>
      </c>
      <c r="B7" s="2">
        <v>597</v>
      </c>
      <c r="C7" s="1">
        <v>276</v>
      </c>
      <c r="D7" s="1">
        <v>846</v>
      </c>
      <c r="E7" s="1">
        <v>708</v>
      </c>
      <c r="F7" s="1">
        <v>534</v>
      </c>
      <c r="G7" s="1">
        <v>462</v>
      </c>
      <c r="H7" s="1">
        <f t="shared" si="0"/>
        <v>3423</v>
      </c>
      <c r="I7" s="1">
        <v>17</v>
      </c>
      <c r="J7" s="9" t="s">
        <v>3</v>
      </c>
      <c r="K7" s="9">
        <v>11</v>
      </c>
      <c r="L7" s="1">
        <v>314</v>
      </c>
      <c r="M7" s="22">
        <v>52</v>
      </c>
      <c r="N7" s="22">
        <v>50</v>
      </c>
      <c r="O7" s="1">
        <v>34</v>
      </c>
      <c r="P7" s="29">
        <f t="shared" si="1"/>
        <v>0.961</v>
      </c>
      <c r="Q7" s="28">
        <f t="shared" si="2"/>
        <v>0.68</v>
      </c>
    </row>
    <row r="8" spans="1:17" ht="13.5">
      <c r="A8" s="3" t="s">
        <v>20</v>
      </c>
      <c r="B8" s="2">
        <v>520</v>
      </c>
      <c r="C8" s="1">
        <v>726</v>
      </c>
      <c r="D8" s="1">
        <v>299</v>
      </c>
      <c r="E8" s="1">
        <v>679</v>
      </c>
      <c r="F8" s="1">
        <v>727</v>
      </c>
      <c r="G8" s="1">
        <v>382</v>
      </c>
      <c r="H8" s="1">
        <f t="shared" si="0"/>
        <v>3333</v>
      </c>
      <c r="I8" s="1">
        <v>12</v>
      </c>
      <c r="J8" s="9" t="s">
        <v>4</v>
      </c>
      <c r="K8" s="9">
        <v>12</v>
      </c>
      <c r="L8" s="1">
        <v>320</v>
      </c>
      <c r="M8" s="22">
        <v>65</v>
      </c>
      <c r="N8" s="22">
        <v>58</v>
      </c>
      <c r="O8" s="1">
        <v>22</v>
      </c>
      <c r="P8" s="29">
        <f t="shared" si="1"/>
        <v>0.892</v>
      </c>
      <c r="Q8" s="28">
        <f t="shared" si="2"/>
        <v>0.379</v>
      </c>
    </row>
    <row r="9" spans="1:17" ht="13.5">
      <c r="A9" s="3" t="s">
        <v>21</v>
      </c>
      <c r="B9" s="2">
        <v>999</v>
      </c>
      <c r="C9" s="1">
        <v>74</v>
      </c>
      <c r="D9" s="1">
        <v>999</v>
      </c>
      <c r="E9" s="1">
        <v>999</v>
      </c>
      <c r="F9" s="1">
        <v>999</v>
      </c>
      <c r="G9" s="1">
        <v>999</v>
      </c>
      <c r="H9" s="1">
        <f t="shared" si="0"/>
        <v>5069</v>
      </c>
      <c r="I9" s="1">
        <v>14</v>
      </c>
      <c r="J9" s="9" t="s">
        <v>3</v>
      </c>
      <c r="K9" s="9">
        <v>8</v>
      </c>
      <c r="L9" s="1">
        <v>392</v>
      </c>
      <c r="M9" s="22">
        <v>51</v>
      </c>
      <c r="N9" s="22">
        <v>51</v>
      </c>
      <c r="O9" s="1">
        <v>38</v>
      </c>
      <c r="P9" s="29">
        <f t="shared" si="1"/>
        <v>1</v>
      </c>
      <c r="Q9" s="28">
        <f t="shared" si="2"/>
        <v>0.745</v>
      </c>
    </row>
    <row r="10" spans="1:17" ht="13.5">
      <c r="A10" s="3" t="s">
        <v>22</v>
      </c>
      <c r="B10" s="2">
        <v>650</v>
      </c>
      <c r="C10" s="1">
        <v>724</v>
      </c>
      <c r="D10" s="1">
        <v>214</v>
      </c>
      <c r="E10" s="1">
        <v>651</v>
      </c>
      <c r="F10" s="1">
        <v>92</v>
      </c>
      <c r="G10" s="1">
        <v>790</v>
      </c>
      <c r="H10" s="1">
        <f t="shared" si="0"/>
        <v>3121</v>
      </c>
      <c r="I10" s="1">
        <v>16</v>
      </c>
      <c r="J10" s="9" t="s">
        <v>5</v>
      </c>
      <c r="K10" s="9">
        <v>8</v>
      </c>
      <c r="L10" s="1">
        <v>312</v>
      </c>
      <c r="M10" s="22">
        <v>55</v>
      </c>
      <c r="N10" s="22">
        <v>50</v>
      </c>
      <c r="O10" s="1">
        <v>35</v>
      </c>
      <c r="P10" s="29">
        <f t="shared" si="1"/>
        <v>0.909</v>
      </c>
      <c r="Q10" s="28">
        <f t="shared" si="2"/>
        <v>0.7</v>
      </c>
    </row>
    <row r="11" spans="1:17" ht="13.5">
      <c r="A11" s="10" t="s">
        <v>13</v>
      </c>
      <c r="B11" s="2">
        <v>541</v>
      </c>
      <c r="C11" s="1">
        <v>779</v>
      </c>
      <c r="D11" s="1">
        <v>321</v>
      </c>
      <c r="E11" s="1">
        <v>653</v>
      </c>
      <c r="F11" s="1">
        <v>803</v>
      </c>
      <c r="G11" s="1">
        <v>362</v>
      </c>
      <c r="H11" s="1">
        <f t="shared" si="0"/>
        <v>3459</v>
      </c>
      <c r="I11" s="1">
        <v>16</v>
      </c>
      <c r="J11" s="9" t="s">
        <v>3</v>
      </c>
      <c r="K11" s="9">
        <v>7</v>
      </c>
      <c r="L11" s="1">
        <v>312</v>
      </c>
      <c r="M11" s="22">
        <v>46</v>
      </c>
      <c r="N11" s="22">
        <v>43</v>
      </c>
      <c r="O11" s="1">
        <v>20</v>
      </c>
      <c r="P11" s="29">
        <f t="shared" si="1"/>
        <v>0.934</v>
      </c>
      <c r="Q11" s="28">
        <f t="shared" si="2"/>
        <v>0.465</v>
      </c>
    </row>
    <row r="12" spans="1:17" ht="13.5">
      <c r="A12" s="3" t="s">
        <v>23</v>
      </c>
      <c r="B12" s="2">
        <v>572</v>
      </c>
      <c r="C12" s="1">
        <v>814</v>
      </c>
      <c r="D12" s="1">
        <v>818</v>
      </c>
      <c r="E12" s="1">
        <v>725</v>
      </c>
      <c r="F12" s="1">
        <v>367</v>
      </c>
      <c r="G12" s="1">
        <v>566</v>
      </c>
      <c r="H12" s="1">
        <f t="shared" si="0"/>
        <v>3862</v>
      </c>
      <c r="I12" s="1">
        <v>14</v>
      </c>
      <c r="J12" s="9" t="s">
        <v>3</v>
      </c>
      <c r="K12" s="9">
        <v>14</v>
      </c>
      <c r="L12" s="1">
        <v>347</v>
      </c>
      <c r="M12" s="22">
        <v>58</v>
      </c>
      <c r="N12" s="22">
        <v>51</v>
      </c>
      <c r="O12" s="1">
        <v>28</v>
      </c>
      <c r="P12" s="29">
        <f t="shared" si="1"/>
        <v>0.879</v>
      </c>
      <c r="Q12" s="28">
        <f t="shared" si="2"/>
        <v>0.549</v>
      </c>
    </row>
    <row r="13" spans="1:17" ht="13.5">
      <c r="A13" s="3" t="s">
        <v>24</v>
      </c>
      <c r="B13" s="2">
        <v>711</v>
      </c>
      <c r="C13" s="1">
        <v>820</v>
      </c>
      <c r="D13" s="1">
        <v>313</v>
      </c>
      <c r="E13" s="1">
        <v>731</v>
      </c>
      <c r="F13" s="1">
        <v>607</v>
      </c>
      <c r="G13" s="1">
        <v>956</v>
      </c>
      <c r="H13" s="1">
        <f t="shared" si="0"/>
        <v>4138</v>
      </c>
      <c r="I13" s="1">
        <v>16</v>
      </c>
      <c r="J13" s="9" t="s">
        <v>5</v>
      </c>
      <c r="K13" s="9">
        <v>16</v>
      </c>
      <c r="L13" s="1">
        <v>360</v>
      </c>
      <c r="M13" s="22">
        <v>57</v>
      </c>
      <c r="N13" s="22">
        <v>54</v>
      </c>
      <c r="O13" s="1">
        <v>34</v>
      </c>
      <c r="P13" s="29">
        <f t="shared" si="1"/>
        <v>0.947</v>
      </c>
      <c r="Q13" s="28">
        <f t="shared" si="2"/>
        <v>0.629</v>
      </c>
    </row>
    <row r="14" spans="1:17" ht="13.5">
      <c r="A14" s="3" t="s">
        <v>25</v>
      </c>
      <c r="B14" s="2">
        <v>612</v>
      </c>
      <c r="C14" s="1">
        <v>57</v>
      </c>
      <c r="D14" s="1">
        <v>957</v>
      </c>
      <c r="E14" s="1">
        <v>868</v>
      </c>
      <c r="F14" s="1">
        <v>767</v>
      </c>
      <c r="G14" s="1">
        <v>336</v>
      </c>
      <c r="H14" s="1">
        <f t="shared" si="0"/>
        <v>3597</v>
      </c>
      <c r="I14" s="1">
        <v>15</v>
      </c>
      <c r="J14" s="9" t="s">
        <v>3</v>
      </c>
      <c r="K14" s="9">
        <v>7</v>
      </c>
      <c r="L14" s="1">
        <v>312</v>
      </c>
      <c r="M14" s="22">
        <v>39</v>
      </c>
      <c r="N14" s="22">
        <v>36</v>
      </c>
      <c r="O14" s="1">
        <v>28</v>
      </c>
      <c r="P14" s="29">
        <f t="shared" si="1"/>
        <v>0.923</v>
      </c>
      <c r="Q14" s="28">
        <f t="shared" si="2"/>
        <v>0.777</v>
      </c>
    </row>
    <row r="15" spans="1:17" ht="13.5">
      <c r="A15" s="3" t="s">
        <v>26</v>
      </c>
      <c r="B15" s="2">
        <v>770</v>
      </c>
      <c r="C15" s="1">
        <v>950</v>
      </c>
      <c r="D15" s="1">
        <v>333</v>
      </c>
      <c r="E15" s="1">
        <v>707</v>
      </c>
      <c r="F15" s="1">
        <v>459</v>
      </c>
      <c r="G15" s="1">
        <v>876</v>
      </c>
      <c r="H15" s="1">
        <f t="shared" si="0"/>
        <v>4095</v>
      </c>
      <c r="I15" s="1">
        <v>17</v>
      </c>
      <c r="J15" s="9" t="s">
        <v>5</v>
      </c>
      <c r="K15" s="9">
        <v>9</v>
      </c>
      <c r="L15" s="1">
        <v>312</v>
      </c>
      <c r="M15" s="22">
        <v>46</v>
      </c>
      <c r="N15" s="22">
        <v>45</v>
      </c>
      <c r="O15" s="1">
        <v>33</v>
      </c>
      <c r="P15" s="29">
        <f t="shared" si="1"/>
        <v>0.978</v>
      </c>
      <c r="Q15" s="28">
        <f t="shared" si="2"/>
        <v>0.733</v>
      </c>
    </row>
    <row r="16" spans="1:17" ht="13.5">
      <c r="A16" s="3" t="s">
        <v>27</v>
      </c>
      <c r="B16" s="2">
        <v>900</v>
      </c>
      <c r="C16" s="1">
        <v>853</v>
      </c>
      <c r="D16" s="1">
        <v>309</v>
      </c>
      <c r="E16" s="1">
        <v>704</v>
      </c>
      <c r="F16" s="1">
        <v>533</v>
      </c>
      <c r="G16" s="1">
        <v>518</v>
      </c>
      <c r="H16" s="1">
        <f t="shared" si="0"/>
        <v>3817</v>
      </c>
      <c r="I16" s="1">
        <v>15</v>
      </c>
      <c r="J16" s="9" t="s">
        <v>5</v>
      </c>
      <c r="K16" s="9">
        <v>10</v>
      </c>
      <c r="L16" s="1">
        <v>312</v>
      </c>
      <c r="M16" s="22">
        <v>52</v>
      </c>
      <c r="N16" s="22">
        <v>49</v>
      </c>
      <c r="O16" s="1">
        <v>35</v>
      </c>
      <c r="P16" s="29">
        <f t="shared" si="1"/>
        <v>0.942</v>
      </c>
      <c r="Q16" s="28">
        <f t="shared" si="2"/>
        <v>0.714</v>
      </c>
    </row>
    <row r="17" spans="1:17" ht="13.5">
      <c r="A17" s="3" t="s">
        <v>28</v>
      </c>
      <c r="B17" s="2">
        <v>803</v>
      </c>
      <c r="C17" s="1">
        <v>750</v>
      </c>
      <c r="D17" s="1">
        <v>341</v>
      </c>
      <c r="E17" s="1">
        <v>851</v>
      </c>
      <c r="F17" s="1">
        <v>462</v>
      </c>
      <c r="G17" s="1">
        <v>439</v>
      </c>
      <c r="H17" s="1">
        <f t="shared" si="0"/>
        <v>3646</v>
      </c>
      <c r="I17" s="1">
        <v>13</v>
      </c>
      <c r="J17" s="9" t="s">
        <v>3</v>
      </c>
      <c r="K17" s="9">
        <v>10</v>
      </c>
      <c r="L17" s="1">
        <v>312</v>
      </c>
      <c r="M17" s="22">
        <v>51</v>
      </c>
      <c r="N17" s="22">
        <v>50</v>
      </c>
      <c r="O17" s="1">
        <v>28</v>
      </c>
      <c r="P17" s="29">
        <f t="shared" si="1"/>
        <v>0.98</v>
      </c>
      <c r="Q17" s="28">
        <f t="shared" si="2"/>
        <v>0.56</v>
      </c>
    </row>
    <row r="18" spans="1:17" ht="13.5">
      <c r="A18" s="3" t="s">
        <v>29</v>
      </c>
      <c r="B18" s="2">
        <v>711</v>
      </c>
      <c r="C18" s="1">
        <v>700</v>
      </c>
      <c r="D18" s="1">
        <v>714</v>
      </c>
      <c r="E18" s="1">
        <v>718</v>
      </c>
      <c r="F18" s="1">
        <v>753</v>
      </c>
      <c r="G18" s="1">
        <v>334</v>
      </c>
      <c r="H18" s="1">
        <f t="shared" si="0"/>
        <v>3930</v>
      </c>
      <c r="I18" s="1">
        <v>11</v>
      </c>
      <c r="J18" s="9" t="s">
        <v>4</v>
      </c>
      <c r="K18" s="9">
        <v>17</v>
      </c>
      <c r="L18" s="1">
        <v>363</v>
      </c>
      <c r="M18" s="22">
        <v>84</v>
      </c>
      <c r="N18" s="22">
        <v>75</v>
      </c>
      <c r="O18" s="1">
        <v>26</v>
      </c>
      <c r="P18" s="29">
        <f t="shared" si="1"/>
        <v>0.892</v>
      </c>
      <c r="Q18" s="28">
        <f t="shared" si="2"/>
        <v>0.346</v>
      </c>
    </row>
    <row r="19" spans="1:17" ht="13.5">
      <c r="A19" s="3" t="s">
        <v>30</v>
      </c>
      <c r="B19" s="2">
        <v>561</v>
      </c>
      <c r="C19" s="1">
        <v>805</v>
      </c>
      <c r="D19" s="1">
        <v>360</v>
      </c>
      <c r="E19" s="1">
        <v>976</v>
      </c>
      <c r="F19" s="1">
        <v>568</v>
      </c>
      <c r="G19" s="1">
        <v>809</v>
      </c>
      <c r="H19" s="1">
        <f t="shared" si="0"/>
        <v>4079</v>
      </c>
      <c r="I19" s="1">
        <v>13</v>
      </c>
      <c r="J19" s="9" t="s">
        <v>3</v>
      </c>
      <c r="K19" s="9">
        <v>11</v>
      </c>
      <c r="L19" s="1">
        <v>346</v>
      </c>
      <c r="M19" s="22">
        <v>58</v>
      </c>
      <c r="N19" s="22">
        <v>56</v>
      </c>
      <c r="O19" s="1">
        <v>37</v>
      </c>
      <c r="P19" s="29">
        <f t="shared" si="1"/>
        <v>0.965</v>
      </c>
      <c r="Q19" s="28">
        <f t="shared" si="2"/>
        <v>0.66</v>
      </c>
    </row>
    <row r="20" spans="1:17" ht="13.5">
      <c r="A20" s="3" t="s">
        <v>31</v>
      </c>
      <c r="B20" s="2">
        <v>726</v>
      </c>
      <c r="C20" s="1">
        <v>39</v>
      </c>
      <c r="D20" s="1">
        <v>953</v>
      </c>
      <c r="E20" s="1">
        <v>950</v>
      </c>
      <c r="F20" s="1">
        <v>774</v>
      </c>
      <c r="G20" s="1">
        <v>825</v>
      </c>
      <c r="H20" s="1">
        <f t="shared" si="0"/>
        <v>4267</v>
      </c>
      <c r="I20" s="1">
        <v>9</v>
      </c>
      <c r="J20" s="9" t="s">
        <v>6</v>
      </c>
      <c r="K20" s="9">
        <v>13</v>
      </c>
      <c r="L20" s="1">
        <v>364</v>
      </c>
      <c r="M20" s="22">
        <v>61</v>
      </c>
      <c r="N20" s="22">
        <v>58</v>
      </c>
      <c r="O20" s="1">
        <v>32</v>
      </c>
      <c r="P20" s="29">
        <f t="shared" si="1"/>
        <v>0.95</v>
      </c>
      <c r="Q20" s="28">
        <f t="shared" si="2"/>
        <v>0.551</v>
      </c>
    </row>
    <row r="21" spans="1:17" ht="13.5">
      <c r="A21" s="3" t="s">
        <v>32</v>
      </c>
      <c r="B21" s="2">
        <v>604</v>
      </c>
      <c r="C21" s="1">
        <v>969</v>
      </c>
      <c r="D21" s="1">
        <v>717</v>
      </c>
      <c r="E21" s="1">
        <v>950</v>
      </c>
      <c r="F21" s="1">
        <v>760</v>
      </c>
      <c r="G21" s="1">
        <v>328</v>
      </c>
      <c r="H21" s="1">
        <f t="shared" si="0"/>
        <v>4328</v>
      </c>
      <c r="I21" s="1">
        <v>7</v>
      </c>
      <c r="J21" s="9" t="s">
        <v>6</v>
      </c>
      <c r="K21" s="9">
        <v>8</v>
      </c>
      <c r="L21" s="1">
        <v>360</v>
      </c>
      <c r="M21" s="22">
        <v>40</v>
      </c>
      <c r="N21" s="22">
        <v>40</v>
      </c>
      <c r="O21" s="1">
        <v>24</v>
      </c>
      <c r="P21" s="29">
        <f t="shared" si="1"/>
        <v>1</v>
      </c>
      <c r="Q21" s="28">
        <f t="shared" si="2"/>
        <v>0.6</v>
      </c>
    </row>
    <row r="22" spans="1:17" ht="13.5">
      <c r="A22" s="3" t="s">
        <v>33</v>
      </c>
      <c r="B22" s="2">
        <v>795</v>
      </c>
      <c r="C22" s="1">
        <v>38</v>
      </c>
      <c r="D22" s="1">
        <v>999</v>
      </c>
      <c r="E22" s="1">
        <v>927</v>
      </c>
      <c r="F22" s="1">
        <v>680</v>
      </c>
      <c r="G22" s="1">
        <v>752</v>
      </c>
      <c r="H22" s="1">
        <f t="shared" si="0"/>
        <v>4191</v>
      </c>
      <c r="I22" s="1">
        <v>12</v>
      </c>
      <c r="J22" s="9" t="s">
        <v>5</v>
      </c>
      <c r="K22" s="9">
        <v>9</v>
      </c>
      <c r="L22" s="1">
        <v>384</v>
      </c>
      <c r="M22" s="22">
        <v>51</v>
      </c>
      <c r="N22" s="22">
        <v>51</v>
      </c>
      <c r="O22" s="1">
        <v>51</v>
      </c>
      <c r="P22" s="29">
        <f t="shared" si="1"/>
        <v>1</v>
      </c>
      <c r="Q22" s="28">
        <f t="shared" si="2"/>
        <v>1</v>
      </c>
    </row>
    <row r="23" spans="1:17" ht="13.5">
      <c r="A23" s="3" t="s">
        <v>34</v>
      </c>
      <c r="B23" s="2">
        <v>650</v>
      </c>
      <c r="C23" s="1">
        <v>869</v>
      </c>
      <c r="D23" s="1">
        <v>325</v>
      </c>
      <c r="E23" s="1">
        <v>851</v>
      </c>
      <c r="F23" s="1">
        <v>765</v>
      </c>
      <c r="G23" s="1">
        <v>265</v>
      </c>
      <c r="H23" s="1">
        <f t="shared" si="0"/>
        <v>3725</v>
      </c>
      <c r="I23" s="1">
        <v>11</v>
      </c>
      <c r="J23" s="9" t="s">
        <v>4</v>
      </c>
      <c r="K23" s="9">
        <v>7</v>
      </c>
      <c r="L23" s="1">
        <v>332</v>
      </c>
      <c r="M23" s="22">
        <v>42</v>
      </c>
      <c r="N23" s="22">
        <v>42</v>
      </c>
      <c r="O23" s="1">
        <v>28</v>
      </c>
      <c r="P23" s="29">
        <f t="shared" si="1"/>
        <v>1</v>
      </c>
      <c r="Q23" s="28">
        <f t="shared" si="2"/>
        <v>0.666</v>
      </c>
    </row>
    <row r="24" spans="1:17" ht="13.5">
      <c r="A24" s="3" t="s">
        <v>35</v>
      </c>
      <c r="B24" s="2">
        <v>730</v>
      </c>
      <c r="C24" s="1">
        <v>88</v>
      </c>
      <c r="D24" s="1">
        <v>907</v>
      </c>
      <c r="E24" s="1">
        <v>955</v>
      </c>
      <c r="F24" s="1">
        <v>763</v>
      </c>
      <c r="G24" s="1">
        <v>474</v>
      </c>
      <c r="H24" s="1">
        <f t="shared" si="0"/>
        <v>3917</v>
      </c>
      <c r="I24" s="1">
        <v>9</v>
      </c>
      <c r="J24" s="9" t="s">
        <v>4</v>
      </c>
      <c r="K24" s="9">
        <v>7</v>
      </c>
      <c r="L24" s="1">
        <v>336</v>
      </c>
      <c r="M24" s="22">
        <v>42</v>
      </c>
      <c r="N24" s="22">
        <v>40</v>
      </c>
      <c r="O24" s="1">
        <v>31</v>
      </c>
      <c r="P24" s="29">
        <f t="shared" si="1"/>
        <v>0.952</v>
      </c>
      <c r="Q24" s="28">
        <f t="shared" si="2"/>
        <v>0.775</v>
      </c>
    </row>
    <row r="25" spans="1:17" ht="13.5">
      <c r="A25" s="3" t="s">
        <v>36</v>
      </c>
      <c r="B25" s="2">
        <v>728</v>
      </c>
      <c r="C25" s="1">
        <v>759</v>
      </c>
      <c r="D25" s="1">
        <v>255</v>
      </c>
      <c r="E25" s="1">
        <v>756</v>
      </c>
      <c r="F25" s="1">
        <v>530</v>
      </c>
      <c r="G25" s="1">
        <v>952</v>
      </c>
      <c r="H25" s="1">
        <f t="shared" si="0"/>
        <v>3980</v>
      </c>
      <c r="I25" s="1">
        <v>11</v>
      </c>
      <c r="J25" s="9" t="s">
        <v>5</v>
      </c>
      <c r="K25" s="9">
        <v>9</v>
      </c>
      <c r="L25" s="1">
        <v>360</v>
      </c>
      <c r="M25" s="22">
        <v>61</v>
      </c>
      <c r="N25" s="22">
        <v>55</v>
      </c>
      <c r="O25" s="1">
        <v>34</v>
      </c>
      <c r="P25" s="29">
        <f t="shared" si="1"/>
        <v>0.901</v>
      </c>
      <c r="Q25" s="28">
        <f t="shared" si="2"/>
        <v>0.618</v>
      </c>
    </row>
    <row r="26" spans="1:17" ht="13.5">
      <c r="A26" s="3" t="s">
        <v>37</v>
      </c>
      <c r="B26" s="2">
        <v>763</v>
      </c>
      <c r="C26" s="1">
        <v>101</v>
      </c>
      <c r="D26" s="1">
        <v>717</v>
      </c>
      <c r="E26" s="1">
        <v>818</v>
      </c>
      <c r="F26" s="1">
        <v>707</v>
      </c>
      <c r="G26" s="1">
        <v>954</v>
      </c>
      <c r="H26" s="1">
        <f t="shared" si="0"/>
        <v>4060</v>
      </c>
      <c r="I26" s="1">
        <v>8</v>
      </c>
      <c r="J26" s="9" t="s">
        <v>3</v>
      </c>
      <c r="K26" s="9">
        <v>9</v>
      </c>
      <c r="L26" s="1">
        <v>360</v>
      </c>
      <c r="M26" s="22">
        <v>50</v>
      </c>
      <c r="N26" s="22">
        <v>45</v>
      </c>
      <c r="O26" s="1">
        <v>25</v>
      </c>
      <c r="P26" s="29">
        <f t="shared" si="1"/>
        <v>0.9</v>
      </c>
      <c r="Q26" s="28">
        <f t="shared" si="2"/>
        <v>0.555</v>
      </c>
    </row>
    <row r="27" spans="1:17" ht="13.5">
      <c r="A27" s="3" t="s">
        <v>38</v>
      </c>
      <c r="B27" s="2">
        <v>919</v>
      </c>
      <c r="C27" s="1">
        <v>951</v>
      </c>
      <c r="D27" s="1">
        <v>235</v>
      </c>
      <c r="E27" s="1">
        <v>967</v>
      </c>
      <c r="F27" s="1">
        <v>412</v>
      </c>
      <c r="G27" s="1">
        <v>712</v>
      </c>
      <c r="H27" s="1">
        <f t="shared" si="0"/>
        <v>4196</v>
      </c>
      <c r="I27" s="1">
        <v>10</v>
      </c>
      <c r="J27" s="9" t="s">
        <v>3</v>
      </c>
      <c r="K27" s="9">
        <v>7</v>
      </c>
      <c r="L27" s="1">
        <v>360</v>
      </c>
      <c r="M27" s="22">
        <v>44</v>
      </c>
      <c r="N27" s="22">
        <v>42</v>
      </c>
      <c r="O27" s="1">
        <v>35</v>
      </c>
      <c r="P27" s="29">
        <f t="shared" si="1"/>
        <v>0.954</v>
      </c>
      <c r="Q27" s="28">
        <f t="shared" si="2"/>
        <v>0.833</v>
      </c>
    </row>
    <row r="28" spans="1:17" ht="13.5">
      <c r="A28" s="3" t="s">
        <v>39</v>
      </c>
      <c r="B28" s="2">
        <v>906</v>
      </c>
      <c r="C28" s="1">
        <v>815</v>
      </c>
      <c r="D28" s="1">
        <v>849</v>
      </c>
      <c r="E28" s="1">
        <v>842</v>
      </c>
      <c r="F28" s="1">
        <v>736</v>
      </c>
      <c r="G28" s="1">
        <v>446</v>
      </c>
      <c r="H28" s="1">
        <f t="shared" si="0"/>
        <v>4594</v>
      </c>
      <c r="I28" s="1">
        <v>15</v>
      </c>
      <c r="J28" s="9" t="s">
        <v>5</v>
      </c>
      <c r="K28" s="9">
        <v>13</v>
      </c>
      <c r="L28" s="1">
        <v>358</v>
      </c>
      <c r="M28" s="22">
        <v>68</v>
      </c>
      <c r="N28" s="22">
        <v>61</v>
      </c>
      <c r="O28" s="1">
        <v>38</v>
      </c>
      <c r="P28" s="29">
        <f t="shared" si="1"/>
        <v>0.897</v>
      </c>
      <c r="Q28" s="28">
        <f t="shared" si="2"/>
        <v>0.622</v>
      </c>
    </row>
    <row r="29" spans="1:17" ht="13.5">
      <c r="A29" s="34" t="s">
        <v>48</v>
      </c>
      <c r="B29" s="33">
        <v>935</v>
      </c>
      <c r="C29" s="8">
        <v>735</v>
      </c>
      <c r="D29" s="8">
        <v>713</v>
      </c>
      <c r="E29" s="8">
        <v>764</v>
      </c>
      <c r="F29" s="8">
        <v>652</v>
      </c>
      <c r="G29" s="8">
        <v>523</v>
      </c>
      <c r="H29" s="1">
        <f t="shared" si="0"/>
        <v>4322</v>
      </c>
      <c r="I29" s="8">
        <v>13</v>
      </c>
      <c r="J29" s="30" t="s">
        <v>5</v>
      </c>
      <c r="K29" s="30">
        <v>11</v>
      </c>
      <c r="L29" s="8">
        <v>360</v>
      </c>
      <c r="M29" s="23">
        <v>58</v>
      </c>
      <c r="N29" s="23">
        <v>52</v>
      </c>
      <c r="O29" s="8">
        <v>16</v>
      </c>
      <c r="P29" s="29">
        <f t="shared" si="1"/>
        <v>0.896</v>
      </c>
      <c r="Q29" s="28">
        <f t="shared" si="2"/>
        <v>0.307</v>
      </c>
    </row>
    <row r="30" spans="1:17" ht="13.5">
      <c r="A30"/>
      <c r="I30"/>
      <c r="M30"/>
      <c r="N30"/>
      <c r="P30"/>
      <c r="Q30"/>
    </row>
  </sheetData>
  <printOptions/>
  <pageMargins left="0.75" right="0.75" top="1" bottom="1" header="0.512" footer="0.512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</dc:creator>
  <cp:keywords/>
  <dc:description/>
  <cp:lastModifiedBy>tat</cp:lastModifiedBy>
  <dcterms:created xsi:type="dcterms:W3CDTF">2008-09-27T11:39:35Z</dcterms:created>
  <dcterms:modified xsi:type="dcterms:W3CDTF">2008-10-08T14:53:00Z</dcterms:modified>
  <cp:category/>
  <cp:version/>
  <cp:contentType/>
  <cp:contentStatus/>
</cp:coreProperties>
</file>