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1835" windowHeight="6705"/>
  </bookViews>
  <sheets>
    <sheet name="感染数推移" sheetId="1" r:id="rId1"/>
    <sheet name="グラフ" sheetId="2" r:id="rId2"/>
    <sheet name="政府対応" sheetId="3" r:id="rId3"/>
  </sheets>
  <calcPr calcId="125725"/>
</workbook>
</file>

<file path=xl/calcChain.xml><?xml version="1.0" encoding="utf-8"?>
<calcChain xmlns="http://schemas.openxmlformats.org/spreadsheetml/2006/main">
  <c r="AJ245" i="1"/>
  <c r="AJ244"/>
  <c r="AJ246" s="1"/>
  <c r="AI245"/>
  <c r="AI244"/>
  <c r="Y244"/>
  <c r="Z244"/>
  <c r="AA244"/>
  <c r="AB244"/>
  <c r="AB246" s="1"/>
  <c r="AC244"/>
  <c r="AC246" s="1"/>
  <c r="AD244"/>
  <c r="AD246" s="1"/>
  <c r="AE244"/>
  <c r="AF244"/>
  <c r="AF246" s="1"/>
  <c r="AG244"/>
  <c r="AG246" s="1"/>
  <c r="Y245"/>
  <c r="Z245"/>
  <c r="AA245"/>
  <c r="AB245"/>
  <c r="AC245"/>
  <c r="AD245"/>
  <c r="AE245"/>
  <c r="AF245"/>
  <c r="AG245"/>
  <c r="AC247"/>
  <c r="V244"/>
  <c r="V246" s="1"/>
  <c r="W244"/>
  <c r="W246" s="1"/>
  <c r="X244"/>
  <c r="V245"/>
  <c r="W245"/>
  <c r="X245"/>
  <c r="S244"/>
  <c r="T244"/>
  <c r="T246" s="1"/>
  <c r="U244"/>
  <c r="U246" s="1"/>
  <c r="S245"/>
  <c r="T245"/>
  <c r="U245"/>
  <c r="R244"/>
  <c r="R245"/>
  <c r="P244"/>
  <c r="Q244"/>
  <c r="P245"/>
  <c r="Q245"/>
  <c r="M244"/>
  <c r="M246" s="1"/>
  <c r="N244"/>
  <c r="N246" s="1"/>
  <c r="O244"/>
  <c r="M245"/>
  <c r="N245"/>
  <c r="O245"/>
  <c r="L244"/>
  <c r="L245"/>
  <c r="K244"/>
  <c r="K245"/>
  <c r="J244"/>
  <c r="J245"/>
  <c r="I245"/>
  <c r="I244"/>
  <c r="AH244"/>
  <c r="AH246" s="1"/>
  <c r="AH245"/>
  <c r="H245"/>
  <c r="H244"/>
  <c r="H246" s="1"/>
  <c r="G243"/>
  <c r="E243"/>
  <c r="D243"/>
  <c r="AJ247" l="1"/>
  <c r="AJ248" s="1"/>
  <c r="AD247"/>
  <c r="AD248" s="1"/>
  <c r="AC248"/>
  <c r="AE247"/>
  <c r="AB247"/>
  <c r="AB248" s="1"/>
  <c r="D244"/>
  <c r="I247"/>
  <c r="V247"/>
  <c r="V248" s="1"/>
  <c r="I246"/>
  <c r="P247"/>
  <c r="Y247"/>
  <c r="Q247"/>
  <c r="AE246"/>
  <c r="H247"/>
  <c r="H248" s="1"/>
  <c r="M247"/>
  <c r="M248" s="1"/>
  <c r="AI246"/>
  <c r="AI247"/>
  <c r="AF247"/>
  <c r="AF248" s="1"/>
  <c r="AG247"/>
  <c r="AG248" s="1"/>
  <c r="Z246"/>
  <c r="Z247"/>
  <c r="AA246"/>
  <c r="Y246"/>
  <c r="AA247"/>
  <c r="X246"/>
  <c r="W247"/>
  <c r="W248" s="1"/>
  <c r="X247"/>
  <c r="U247"/>
  <c r="U248" s="1"/>
  <c r="S246"/>
  <c r="S247"/>
  <c r="T247"/>
  <c r="T248" s="1"/>
  <c r="R246"/>
  <c r="R247"/>
  <c r="P246"/>
  <c r="Q246"/>
  <c r="O246"/>
  <c r="N247"/>
  <c r="N248" s="1"/>
  <c r="O247"/>
  <c r="L246"/>
  <c r="L247"/>
  <c r="K246"/>
  <c r="K247"/>
  <c r="J246"/>
  <c r="J247"/>
  <c r="AH247"/>
  <c r="AH248" s="1"/>
  <c r="AE248" l="1"/>
  <c r="R248"/>
  <c r="J248"/>
  <c r="Q248"/>
  <c r="L248"/>
  <c r="Z248"/>
  <c r="I248"/>
  <c r="O248"/>
  <c r="S248"/>
  <c r="X248"/>
  <c r="P248"/>
  <c r="K248"/>
  <c r="AA248"/>
  <c r="Y248"/>
  <c r="AI248"/>
</calcChain>
</file>

<file path=xl/sharedStrings.xml><?xml version="1.0" encoding="utf-8"?>
<sst xmlns="http://schemas.openxmlformats.org/spreadsheetml/2006/main" count="1637" uniqueCount="38">
  <si>
    <t>例</t>
  </si>
  <si>
    <t>感染場所</t>
  </si>
  <si>
    <t>都農町</t>
  </si>
  <si>
    <t>川南町</t>
  </si>
  <si>
    <t>えびの市</t>
  </si>
  <si>
    <t>えびの町</t>
  </si>
  <si>
    <t>高鍋町</t>
  </si>
  <si>
    <t>新富町</t>
  </si>
  <si>
    <t>状況</t>
    <rPh sb="0" eb="2">
      <t>ジョウキョウ</t>
    </rPh>
    <phoneticPr fontId="1"/>
  </si>
  <si>
    <t>完</t>
    <rPh sb="0" eb="1">
      <t>カン</t>
    </rPh>
    <phoneticPr fontId="1"/>
  </si>
  <si>
    <t>殺</t>
    <rPh sb="0" eb="1">
      <t>サツ</t>
    </rPh>
    <phoneticPr fontId="1"/>
  </si>
  <si>
    <t>発表</t>
    <rPh sb="0" eb="2">
      <t>ハッピョウ</t>
    </rPh>
    <phoneticPr fontId="1"/>
  </si>
  <si>
    <t>場</t>
    <rPh sb="0" eb="1">
      <t>バ</t>
    </rPh>
    <phoneticPr fontId="1"/>
  </si>
  <si>
    <t>未</t>
    <rPh sb="0" eb="1">
      <t>ミ</t>
    </rPh>
    <phoneticPr fontId="1"/>
  </si>
  <si>
    <t>牛</t>
    <rPh sb="0" eb="1">
      <t>ウシ</t>
    </rPh>
    <phoneticPr fontId="1"/>
  </si>
  <si>
    <t>豚</t>
    <rPh sb="0" eb="1">
      <t>ブタ</t>
    </rPh>
    <phoneticPr fontId="1"/>
  </si>
  <si>
    <t>殺処分対象</t>
    <phoneticPr fontId="1"/>
  </si>
  <si>
    <t>感染
確認</t>
    <phoneticPr fontId="1"/>
  </si>
  <si>
    <t>処理完了</t>
    <phoneticPr fontId="1"/>
  </si>
  <si>
    <t>場所未定</t>
    <phoneticPr fontId="1"/>
  </si>
  <si>
    <t>未処理</t>
    <phoneticPr fontId="1"/>
  </si>
  <si>
    <t>殺処分</t>
    <phoneticPr fontId="1"/>
  </si>
  <si>
    <t>2010年　口蹄疫感染状況推移</t>
    <phoneticPr fontId="1"/>
  </si>
  <si>
    <t>ソース：農水省HP　http://www.maff.go.jp/j/syouan/douei/katiku_yobo/k_fmd/index.html</t>
    <phoneticPr fontId="1"/>
  </si>
  <si>
    <t>未</t>
  </si>
  <si>
    <t>合計</t>
    <rPh sb="0" eb="1">
      <t>ゴウ</t>
    </rPh>
    <phoneticPr fontId="1"/>
  </si>
  <si>
    <t>合計</t>
    <rPh sb="0" eb="2">
      <t>ゴウケイ</t>
    </rPh>
    <phoneticPr fontId="1"/>
  </si>
  <si>
    <t>未</t>
    <rPh sb="0" eb="1">
      <t>ミ</t>
    </rPh>
    <phoneticPr fontId="1"/>
  </si>
  <si>
    <t>完</t>
    <rPh sb="0" eb="1">
      <t>カン</t>
    </rPh>
    <phoneticPr fontId="1"/>
  </si>
  <si>
    <t>殺</t>
    <rPh sb="0" eb="1">
      <t>サツ</t>
    </rPh>
    <phoneticPr fontId="1"/>
  </si>
  <si>
    <t>場</t>
    <rPh sb="0" eb="1">
      <t>バ</t>
    </rPh>
    <phoneticPr fontId="1"/>
  </si>
  <si>
    <t>2010年　政府対応</t>
    <rPh sb="6" eb="8">
      <t>セイフ</t>
    </rPh>
    <rPh sb="8" eb="10">
      <t>タイオウ</t>
    </rPh>
    <phoneticPr fontId="1"/>
  </si>
  <si>
    <t>川南町</t>
    <phoneticPr fontId="1"/>
  </si>
  <si>
    <t>その他</t>
    <rPh sb="2" eb="3">
      <t>タ</t>
    </rPh>
    <phoneticPr fontId="1"/>
  </si>
  <si>
    <t>川南町</t>
    <rPh sb="0" eb="2">
      <t>カワミナミ</t>
    </rPh>
    <rPh sb="2" eb="3">
      <t>チョウ</t>
    </rPh>
    <phoneticPr fontId="1"/>
  </si>
  <si>
    <t>木城町</t>
    <rPh sb="0" eb="2">
      <t>キジョウ</t>
    </rPh>
    <rPh sb="2" eb="3">
      <t>チョウ</t>
    </rPh>
    <phoneticPr fontId="1"/>
  </si>
  <si>
    <t>西都市</t>
  </si>
  <si>
    <t>未</t>
    <rPh sb="0" eb="1">
      <t>ミ</t>
    </rPh>
    <phoneticPr fontId="1"/>
  </si>
</sst>
</file>

<file path=xl/styles.xml><?xml version="1.0" encoding="utf-8"?>
<styleSheet xmlns="http://schemas.openxmlformats.org/spreadsheetml/2006/main">
  <numFmts count="2">
    <numFmt numFmtId="176" formatCode="m/d;@"/>
    <numFmt numFmtId="177" formatCode="0_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176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3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7" xfId="0" applyBorder="1">
      <alignment vertic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3" fontId="0" fillId="0" borderId="5" xfId="0" applyNumberFormat="1" applyBorder="1">
      <alignment vertical="center"/>
    </xf>
    <xf numFmtId="0" fontId="4" fillId="0" borderId="0" xfId="0" applyFont="1">
      <alignment vertical="center"/>
    </xf>
    <xf numFmtId="0" fontId="0" fillId="2" borderId="11" xfId="0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7" fontId="0" fillId="0" borderId="5" xfId="0" applyNumberFormat="1" applyBorder="1" applyAlignment="1">
      <alignment horizontal="right" vertical="center"/>
    </xf>
    <xf numFmtId="0" fontId="3" fillId="6" borderId="5" xfId="0" applyFont="1" applyFill="1" applyBorder="1">
      <alignment vertical="center"/>
    </xf>
    <xf numFmtId="0" fontId="3" fillId="5" borderId="5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0" fillId="0" borderId="5" xfId="0" applyBorder="1" applyAlignment="1">
      <alignment horizontal="right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>
      <alignment vertical="center"/>
    </xf>
  </cellXfs>
  <cellStyles count="1">
    <cellStyle name="標準" xfId="0" builtinId="0"/>
  </cellStyles>
  <dxfs count="1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99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theme="6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99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theme="6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99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theme="6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99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FF9900"/>
      <color rgb="FFFFFF99"/>
      <color rgb="FFFFFFCC"/>
      <color rgb="FFFF3399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口蹄疫感染状況推移</a:t>
            </a:r>
          </a:p>
        </c:rich>
      </c:tx>
      <c:layout/>
    </c:title>
    <c:view3D>
      <c:rotX val="0"/>
      <c:rotY val="0"/>
      <c:perspective val="80"/>
    </c:view3D>
    <c:plotArea>
      <c:layout>
        <c:manualLayout>
          <c:layoutTarget val="inner"/>
          <c:xMode val="edge"/>
          <c:yMode val="edge"/>
          <c:x val="0.13443289173423059"/>
          <c:y val="0.12978673665791773"/>
          <c:w val="0.73701223548836814"/>
          <c:h val="0.73387254593175832"/>
        </c:manualLayout>
      </c:layout>
      <c:bar3DChart>
        <c:barDir val="col"/>
        <c:grouping val="stacked"/>
        <c:ser>
          <c:idx val="0"/>
          <c:order val="0"/>
          <c:tx>
            <c:strRef>
              <c:f>感染数推移!$G$244</c:f>
              <c:strCache>
                <c:ptCount val="1"/>
                <c:pt idx="0">
                  <c:v>処理完了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cat>
            <c:numRef>
              <c:f>感染数推移!$H$5:$AJ$5</c:f>
              <c:numCache>
                <c:formatCode>m/d;@</c:formatCode>
                <c:ptCount val="29"/>
                <c:pt idx="0">
                  <c:v>40288</c:v>
                </c:pt>
                <c:pt idx="1">
                  <c:v>40289</c:v>
                </c:pt>
                <c:pt idx="2">
                  <c:v>40290</c:v>
                </c:pt>
                <c:pt idx="3">
                  <c:v>40291</c:v>
                </c:pt>
                <c:pt idx="4">
                  <c:v>40293</c:v>
                </c:pt>
                <c:pt idx="5">
                  <c:v>40294</c:v>
                </c:pt>
                <c:pt idx="6">
                  <c:v>40295</c:v>
                </c:pt>
                <c:pt idx="7">
                  <c:v>40296</c:v>
                </c:pt>
                <c:pt idx="8">
                  <c:v>40297</c:v>
                </c:pt>
                <c:pt idx="9">
                  <c:v>40298</c:v>
                </c:pt>
                <c:pt idx="10">
                  <c:v>40299</c:v>
                </c:pt>
                <c:pt idx="11">
                  <c:v>40300</c:v>
                </c:pt>
                <c:pt idx="12">
                  <c:v>40301</c:v>
                </c:pt>
                <c:pt idx="13">
                  <c:v>40302</c:v>
                </c:pt>
                <c:pt idx="14">
                  <c:v>40303</c:v>
                </c:pt>
                <c:pt idx="15">
                  <c:v>40304</c:v>
                </c:pt>
                <c:pt idx="16">
                  <c:v>40305</c:v>
                </c:pt>
                <c:pt idx="17">
                  <c:v>40306</c:v>
                </c:pt>
                <c:pt idx="18">
                  <c:v>40307</c:v>
                </c:pt>
                <c:pt idx="19">
                  <c:v>40308</c:v>
                </c:pt>
                <c:pt idx="20">
                  <c:v>40309</c:v>
                </c:pt>
                <c:pt idx="21">
                  <c:v>40310</c:v>
                </c:pt>
                <c:pt idx="22">
                  <c:v>40311</c:v>
                </c:pt>
                <c:pt idx="23">
                  <c:v>40312</c:v>
                </c:pt>
                <c:pt idx="24">
                  <c:v>40314</c:v>
                </c:pt>
                <c:pt idx="25">
                  <c:v>40316</c:v>
                </c:pt>
                <c:pt idx="26">
                  <c:v>40317</c:v>
                </c:pt>
                <c:pt idx="27">
                  <c:v>40318</c:v>
                </c:pt>
                <c:pt idx="28">
                  <c:v>40320</c:v>
                </c:pt>
              </c:numCache>
            </c:numRef>
          </c:cat>
          <c:val>
            <c:numRef>
              <c:f>感染数推移!$H$244:$AJ$244</c:f>
              <c:numCache>
                <c:formatCode>0_ </c:formatCode>
                <c:ptCount val="29"/>
                <c:pt idx="0">
                  <c:v>0</c:v>
                </c:pt>
                <c:pt idx="1">
                  <c:v>186</c:v>
                </c:pt>
                <c:pt idx="2">
                  <c:v>186</c:v>
                </c:pt>
                <c:pt idx="3">
                  <c:v>186</c:v>
                </c:pt>
                <c:pt idx="4">
                  <c:v>202</c:v>
                </c:pt>
                <c:pt idx="5">
                  <c:v>246</c:v>
                </c:pt>
                <c:pt idx="6">
                  <c:v>310</c:v>
                </c:pt>
                <c:pt idx="7">
                  <c:v>310</c:v>
                </c:pt>
                <c:pt idx="8">
                  <c:v>871</c:v>
                </c:pt>
                <c:pt idx="9">
                  <c:v>871</c:v>
                </c:pt>
                <c:pt idx="10">
                  <c:v>1921</c:v>
                </c:pt>
                <c:pt idx="11">
                  <c:v>1921</c:v>
                </c:pt>
                <c:pt idx="12">
                  <c:v>1921</c:v>
                </c:pt>
                <c:pt idx="13">
                  <c:v>3354</c:v>
                </c:pt>
                <c:pt idx="14">
                  <c:v>7556</c:v>
                </c:pt>
                <c:pt idx="15">
                  <c:v>9335</c:v>
                </c:pt>
                <c:pt idx="16">
                  <c:v>9335</c:v>
                </c:pt>
                <c:pt idx="17">
                  <c:v>9335</c:v>
                </c:pt>
                <c:pt idx="18">
                  <c:v>9335</c:v>
                </c:pt>
                <c:pt idx="19">
                  <c:v>10024</c:v>
                </c:pt>
                <c:pt idx="20">
                  <c:v>10053</c:v>
                </c:pt>
                <c:pt idx="21">
                  <c:v>13217</c:v>
                </c:pt>
                <c:pt idx="22">
                  <c:v>18511</c:v>
                </c:pt>
                <c:pt idx="23">
                  <c:v>19260</c:v>
                </c:pt>
                <c:pt idx="24">
                  <c:v>27201</c:v>
                </c:pt>
                <c:pt idx="25">
                  <c:v>27369</c:v>
                </c:pt>
                <c:pt idx="26">
                  <c:v>49964</c:v>
                </c:pt>
                <c:pt idx="27">
                  <c:v>55789</c:v>
                </c:pt>
                <c:pt idx="28">
                  <c:v>60221</c:v>
                </c:pt>
              </c:numCache>
            </c:numRef>
          </c:val>
        </c:ser>
        <c:ser>
          <c:idx val="1"/>
          <c:order val="1"/>
          <c:tx>
            <c:strRef>
              <c:f>感染数推移!$G$245</c:f>
              <c:strCache>
                <c:ptCount val="1"/>
                <c:pt idx="0">
                  <c:v>殺処分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cat>
            <c:numRef>
              <c:f>感染数推移!$H$5:$AJ$5</c:f>
              <c:numCache>
                <c:formatCode>m/d;@</c:formatCode>
                <c:ptCount val="29"/>
                <c:pt idx="0">
                  <c:v>40288</c:v>
                </c:pt>
                <c:pt idx="1">
                  <c:v>40289</c:v>
                </c:pt>
                <c:pt idx="2">
                  <c:v>40290</c:v>
                </c:pt>
                <c:pt idx="3">
                  <c:v>40291</c:v>
                </c:pt>
                <c:pt idx="4">
                  <c:v>40293</c:v>
                </c:pt>
                <c:pt idx="5">
                  <c:v>40294</c:v>
                </c:pt>
                <c:pt idx="6">
                  <c:v>40295</c:v>
                </c:pt>
                <c:pt idx="7">
                  <c:v>40296</c:v>
                </c:pt>
                <c:pt idx="8">
                  <c:v>40297</c:v>
                </c:pt>
                <c:pt idx="9">
                  <c:v>40298</c:v>
                </c:pt>
                <c:pt idx="10">
                  <c:v>40299</c:v>
                </c:pt>
                <c:pt idx="11">
                  <c:v>40300</c:v>
                </c:pt>
                <c:pt idx="12">
                  <c:v>40301</c:v>
                </c:pt>
                <c:pt idx="13">
                  <c:v>40302</c:v>
                </c:pt>
                <c:pt idx="14">
                  <c:v>40303</c:v>
                </c:pt>
                <c:pt idx="15">
                  <c:v>40304</c:v>
                </c:pt>
                <c:pt idx="16">
                  <c:v>40305</c:v>
                </c:pt>
                <c:pt idx="17">
                  <c:v>40306</c:v>
                </c:pt>
                <c:pt idx="18">
                  <c:v>40307</c:v>
                </c:pt>
                <c:pt idx="19">
                  <c:v>40308</c:v>
                </c:pt>
                <c:pt idx="20">
                  <c:v>40309</c:v>
                </c:pt>
                <c:pt idx="21">
                  <c:v>40310</c:v>
                </c:pt>
                <c:pt idx="22">
                  <c:v>40311</c:v>
                </c:pt>
                <c:pt idx="23">
                  <c:v>40312</c:v>
                </c:pt>
                <c:pt idx="24">
                  <c:v>40314</c:v>
                </c:pt>
                <c:pt idx="25">
                  <c:v>40316</c:v>
                </c:pt>
                <c:pt idx="26">
                  <c:v>40317</c:v>
                </c:pt>
                <c:pt idx="27">
                  <c:v>40318</c:v>
                </c:pt>
                <c:pt idx="28">
                  <c:v>40320</c:v>
                </c:pt>
              </c:numCache>
            </c:numRef>
          </c:cat>
          <c:val>
            <c:numRef>
              <c:f>感染数推移!$H$245:$AJ$245</c:f>
              <c:numCache>
                <c:formatCode>0_ 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183</c:v>
                </c:pt>
                <c:pt idx="5">
                  <c:v>139</c:v>
                </c:pt>
                <c:pt idx="6">
                  <c:v>75</c:v>
                </c:pt>
                <c:pt idx="7">
                  <c:v>75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6330</c:v>
                </c:pt>
                <c:pt idx="13">
                  <c:v>4901</c:v>
                </c:pt>
                <c:pt idx="14">
                  <c:v>1019</c:v>
                </c:pt>
                <c:pt idx="15">
                  <c:v>0</c:v>
                </c:pt>
                <c:pt idx="16">
                  <c:v>15747</c:v>
                </c:pt>
                <c:pt idx="17">
                  <c:v>15747</c:v>
                </c:pt>
                <c:pt idx="18">
                  <c:v>15747</c:v>
                </c:pt>
                <c:pt idx="19">
                  <c:v>15747</c:v>
                </c:pt>
                <c:pt idx="20">
                  <c:v>15747</c:v>
                </c:pt>
                <c:pt idx="21">
                  <c:v>15747</c:v>
                </c:pt>
                <c:pt idx="22">
                  <c:v>15747</c:v>
                </c:pt>
                <c:pt idx="23">
                  <c:v>15747</c:v>
                </c:pt>
                <c:pt idx="24">
                  <c:v>15747</c:v>
                </c:pt>
                <c:pt idx="25">
                  <c:v>36532</c:v>
                </c:pt>
                <c:pt idx="26">
                  <c:v>18809</c:v>
                </c:pt>
                <c:pt idx="27">
                  <c:v>16337</c:v>
                </c:pt>
                <c:pt idx="28">
                  <c:v>13794</c:v>
                </c:pt>
              </c:numCache>
            </c:numRef>
          </c:val>
        </c:ser>
        <c:ser>
          <c:idx val="2"/>
          <c:order val="2"/>
          <c:tx>
            <c:strRef>
              <c:f>感染数推移!$G$246</c:f>
              <c:strCache>
                <c:ptCount val="1"/>
                <c:pt idx="0">
                  <c:v>場所未定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numRef>
              <c:f>感染数推移!$H$5:$AJ$5</c:f>
              <c:numCache>
                <c:formatCode>m/d;@</c:formatCode>
                <c:ptCount val="29"/>
                <c:pt idx="0">
                  <c:v>40288</c:v>
                </c:pt>
                <c:pt idx="1">
                  <c:v>40289</c:v>
                </c:pt>
                <c:pt idx="2">
                  <c:v>40290</c:v>
                </c:pt>
                <c:pt idx="3">
                  <c:v>40291</c:v>
                </c:pt>
                <c:pt idx="4">
                  <c:v>40293</c:v>
                </c:pt>
                <c:pt idx="5">
                  <c:v>40294</c:v>
                </c:pt>
                <c:pt idx="6">
                  <c:v>40295</c:v>
                </c:pt>
                <c:pt idx="7">
                  <c:v>40296</c:v>
                </c:pt>
                <c:pt idx="8">
                  <c:v>40297</c:v>
                </c:pt>
                <c:pt idx="9">
                  <c:v>40298</c:v>
                </c:pt>
                <c:pt idx="10">
                  <c:v>40299</c:v>
                </c:pt>
                <c:pt idx="11">
                  <c:v>40300</c:v>
                </c:pt>
                <c:pt idx="12">
                  <c:v>40301</c:v>
                </c:pt>
                <c:pt idx="13">
                  <c:v>40302</c:v>
                </c:pt>
                <c:pt idx="14">
                  <c:v>40303</c:v>
                </c:pt>
                <c:pt idx="15">
                  <c:v>40304</c:v>
                </c:pt>
                <c:pt idx="16">
                  <c:v>40305</c:v>
                </c:pt>
                <c:pt idx="17">
                  <c:v>40306</c:v>
                </c:pt>
                <c:pt idx="18">
                  <c:v>40307</c:v>
                </c:pt>
                <c:pt idx="19">
                  <c:v>40308</c:v>
                </c:pt>
                <c:pt idx="20">
                  <c:v>40309</c:v>
                </c:pt>
                <c:pt idx="21">
                  <c:v>40310</c:v>
                </c:pt>
                <c:pt idx="22">
                  <c:v>40311</c:v>
                </c:pt>
                <c:pt idx="23">
                  <c:v>40312</c:v>
                </c:pt>
                <c:pt idx="24">
                  <c:v>40314</c:v>
                </c:pt>
                <c:pt idx="25">
                  <c:v>40316</c:v>
                </c:pt>
                <c:pt idx="26">
                  <c:v>40317</c:v>
                </c:pt>
                <c:pt idx="27">
                  <c:v>40318</c:v>
                </c:pt>
                <c:pt idx="28">
                  <c:v>40320</c:v>
                </c:pt>
              </c:numCache>
            </c:numRef>
          </c:cat>
          <c:val>
            <c:numRef>
              <c:f>感染数推移!$H$246:$AJ$246</c:f>
              <c:numCache>
                <c:formatCode>0_ 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727</c:v>
                </c:pt>
                <c:pt idx="13">
                  <c:v>723</c:v>
                </c:pt>
                <c:pt idx="14">
                  <c:v>723</c:v>
                </c:pt>
                <c:pt idx="15">
                  <c:v>0</c:v>
                </c:pt>
                <c:pt idx="16">
                  <c:v>19810</c:v>
                </c:pt>
                <c:pt idx="17">
                  <c:v>19810</c:v>
                </c:pt>
                <c:pt idx="18">
                  <c:v>19810</c:v>
                </c:pt>
                <c:pt idx="19">
                  <c:v>19121</c:v>
                </c:pt>
                <c:pt idx="20">
                  <c:v>19092</c:v>
                </c:pt>
                <c:pt idx="21">
                  <c:v>15957</c:v>
                </c:pt>
                <c:pt idx="22">
                  <c:v>10945</c:v>
                </c:pt>
                <c:pt idx="23">
                  <c:v>10945</c:v>
                </c:pt>
                <c:pt idx="24">
                  <c:v>4221</c:v>
                </c:pt>
                <c:pt idx="25">
                  <c:v>7800</c:v>
                </c:pt>
                <c:pt idx="26">
                  <c:v>4497</c:v>
                </c:pt>
                <c:pt idx="27">
                  <c:v>1144</c:v>
                </c:pt>
                <c:pt idx="28">
                  <c:v>25281</c:v>
                </c:pt>
              </c:numCache>
            </c:numRef>
          </c:val>
        </c:ser>
        <c:ser>
          <c:idx val="3"/>
          <c:order val="3"/>
          <c:tx>
            <c:strRef>
              <c:f>感染数推移!$G$247</c:f>
              <c:strCache>
                <c:ptCount val="1"/>
                <c:pt idx="0">
                  <c:v>未処理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numRef>
              <c:f>感染数推移!$H$5:$AJ$5</c:f>
              <c:numCache>
                <c:formatCode>m/d;@</c:formatCode>
                <c:ptCount val="29"/>
                <c:pt idx="0">
                  <c:v>40288</c:v>
                </c:pt>
                <c:pt idx="1">
                  <c:v>40289</c:v>
                </c:pt>
                <c:pt idx="2">
                  <c:v>40290</c:v>
                </c:pt>
                <c:pt idx="3">
                  <c:v>40291</c:v>
                </c:pt>
                <c:pt idx="4">
                  <c:v>40293</c:v>
                </c:pt>
                <c:pt idx="5">
                  <c:v>40294</c:v>
                </c:pt>
                <c:pt idx="6">
                  <c:v>40295</c:v>
                </c:pt>
                <c:pt idx="7">
                  <c:v>40296</c:v>
                </c:pt>
                <c:pt idx="8">
                  <c:v>40297</c:v>
                </c:pt>
                <c:pt idx="9">
                  <c:v>40298</c:v>
                </c:pt>
                <c:pt idx="10">
                  <c:v>40299</c:v>
                </c:pt>
                <c:pt idx="11">
                  <c:v>40300</c:v>
                </c:pt>
                <c:pt idx="12">
                  <c:v>40301</c:v>
                </c:pt>
                <c:pt idx="13">
                  <c:v>40302</c:v>
                </c:pt>
                <c:pt idx="14">
                  <c:v>40303</c:v>
                </c:pt>
                <c:pt idx="15">
                  <c:v>40304</c:v>
                </c:pt>
                <c:pt idx="16">
                  <c:v>40305</c:v>
                </c:pt>
                <c:pt idx="17">
                  <c:v>40306</c:v>
                </c:pt>
                <c:pt idx="18">
                  <c:v>40307</c:v>
                </c:pt>
                <c:pt idx="19">
                  <c:v>40308</c:v>
                </c:pt>
                <c:pt idx="20">
                  <c:v>40309</c:v>
                </c:pt>
                <c:pt idx="21">
                  <c:v>40310</c:v>
                </c:pt>
                <c:pt idx="22">
                  <c:v>40311</c:v>
                </c:pt>
                <c:pt idx="23">
                  <c:v>40312</c:v>
                </c:pt>
                <c:pt idx="24">
                  <c:v>40314</c:v>
                </c:pt>
                <c:pt idx="25">
                  <c:v>40316</c:v>
                </c:pt>
                <c:pt idx="26">
                  <c:v>40317</c:v>
                </c:pt>
                <c:pt idx="27">
                  <c:v>40318</c:v>
                </c:pt>
                <c:pt idx="28">
                  <c:v>40320</c:v>
                </c:pt>
              </c:numCache>
            </c:numRef>
          </c:cat>
          <c:val>
            <c:numRef>
              <c:f>感染数推移!$H$247:$AJ$247</c:f>
              <c:numCache>
                <c:formatCode>0_ </c:formatCode>
                <c:ptCount val="29"/>
                <c:pt idx="0">
                  <c:v>16</c:v>
                </c:pt>
                <c:pt idx="1">
                  <c:v>16</c:v>
                </c:pt>
                <c:pt idx="2">
                  <c:v>80</c:v>
                </c:pt>
                <c:pt idx="3">
                  <c:v>199</c:v>
                </c:pt>
                <c:pt idx="4">
                  <c:v>725</c:v>
                </c:pt>
                <c:pt idx="5">
                  <c:v>725</c:v>
                </c:pt>
                <c:pt idx="6">
                  <c:v>725</c:v>
                </c:pt>
                <c:pt idx="7">
                  <c:v>2505</c:v>
                </c:pt>
                <c:pt idx="8">
                  <c:v>2069</c:v>
                </c:pt>
                <c:pt idx="9">
                  <c:v>3498</c:v>
                </c:pt>
                <c:pt idx="10">
                  <c:v>6330</c:v>
                </c:pt>
                <c:pt idx="11">
                  <c:v>7053</c:v>
                </c:pt>
                <c:pt idx="12">
                  <c:v>37</c:v>
                </c:pt>
                <c:pt idx="13">
                  <c:v>18794</c:v>
                </c:pt>
                <c:pt idx="14">
                  <c:v>24687</c:v>
                </c:pt>
                <c:pt idx="15">
                  <c:v>35557</c:v>
                </c:pt>
                <c:pt idx="16">
                  <c:v>15712</c:v>
                </c:pt>
                <c:pt idx="17">
                  <c:v>17534</c:v>
                </c:pt>
                <c:pt idx="18">
                  <c:v>19462</c:v>
                </c:pt>
                <c:pt idx="19">
                  <c:v>31960</c:v>
                </c:pt>
                <c:pt idx="20">
                  <c:v>32276</c:v>
                </c:pt>
                <c:pt idx="21">
                  <c:v>33879</c:v>
                </c:pt>
                <c:pt idx="22">
                  <c:v>35054</c:v>
                </c:pt>
                <c:pt idx="23">
                  <c:v>34414</c:v>
                </c:pt>
                <c:pt idx="24">
                  <c:v>38554</c:v>
                </c:pt>
                <c:pt idx="25">
                  <c:v>46463</c:v>
                </c:pt>
                <c:pt idx="26">
                  <c:v>51996</c:v>
                </c:pt>
                <c:pt idx="27">
                  <c:v>56988</c:v>
                </c:pt>
                <c:pt idx="28">
                  <c:v>33715</c:v>
                </c:pt>
              </c:numCache>
            </c:numRef>
          </c:val>
        </c:ser>
        <c:shape val="box"/>
        <c:axId val="147388672"/>
        <c:axId val="147931136"/>
        <c:axId val="0"/>
      </c:bar3DChart>
      <c:dateAx>
        <c:axId val="147388672"/>
        <c:scaling>
          <c:orientation val="minMax"/>
        </c:scaling>
        <c:axPos val="b"/>
        <c:numFmt formatCode="m/d;@" sourceLinked="1"/>
        <c:majorTickMark val="none"/>
        <c:tickLblPos val="nextTo"/>
        <c:crossAx val="147931136"/>
        <c:crosses val="autoZero"/>
        <c:auto val="1"/>
        <c:lblOffset val="100"/>
        <c:majorUnit val="1"/>
        <c:majorTimeUnit val="days"/>
      </c:dateAx>
      <c:valAx>
        <c:axId val="147931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頭数</a:t>
                </a:r>
              </a:p>
            </c:rich>
          </c:tx>
          <c:layout>
            <c:manualLayout>
              <c:xMode val="edge"/>
              <c:yMode val="edge"/>
              <c:x val="1.5435407369331066E-2"/>
              <c:y val="0.38118887139107643"/>
            </c:manualLayout>
          </c:layout>
        </c:title>
        <c:numFmt formatCode="0_ " sourceLinked="1"/>
        <c:majorTickMark val="none"/>
        <c:tickLblPos val="nextTo"/>
        <c:crossAx val="147388672"/>
        <c:crosses val="autoZero"/>
        <c:crossBetween val="between"/>
      </c:valAx>
      <c:spPr>
        <a:ln>
          <a:noFill/>
        </a:ln>
      </c:spPr>
    </c:plotArea>
    <c:legend>
      <c:legendPos val="r"/>
      <c:layout/>
    </c:legend>
    <c:plotVisOnly val="1"/>
  </c:chart>
  <c:spPr>
    <a:ln>
      <a:solidFill>
        <a:schemeClr val="tx1"/>
      </a:solidFill>
    </a:ln>
    <a:effectLst/>
    <a:scene3d>
      <a:camera prst="orthographicFront"/>
      <a:lightRig rig="threePt" dir="t"/>
    </a:scene3d>
    <a:sp3d prstMaterial="plastic">
      <a:bevelT/>
      <a:bevelB/>
    </a:sp3d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123825</xdr:rowOff>
    </xdr:from>
    <xdr:to>
      <xdr:col>9</xdr:col>
      <xdr:colOff>400050</xdr:colOff>
      <xdr:row>22</xdr:row>
      <xdr:rowOff>95250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0.75074</cdr:x>
      <cdr:y>0.016</cdr:y>
    </cdr:from>
    <cdr:to>
      <cdr:x>0.98516</cdr:x>
      <cdr:y>0.15467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819650" y="57150"/>
          <a:ext cx="150495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900"/>
            <a:t>作成日：</a:t>
          </a:r>
          <a:r>
            <a:rPr lang="en-US" altLang="ja-JP" sz="900"/>
            <a:t>2010/5/22</a:t>
          </a:r>
        </a:p>
        <a:p xmlns:a="http://schemas.openxmlformats.org/drawingml/2006/main">
          <a:r>
            <a:rPr lang="ja-JP" altLang="en-US" sz="900"/>
            <a:t>ソース：農林水産省</a:t>
          </a:r>
          <a:r>
            <a:rPr lang="en-US" altLang="ja-JP" sz="900"/>
            <a:t>HP</a:t>
          </a:r>
          <a:r>
            <a:rPr lang="ja-JP" altLang="en-US" sz="900"/>
            <a:t>より</a:t>
          </a:r>
          <a:endParaRPr lang="en-US" altLang="ja-JP" sz="9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8"/>
  <sheetViews>
    <sheetView tabSelected="1" zoomScale="70" zoomScaleNormal="70" workbookViewId="0">
      <pane xSplit="7" ySplit="5" topLeftCell="AE6" activePane="bottomRight" state="frozen"/>
      <selection pane="topRight" activeCell="G1" sqref="G1"/>
      <selection pane="bottomLeft" activeCell="A7" sqref="A7"/>
      <selection pane="bottomRight" activeCell="D7" sqref="D7"/>
    </sheetView>
  </sheetViews>
  <sheetFormatPr defaultRowHeight="13.5"/>
  <cols>
    <col min="1" max="1" width="5.625" style="2" bestFit="1" customWidth="1"/>
    <col min="2" max="2" width="4.5" bestFit="1" customWidth="1"/>
    <col min="4" max="4" width="6.875" bestFit="1" customWidth="1"/>
    <col min="5" max="5" width="7.875" bestFit="1" customWidth="1"/>
    <col min="6" max="6" width="7.875" customWidth="1"/>
    <col min="7" max="7" width="5.25" style="1" bestFit="1" customWidth="1"/>
    <col min="8" max="33" width="7.5" customWidth="1"/>
    <col min="34" max="34" width="7.5" style="1" bestFit="1" customWidth="1"/>
    <col min="35" max="36" width="8.125" style="1" bestFit="1" customWidth="1"/>
  </cols>
  <sheetData>
    <row r="1" spans="1:36" ht="21">
      <c r="A1" s="28" t="s">
        <v>22</v>
      </c>
    </row>
    <row r="2" spans="1:36">
      <c r="A2" t="s">
        <v>23</v>
      </c>
    </row>
    <row r="4" spans="1:36">
      <c r="A4" s="42" t="s">
        <v>11</v>
      </c>
      <c r="B4" s="42" t="s">
        <v>0</v>
      </c>
      <c r="C4" s="42" t="s">
        <v>1</v>
      </c>
      <c r="D4" s="48" t="s">
        <v>16</v>
      </c>
      <c r="E4" s="49"/>
      <c r="F4" s="50"/>
      <c r="G4" s="44" t="s">
        <v>17</v>
      </c>
      <c r="H4" s="48" t="s">
        <v>8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50"/>
    </row>
    <row r="5" spans="1:36">
      <c r="A5" s="43"/>
      <c r="B5" s="43"/>
      <c r="C5" s="43"/>
      <c r="D5" s="29" t="s">
        <v>14</v>
      </c>
      <c r="E5" s="29" t="s">
        <v>15</v>
      </c>
      <c r="F5" s="29" t="s">
        <v>33</v>
      </c>
      <c r="G5" s="43"/>
      <c r="H5" s="30">
        <v>40288</v>
      </c>
      <c r="I5" s="30">
        <v>40289</v>
      </c>
      <c r="J5" s="30">
        <v>40290</v>
      </c>
      <c r="K5" s="30">
        <v>40291</v>
      </c>
      <c r="L5" s="30">
        <v>40293</v>
      </c>
      <c r="M5" s="30">
        <v>40294</v>
      </c>
      <c r="N5" s="30">
        <v>40295</v>
      </c>
      <c r="O5" s="30">
        <v>40296</v>
      </c>
      <c r="P5" s="30">
        <v>40297</v>
      </c>
      <c r="Q5" s="30">
        <v>40298</v>
      </c>
      <c r="R5" s="30">
        <v>40299</v>
      </c>
      <c r="S5" s="30">
        <v>40300</v>
      </c>
      <c r="T5" s="30">
        <v>40301</v>
      </c>
      <c r="U5" s="30">
        <v>40302</v>
      </c>
      <c r="V5" s="30">
        <v>40303</v>
      </c>
      <c r="W5" s="30">
        <v>40304</v>
      </c>
      <c r="X5" s="30">
        <v>40305</v>
      </c>
      <c r="Y5" s="30">
        <v>40306</v>
      </c>
      <c r="Z5" s="30">
        <v>40307</v>
      </c>
      <c r="AA5" s="30">
        <v>40308</v>
      </c>
      <c r="AB5" s="30">
        <v>40309</v>
      </c>
      <c r="AC5" s="30">
        <v>40310</v>
      </c>
      <c r="AD5" s="30">
        <v>40311</v>
      </c>
      <c r="AE5" s="30">
        <v>40312</v>
      </c>
      <c r="AF5" s="30">
        <v>40314</v>
      </c>
      <c r="AG5" s="30">
        <v>40316</v>
      </c>
      <c r="AH5" s="30">
        <v>40317</v>
      </c>
      <c r="AI5" s="30">
        <v>40318</v>
      </c>
      <c r="AJ5" s="30">
        <v>40320</v>
      </c>
    </row>
    <row r="6" spans="1:36">
      <c r="A6" s="26">
        <v>40288</v>
      </c>
      <c r="B6" s="14">
        <v>1</v>
      </c>
      <c r="C6" s="14" t="s">
        <v>2</v>
      </c>
      <c r="D6" s="14">
        <v>16</v>
      </c>
      <c r="E6" s="14"/>
      <c r="F6" s="14"/>
      <c r="G6" s="12">
        <v>3</v>
      </c>
      <c r="H6" s="12" t="s">
        <v>27</v>
      </c>
      <c r="I6" s="12" t="s">
        <v>27</v>
      </c>
      <c r="J6" s="12" t="s">
        <v>27</v>
      </c>
      <c r="K6" s="12" t="s">
        <v>27</v>
      </c>
      <c r="L6" s="12" t="s">
        <v>28</v>
      </c>
      <c r="M6" s="12" t="s">
        <v>28</v>
      </c>
      <c r="N6" s="12" t="s">
        <v>28</v>
      </c>
      <c r="O6" s="12" t="s">
        <v>28</v>
      </c>
      <c r="P6" s="12" t="s">
        <v>28</v>
      </c>
      <c r="Q6" s="12" t="s">
        <v>28</v>
      </c>
      <c r="R6" s="12" t="s">
        <v>28</v>
      </c>
      <c r="S6" s="12" t="s">
        <v>28</v>
      </c>
      <c r="T6" s="12" t="s">
        <v>28</v>
      </c>
      <c r="U6" s="12" t="s">
        <v>28</v>
      </c>
      <c r="V6" s="12" t="s">
        <v>28</v>
      </c>
      <c r="W6" s="12" t="s">
        <v>28</v>
      </c>
      <c r="X6" s="12" t="s">
        <v>28</v>
      </c>
      <c r="Y6" s="12" t="s">
        <v>28</v>
      </c>
      <c r="Z6" s="12" t="s">
        <v>28</v>
      </c>
      <c r="AA6" s="12" t="s">
        <v>28</v>
      </c>
      <c r="AB6" s="12" t="s">
        <v>28</v>
      </c>
      <c r="AC6" s="12" t="s">
        <v>28</v>
      </c>
      <c r="AD6" s="12" t="s">
        <v>28</v>
      </c>
      <c r="AE6" s="12" t="s">
        <v>28</v>
      </c>
      <c r="AF6" s="12" t="s">
        <v>28</v>
      </c>
      <c r="AG6" s="12" t="s">
        <v>28</v>
      </c>
      <c r="AH6" s="12" t="s">
        <v>9</v>
      </c>
      <c r="AI6" s="12" t="s">
        <v>9</v>
      </c>
      <c r="AJ6" s="12" t="s">
        <v>9</v>
      </c>
    </row>
    <row r="7" spans="1:36">
      <c r="A7" s="19">
        <v>40289</v>
      </c>
      <c r="B7" s="18">
        <v>2</v>
      </c>
      <c r="C7" s="18" t="s">
        <v>3</v>
      </c>
      <c r="D7" s="18">
        <v>68</v>
      </c>
      <c r="E7" s="18"/>
      <c r="F7" s="18"/>
      <c r="G7" s="20">
        <v>6</v>
      </c>
      <c r="H7" s="20"/>
      <c r="I7" s="20" t="s">
        <v>28</v>
      </c>
      <c r="J7" s="20" t="s">
        <v>28</v>
      </c>
      <c r="K7" s="20" t="s">
        <v>28</v>
      </c>
      <c r="L7" s="20" t="s">
        <v>28</v>
      </c>
      <c r="M7" s="20" t="s">
        <v>28</v>
      </c>
      <c r="N7" s="20" t="s">
        <v>28</v>
      </c>
      <c r="O7" s="20" t="s">
        <v>28</v>
      </c>
      <c r="P7" s="20" t="s">
        <v>28</v>
      </c>
      <c r="Q7" s="20" t="s">
        <v>28</v>
      </c>
      <c r="R7" s="20" t="s">
        <v>28</v>
      </c>
      <c r="S7" s="20" t="s">
        <v>28</v>
      </c>
      <c r="T7" s="20" t="s">
        <v>28</v>
      </c>
      <c r="U7" s="20" t="s">
        <v>28</v>
      </c>
      <c r="V7" s="20" t="s">
        <v>28</v>
      </c>
      <c r="W7" s="20" t="s">
        <v>28</v>
      </c>
      <c r="X7" s="20" t="s">
        <v>28</v>
      </c>
      <c r="Y7" s="20" t="s">
        <v>28</v>
      </c>
      <c r="Z7" s="20" t="s">
        <v>28</v>
      </c>
      <c r="AA7" s="20" t="s">
        <v>28</v>
      </c>
      <c r="AB7" s="20" t="s">
        <v>28</v>
      </c>
      <c r="AC7" s="20" t="s">
        <v>28</v>
      </c>
      <c r="AD7" s="20" t="s">
        <v>28</v>
      </c>
      <c r="AE7" s="20" t="s">
        <v>28</v>
      </c>
      <c r="AF7" s="20" t="s">
        <v>28</v>
      </c>
      <c r="AG7" s="20" t="s">
        <v>28</v>
      </c>
      <c r="AH7" s="20" t="s">
        <v>9</v>
      </c>
      <c r="AI7" s="20" t="s">
        <v>9</v>
      </c>
      <c r="AJ7" s="20" t="s">
        <v>9</v>
      </c>
    </row>
    <row r="8" spans="1:36">
      <c r="A8" s="24"/>
      <c r="B8" s="23">
        <v>3</v>
      </c>
      <c r="C8" s="23" t="s">
        <v>3</v>
      </c>
      <c r="D8" s="23">
        <v>118</v>
      </c>
      <c r="E8" s="23"/>
      <c r="F8" s="23"/>
      <c r="G8" s="25">
        <v>4</v>
      </c>
      <c r="H8" s="25"/>
      <c r="I8" s="25" t="s">
        <v>28</v>
      </c>
      <c r="J8" s="25" t="s">
        <v>28</v>
      </c>
      <c r="K8" s="25" t="s">
        <v>28</v>
      </c>
      <c r="L8" s="25" t="s">
        <v>28</v>
      </c>
      <c r="M8" s="25" t="s">
        <v>28</v>
      </c>
      <c r="N8" s="25" t="s">
        <v>28</v>
      </c>
      <c r="O8" s="25" t="s">
        <v>28</v>
      </c>
      <c r="P8" s="25" t="s">
        <v>28</v>
      </c>
      <c r="Q8" s="25" t="s">
        <v>28</v>
      </c>
      <c r="R8" s="25" t="s">
        <v>28</v>
      </c>
      <c r="S8" s="25" t="s">
        <v>28</v>
      </c>
      <c r="T8" s="25" t="s">
        <v>28</v>
      </c>
      <c r="U8" s="25" t="s">
        <v>28</v>
      </c>
      <c r="V8" s="25" t="s">
        <v>28</v>
      </c>
      <c r="W8" s="25" t="s">
        <v>28</v>
      </c>
      <c r="X8" s="25" t="s">
        <v>28</v>
      </c>
      <c r="Y8" s="25" t="s">
        <v>28</v>
      </c>
      <c r="Z8" s="25" t="s">
        <v>28</v>
      </c>
      <c r="AA8" s="25" t="s">
        <v>28</v>
      </c>
      <c r="AB8" s="25" t="s">
        <v>28</v>
      </c>
      <c r="AC8" s="25" t="s">
        <v>28</v>
      </c>
      <c r="AD8" s="25" t="s">
        <v>28</v>
      </c>
      <c r="AE8" s="25" t="s">
        <v>28</v>
      </c>
      <c r="AF8" s="25" t="s">
        <v>28</v>
      </c>
      <c r="AG8" s="25" t="s">
        <v>28</v>
      </c>
      <c r="AH8" s="25" t="s">
        <v>9</v>
      </c>
      <c r="AI8" s="25" t="s">
        <v>9</v>
      </c>
      <c r="AJ8" s="25" t="s">
        <v>9</v>
      </c>
    </row>
    <row r="9" spans="1:36">
      <c r="A9" s="26">
        <v>40290</v>
      </c>
      <c r="B9" s="14">
        <v>4</v>
      </c>
      <c r="C9" s="14" t="s">
        <v>3</v>
      </c>
      <c r="D9" s="14">
        <v>64</v>
      </c>
      <c r="E9" s="14"/>
      <c r="F9" s="14"/>
      <c r="G9" s="12">
        <v>2</v>
      </c>
      <c r="H9" s="12"/>
      <c r="I9" s="12"/>
      <c r="J9" s="12" t="s">
        <v>27</v>
      </c>
      <c r="K9" s="12" t="s">
        <v>27</v>
      </c>
      <c r="L9" s="12" t="s">
        <v>29</v>
      </c>
      <c r="M9" s="12" t="s">
        <v>29</v>
      </c>
      <c r="N9" s="12" t="s">
        <v>28</v>
      </c>
      <c r="O9" s="12" t="s">
        <v>28</v>
      </c>
      <c r="P9" s="12" t="s">
        <v>28</v>
      </c>
      <c r="Q9" s="12" t="s">
        <v>28</v>
      </c>
      <c r="R9" s="12" t="s">
        <v>28</v>
      </c>
      <c r="S9" s="12" t="s">
        <v>28</v>
      </c>
      <c r="T9" s="12" t="s">
        <v>28</v>
      </c>
      <c r="U9" s="12" t="s">
        <v>28</v>
      </c>
      <c r="V9" s="12" t="s">
        <v>28</v>
      </c>
      <c r="W9" s="12" t="s">
        <v>28</v>
      </c>
      <c r="X9" s="12" t="s">
        <v>28</v>
      </c>
      <c r="Y9" s="12" t="s">
        <v>28</v>
      </c>
      <c r="Z9" s="12" t="s">
        <v>28</v>
      </c>
      <c r="AA9" s="12" t="s">
        <v>28</v>
      </c>
      <c r="AB9" s="12" t="s">
        <v>28</v>
      </c>
      <c r="AC9" s="12" t="s">
        <v>28</v>
      </c>
      <c r="AD9" s="12" t="s">
        <v>28</v>
      </c>
      <c r="AE9" s="12" t="s">
        <v>28</v>
      </c>
      <c r="AF9" s="12" t="s">
        <v>28</v>
      </c>
      <c r="AG9" s="12" t="s">
        <v>28</v>
      </c>
      <c r="AH9" s="12" t="s">
        <v>9</v>
      </c>
      <c r="AI9" s="12" t="s">
        <v>9</v>
      </c>
      <c r="AJ9" s="12" t="s">
        <v>9</v>
      </c>
    </row>
    <row r="10" spans="1:36">
      <c r="A10" s="19">
        <v>40291</v>
      </c>
      <c r="B10" s="18">
        <v>5</v>
      </c>
      <c r="C10" s="18" t="s">
        <v>3</v>
      </c>
      <c r="D10" s="18">
        <v>75</v>
      </c>
      <c r="E10" s="18"/>
      <c r="F10" s="18"/>
      <c r="G10" s="20">
        <v>1</v>
      </c>
      <c r="H10" s="20"/>
      <c r="I10" s="20"/>
      <c r="J10" s="20"/>
      <c r="K10" s="20" t="s">
        <v>27</v>
      </c>
      <c r="L10" s="20" t="s">
        <v>29</v>
      </c>
      <c r="M10" s="20" t="s">
        <v>29</v>
      </c>
      <c r="N10" s="20" t="s">
        <v>29</v>
      </c>
      <c r="O10" s="20" t="s">
        <v>29</v>
      </c>
      <c r="P10" s="20" t="s">
        <v>28</v>
      </c>
      <c r="Q10" s="20" t="s">
        <v>28</v>
      </c>
      <c r="R10" s="20" t="s">
        <v>28</v>
      </c>
      <c r="S10" s="20" t="s">
        <v>28</v>
      </c>
      <c r="T10" s="20" t="s">
        <v>28</v>
      </c>
      <c r="U10" s="20" t="s">
        <v>28</v>
      </c>
      <c r="V10" s="20" t="s">
        <v>28</v>
      </c>
      <c r="W10" s="20" t="s">
        <v>28</v>
      </c>
      <c r="X10" s="20" t="s">
        <v>28</v>
      </c>
      <c r="Y10" s="20" t="s">
        <v>28</v>
      </c>
      <c r="Z10" s="20" t="s">
        <v>28</v>
      </c>
      <c r="AA10" s="20" t="s">
        <v>28</v>
      </c>
      <c r="AB10" s="20" t="s">
        <v>28</v>
      </c>
      <c r="AC10" s="20" t="s">
        <v>28</v>
      </c>
      <c r="AD10" s="20" t="s">
        <v>28</v>
      </c>
      <c r="AE10" s="20" t="s">
        <v>28</v>
      </c>
      <c r="AF10" s="20" t="s">
        <v>28</v>
      </c>
      <c r="AG10" s="20" t="s">
        <v>28</v>
      </c>
      <c r="AH10" s="20" t="s">
        <v>9</v>
      </c>
      <c r="AI10" s="20" t="s">
        <v>9</v>
      </c>
      <c r="AJ10" s="20" t="s">
        <v>9</v>
      </c>
    </row>
    <row r="11" spans="1:36">
      <c r="A11" s="24"/>
      <c r="B11" s="23">
        <v>6</v>
      </c>
      <c r="C11" s="23" t="s">
        <v>2</v>
      </c>
      <c r="D11" s="23">
        <v>42</v>
      </c>
      <c r="E11" s="23">
        <v>2</v>
      </c>
      <c r="F11" s="23"/>
      <c r="G11" s="25">
        <v>1</v>
      </c>
      <c r="H11" s="25"/>
      <c r="I11" s="25"/>
      <c r="J11" s="25"/>
      <c r="K11" s="25" t="s">
        <v>27</v>
      </c>
      <c r="L11" s="25" t="s">
        <v>29</v>
      </c>
      <c r="M11" s="25" t="s">
        <v>28</v>
      </c>
      <c r="N11" s="25" t="s">
        <v>28</v>
      </c>
      <c r="O11" s="25" t="s">
        <v>28</v>
      </c>
      <c r="P11" s="25" t="s">
        <v>28</v>
      </c>
      <c r="Q11" s="25" t="s">
        <v>28</v>
      </c>
      <c r="R11" s="25" t="s">
        <v>28</v>
      </c>
      <c r="S11" s="25" t="s">
        <v>28</v>
      </c>
      <c r="T11" s="25" t="s">
        <v>28</v>
      </c>
      <c r="U11" s="25" t="s">
        <v>28</v>
      </c>
      <c r="V11" s="25" t="s">
        <v>28</v>
      </c>
      <c r="W11" s="25" t="s">
        <v>28</v>
      </c>
      <c r="X11" s="25" t="s">
        <v>28</v>
      </c>
      <c r="Y11" s="25" t="s">
        <v>28</v>
      </c>
      <c r="Z11" s="25" t="s">
        <v>28</v>
      </c>
      <c r="AA11" s="25" t="s">
        <v>28</v>
      </c>
      <c r="AB11" s="25" t="s">
        <v>28</v>
      </c>
      <c r="AC11" s="25" t="s">
        <v>28</v>
      </c>
      <c r="AD11" s="25" t="s">
        <v>28</v>
      </c>
      <c r="AE11" s="25" t="s">
        <v>28</v>
      </c>
      <c r="AF11" s="25" t="s">
        <v>28</v>
      </c>
      <c r="AG11" s="25" t="s">
        <v>28</v>
      </c>
      <c r="AH11" s="25" t="s">
        <v>9</v>
      </c>
      <c r="AI11" s="25" t="s">
        <v>9</v>
      </c>
      <c r="AJ11" s="25" t="s">
        <v>9</v>
      </c>
    </row>
    <row r="12" spans="1:36">
      <c r="A12" s="26">
        <v>40293</v>
      </c>
      <c r="B12" s="14">
        <v>7</v>
      </c>
      <c r="C12" s="14" t="s">
        <v>3</v>
      </c>
      <c r="D12" s="14">
        <v>725</v>
      </c>
      <c r="E12" s="14"/>
      <c r="F12" s="14"/>
      <c r="G12" s="12">
        <v>4</v>
      </c>
      <c r="H12" s="12"/>
      <c r="I12" s="12"/>
      <c r="J12" s="12"/>
      <c r="K12" s="12"/>
      <c r="L12" s="12" t="s">
        <v>27</v>
      </c>
      <c r="M12" s="12" t="s">
        <v>27</v>
      </c>
      <c r="N12" s="12" t="s">
        <v>27</v>
      </c>
      <c r="O12" s="12" t="s">
        <v>27</v>
      </c>
      <c r="P12" s="12" t="s">
        <v>27</v>
      </c>
      <c r="Q12" s="12" t="s">
        <v>27</v>
      </c>
      <c r="R12" s="12" t="s">
        <v>28</v>
      </c>
      <c r="S12" s="12" t="s">
        <v>28</v>
      </c>
      <c r="T12" s="12" t="s">
        <v>28</v>
      </c>
      <c r="U12" s="12" t="s">
        <v>28</v>
      </c>
      <c r="V12" s="12" t="s">
        <v>28</v>
      </c>
      <c r="W12" s="12" t="s">
        <v>28</v>
      </c>
      <c r="X12" s="12" t="s">
        <v>28</v>
      </c>
      <c r="Y12" s="12" t="s">
        <v>28</v>
      </c>
      <c r="Z12" s="12" t="s">
        <v>28</v>
      </c>
      <c r="AA12" s="12" t="s">
        <v>28</v>
      </c>
      <c r="AB12" s="12" t="s">
        <v>28</v>
      </c>
      <c r="AC12" s="12" t="s">
        <v>28</v>
      </c>
      <c r="AD12" s="12" t="s">
        <v>28</v>
      </c>
      <c r="AE12" s="12" t="s">
        <v>28</v>
      </c>
      <c r="AF12" s="12" t="s">
        <v>28</v>
      </c>
      <c r="AG12" s="12" t="s">
        <v>28</v>
      </c>
      <c r="AH12" s="12" t="s">
        <v>9</v>
      </c>
      <c r="AI12" s="12" t="s">
        <v>9</v>
      </c>
      <c r="AJ12" s="12" t="s">
        <v>9</v>
      </c>
    </row>
    <row r="13" spans="1:36">
      <c r="A13" s="19">
        <v>40296</v>
      </c>
      <c r="B13" s="18">
        <v>8</v>
      </c>
      <c r="C13" s="18" t="s">
        <v>3</v>
      </c>
      <c r="D13" s="22">
        <v>1019</v>
      </c>
      <c r="E13" s="18"/>
      <c r="F13" s="18"/>
      <c r="G13" s="20">
        <v>5</v>
      </c>
      <c r="H13" s="20"/>
      <c r="I13" s="20"/>
      <c r="J13" s="20"/>
      <c r="K13" s="20"/>
      <c r="L13" s="20"/>
      <c r="M13" s="20"/>
      <c r="N13" s="20"/>
      <c r="O13" s="20" t="s">
        <v>27</v>
      </c>
      <c r="P13" s="20" t="s">
        <v>27</v>
      </c>
      <c r="Q13" s="20" t="s">
        <v>27</v>
      </c>
      <c r="R13" s="20" t="s">
        <v>27</v>
      </c>
      <c r="S13" s="20" t="s">
        <v>27</v>
      </c>
      <c r="T13" s="20" t="s">
        <v>29</v>
      </c>
      <c r="U13" s="20" t="s">
        <v>29</v>
      </c>
      <c r="V13" s="20" t="s">
        <v>29</v>
      </c>
      <c r="W13" s="20" t="s">
        <v>28</v>
      </c>
      <c r="X13" s="20" t="s">
        <v>28</v>
      </c>
      <c r="Y13" s="20" t="s">
        <v>28</v>
      </c>
      <c r="Z13" s="20" t="s">
        <v>28</v>
      </c>
      <c r="AA13" s="20" t="s">
        <v>28</v>
      </c>
      <c r="AB13" s="20" t="s">
        <v>28</v>
      </c>
      <c r="AC13" s="20" t="s">
        <v>28</v>
      </c>
      <c r="AD13" s="20" t="s">
        <v>28</v>
      </c>
      <c r="AE13" s="20" t="s">
        <v>28</v>
      </c>
      <c r="AF13" s="20" t="s">
        <v>28</v>
      </c>
      <c r="AG13" s="20" t="s">
        <v>28</v>
      </c>
      <c r="AH13" s="20" t="s">
        <v>9</v>
      </c>
      <c r="AI13" s="20" t="s">
        <v>9</v>
      </c>
      <c r="AJ13" s="20" t="s">
        <v>9</v>
      </c>
    </row>
    <row r="14" spans="1:36">
      <c r="A14" s="10"/>
      <c r="B14" s="3">
        <v>9</v>
      </c>
      <c r="C14" s="3" t="s">
        <v>4</v>
      </c>
      <c r="D14" s="3">
        <v>275</v>
      </c>
      <c r="E14" s="3"/>
      <c r="F14" s="3"/>
      <c r="G14" s="4">
        <v>4</v>
      </c>
      <c r="H14" s="4"/>
      <c r="I14" s="4"/>
      <c r="J14" s="4"/>
      <c r="K14" s="4"/>
      <c r="L14" s="4"/>
      <c r="M14" s="4"/>
      <c r="N14" s="4"/>
      <c r="O14" s="4" t="s">
        <v>27</v>
      </c>
      <c r="P14" s="4" t="s">
        <v>27</v>
      </c>
      <c r="Q14" s="4" t="s">
        <v>27</v>
      </c>
      <c r="R14" s="4" t="s">
        <v>28</v>
      </c>
      <c r="S14" s="4" t="s">
        <v>28</v>
      </c>
      <c r="T14" s="4" t="s">
        <v>28</v>
      </c>
      <c r="U14" s="4" t="s">
        <v>28</v>
      </c>
      <c r="V14" s="4" t="s">
        <v>28</v>
      </c>
      <c r="W14" s="4" t="s">
        <v>28</v>
      </c>
      <c r="X14" s="4" t="s">
        <v>28</v>
      </c>
      <c r="Y14" s="4" t="s">
        <v>28</v>
      </c>
      <c r="Z14" s="4" t="s">
        <v>28</v>
      </c>
      <c r="AA14" s="4" t="s">
        <v>28</v>
      </c>
      <c r="AB14" s="4" t="s">
        <v>28</v>
      </c>
      <c r="AC14" s="4" t="s">
        <v>28</v>
      </c>
      <c r="AD14" s="4" t="s">
        <v>28</v>
      </c>
      <c r="AE14" s="4" t="s">
        <v>28</v>
      </c>
      <c r="AF14" s="4" t="s">
        <v>28</v>
      </c>
      <c r="AG14" s="4" t="s">
        <v>28</v>
      </c>
      <c r="AH14" s="4" t="s">
        <v>9</v>
      </c>
      <c r="AI14" s="4" t="s">
        <v>9</v>
      </c>
      <c r="AJ14" s="4" t="s">
        <v>9</v>
      </c>
    </row>
    <row r="15" spans="1:36">
      <c r="A15" s="24"/>
      <c r="B15" s="23">
        <v>10</v>
      </c>
      <c r="C15" s="23" t="s">
        <v>3</v>
      </c>
      <c r="D15" s="23"/>
      <c r="E15" s="23">
        <v>486</v>
      </c>
      <c r="F15" s="23"/>
      <c r="G15" s="25">
        <v>5</v>
      </c>
      <c r="H15" s="25"/>
      <c r="I15" s="25"/>
      <c r="J15" s="25"/>
      <c r="K15" s="25"/>
      <c r="L15" s="25"/>
      <c r="M15" s="25"/>
      <c r="N15" s="25"/>
      <c r="O15" s="25" t="s">
        <v>27</v>
      </c>
      <c r="P15" s="25" t="s">
        <v>28</v>
      </c>
      <c r="Q15" s="25" t="s">
        <v>28</v>
      </c>
      <c r="R15" s="25" t="s">
        <v>28</v>
      </c>
      <c r="S15" s="25" t="s">
        <v>28</v>
      </c>
      <c r="T15" s="25" t="s">
        <v>28</v>
      </c>
      <c r="U15" s="25" t="s">
        <v>28</v>
      </c>
      <c r="V15" s="25" t="s">
        <v>28</v>
      </c>
      <c r="W15" s="25" t="s">
        <v>28</v>
      </c>
      <c r="X15" s="25" t="s">
        <v>28</v>
      </c>
      <c r="Y15" s="25" t="s">
        <v>28</v>
      </c>
      <c r="Z15" s="25" t="s">
        <v>28</v>
      </c>
      <c r="AA15" s="25" t="s">
        <v>28</v>
      </c>
      <c r="AB15" s="25" t="s">
        <v>28</v>
      </c>
      <c r="AC15" s="25" t="s">
        <v>28</v>
      </c>
      <c r="AD15" s="25" t="s">
        <v>28</v>
      </c>
      <c r="AE15" s="25" t="s">
        <v>28</v>
      </c>
      <c r="AF15" s="25" t="s">
        <v>28</v>
      </c>
      <c r="AG15" s="25" t="s">
        <v>28</v>
      </c>
      <c r="AH15" s="25" t="s">
        <v>9</v>
      </c>
      <c r="AI15" s="25" t="s">
        <v>9</v>
      </c>
      <c r="AJ15" s="25" t="s">
        <v>9</v>
      </c>
    </row>
    <row r="16" spans="1:36">
      <c r="A16" s="26">
        <v>40297</v>
      </c>
      <c r="B16" s="14">
        <v>11</v>
      </c>
      <c r="C16" s="14" t="s">
        <v>3</v>
      </c>
      <c r="D16" s="14">
        <v>50</v>
      </c>
      <c r="E16" s="14"/>
      <c r="F16" s="14"/>
      <c r="G16" s="12">
        <v>2</v>
      </c>
      <c r="H16" s="12"/>
      <c r="I16" s="12"/>
      <c r="J16" s="12"/>
      <c r="K16" s="12"/>
      <c r="L16" s="12"/>
      <c r="M16" s="12"/>
      <c r="N16" s="12"/>
      <c r="O16" s="12"/>
      <c r="P16" s="12" t="s">
        <v>27</v>
      </c>
      <c r="Q16" s="12" t="s">
        <v>27</v>
      </c>
      <c r="R16" s="12" t="s">
        <v>28</v>
      </c>
      <c r="S16" s="12" t="s">
        <v>28</v>
      </c>
      <c r="T16" s="12" t="s">
        <v>28</v>
      </c>
      <c r="U16" s="12" t="s">
        <v>28</v>
      </c>
      <c r="V16" s="12" t="s">
        <v>28</v>
      </c>
      <c r="W16" s="12" t="s">
        <v>28</v>
      </c>
      <c r="X16" s="12" t="s">
        <v>28</v>
      </c>
      <c r="Y16" s="12" t="s">
        <v>28</v>
      </c>
      <c r="Z16" s="12" t="s">
        <v>28</v>
      </c>
      <c r="AA16" s="12" t="s">
        <v>28</v>
      </c>
      <c r="AB16" s="12" t="s">
        <v>28</v>
      </c>
      <c r="AC16" s="12" t="s">
        <v>28</v>
      </c>
      <c r="AD16" s="12" t="s">
        <v>28</v>
      </c>
      <c r="AE16" s="12" t="s">
        <v>28</v>
      </c>
      <c r="AF16" s="12" t="s">
        <v>28</v>
      </c>
      <c r="AG16" s="12" t="s">
        <v>28</v>
      </c>
      <c r="AH16" s="12" t="s">
        <v>9</v>
      </c>
      <c r="AI16" s="12" t="s">
        <v>9</v>
      </c>
      <c r="AJ16" s="12" t="s">
        <v>9</v>
      </c>
    </row>
    <row r="17" spans="1:36">
      <c r="A17" s="26">
        <v>40298</v>
      </c>
      <c r="B17" s="14">
        <v>12</v>
      </c>
      <c r="C17" s="14" t="s">
        <v>3</v>
      </c>
      <c r="D17" s="14"/>
      <c r="E17" s="27">
        <v>1429</v>
      </c>
      <c r="F17" s="27"/>
      <c r="G17" s="12">
        <v>4</v>
      </c>
      <c r="H17" s="37"/>
      <c r="I17" s="37"/>
      <c r="J17" s="37"/>
      <c r="K17" s="37"/>
      <c r="L17" s="37"/>
      <c r="M17" s="37"/>
      <c r="N17" s="37"/>
      <c r="O17" s="37"/>
      <c r="P17" s="37"/>
      <c r="Q17" s="37" t="s">
        <v>27</v>
      </c>
      <c r="R17" s="37" t="s">
        <v>27</v>
      </c>
      <c r="S17" s="37" t="s">
        <v>27</v>
      </c>
      <c r="T17" s="37" t="s">
        <v>29</v>
      </c>
      <c r="U17" s="37" t="s">
        <v>28</v>
      </c>
      <c r="V17" s="37" t="s">
        <v>28</v>
      </c>
      <c r="W17" s="37" t="s">
        <v>28</v>
      </c>
      <c r="X17" s="37" t="s">
        <v>28</v>
      </c>
      <c r="Y17" s="37" t="s">
        <v>28</v>
      </c>
      <c r="Z17" s="37" t="s">
        <v>28</v>
      </c>
      <c r="AA17" s="37" t="s">
        <v>28</v>
      </c>
      <c r="AB17" s="37" t="s">
        <v>28</v>
      </c>
      <c r="AC17" s="37" t="s">
        <v>28</v>
      </c>
      <c r="AD17" s="37" t="s">
        <v>28</v>
      </c>
      <c r="AE17" s="37" t="s">
        <v>28</v>
      </c>
      <c r="AF17" s="37" t="s">
        <v>28</v>
      </c>
      <c r="AG17" s="37" t="s">
        <v>28</v>
      </c>
      <c r="AH17" s="12" t="s">
        <v>9</v>
      </c>
      <c r="AI17" s="12" t="s">
        <v>9</v>
      </c>
      <c r="AJ17" s="12" t="s">
        <v>9</v>
      </c>
    </row>
    <row r="18" spans="1:36">
      <c r="A18" s="26">
        <v>40299</v>
      </c>
      <c r="B18" s="14">
        <v>13</v>
      </c>
      <c r="C18" s="14" t="s">
        <v>3</v>
      </c>
      <c r="D18" s="14"/>
      <c r="E18" s="27">
        <v>3882</v>
      </c>
      <c r="F18" s="27"/>
      <c r="G18" s="12">
        <v>1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 t="s">
        <v>27</v>
      </c>
      <c r="S18" s="37" t="s">
        <v>27</v>
      </c>
      <c r="T18" s="37" t="s">
        <v>29</v>
      </c>
      <c r="U18" s="37" t="s">
        <v>29</v>
      </c>
      <c r="V18" s="37" t="s">
        <v>28</v>
      </c>
      <c r="W18" s="37" t="s">
        <v>28</v>
      </c>
      <c r="X18" s="37" t="s">
        <v>28</v>
      </c>
      <c r="Y18" s="37" t="s">
        <v>28</v>
      </c>
      <c r="Z18" s="37" t="s">
        <v>28</v>
      </c>
      <c r="AA18" s="37" t="s">
        <v>28</v>
      </c>
      <c r="AB18" s="37" t="s">
        <v>28</v>
      </c>
      <c r="AC18" s="37" t="s">
        <v>28</v>
      </c>
      <c r="AD18" s="37" t="s">
        <v>28</v>
      </c>
      <c r="AE18" s="37" t="s">
        <v>28</v>
      </c>
      <c r="AF18" s="37" t="s">
        <v>28</v>
      </c>
      <c r="AG18" s="37" t="s">
        <v>28</v>
      </c>
      <c r="AH18" s="12" t="s">
        <v>9</v>
      </c>
      <c r="AI18" s="12" t="s">
        <v>9</v>
      </c>
      <c r="AJ18" s="12" t="s">
        <v>9</v>
      </c>
    </row>
    <row r="19" spans="1:36">
      <c r="A19" s="19">
        <v>40300</v>
      </c>
      <c r="B19" s="18">
        <v>14</v>
      </c>
      <c r="C19" s="18" t="s">
        <v>3</v>
      </c>
      <c r="D19" s="18"/>
      <c r="E19" s="18">
        <v>299</v>
      </c>
      <c r="F19" s="18"/>
      <c r="G19" s="20">
        <v>1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 t="s">
        <v>27</v>
      </c>
      <c r="T19" s="20" t="s">
        <v>30</v>
      </c>
      <c r="U19" s="20" t="s">
        <v>30</v>
      </c>
      <c r="V19" s="20" t="s">
        <v>30</v>
      </c>
      <c r="W19" s="20" t="s">
        <v>28</v>
      </c>
      <c r="X19" s="20" t="s">
        <v>28</v>
      </c>
      <c r="Y19" s="20" t="s">
        <v>28</v>
      </c>
      <c r="Z19" s="20" t="s">
        <v>28</v>
      </c>
      <c r="AA19" s="20" t="s">
        <v>28</v>
      </c>
      <c r="AB19" s="20" t="s">
        <v>28</v>
      </c>
      <c r="AC19" s="20" t="s">
        <v>28</v>
      </c>
      <c r="AD19" s="20" t="s">
        <v>28</v>
      </c>
      <c r="AE19" s="20" t="s">
        <v>28</v>
      </c>
      <c r="AF19" s="20" t="s">
        <v>28</v>
      </c>
      <c r="AG19" s="20" t="s">
        <v>28</v>
      </c>
      <c r="AH19" s="20" t="s">
        <v>9</v>
      </c>
      <c r="AI19" s="20" t="s">
        <v>9</v>
      </c>
      <c r="AJ19" s="20" t="s">
        <v>9</v>
      </c>
    </row>
    <row r="20" spans="1:36">
      <c r="A20" s="11"/>
      <c r="B20" s="6">
        <v>15</v>
      </c>
      <c r="C20" s="6" t="s">
        <v>3</v>
      </c>
      <c r="D20" s="6">
        <v>424</v>
      </c>
      <c r="E20" s="6"/>
      <c r="F20" s="6"/>
      <c r="G20" s="7">
        <v>3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 t="s">
        <v>27</v>
      </c>
      <c r="T20" s="7" t="s">
        <v>30</v>
      </c>
      <c r="U20" s="7" t="s">
        <v>30</v>
      </c>
      <c r="V20" s="7" t="s">
        <v>30</v>
      </c>
      <c r="W20" s="7" t="s">
        <v>28</v>
      </c>
      <c r="X20" s="7" t="s">
        <v>28</v>
      </c>
      <c r="Y20" s="7" t="s">
        <v>28</v>
      </c>
      <c r="Z20" s="7" t="s">
        <v>28</v>
      </c>
      <c r="AA20" s="7" t="s">
        <v>28</v>
      </c>
      <c r="AB20" s="7" t="s">
        <v>28</v>
      </c>
      <c r="AC20" s="7" t="s">
        <v>28</v>
      </c>
      <c r="AD20" s="7" t="s">
        <v>28</v>
      </c>
      <c r="AE20" s="7" t="s">
        <v>28</v>
      </c>
      <c r="AF20" s="7" t="s">
        <v>28</v>
      </c>
      <c r="AG20" s="7" t="s">
        <v>28</v>
      </c>
      <c r="AH20" s="7" t="s">
        <v>9</v>
      </c>
      <c r="AI20" s="7" t="s">
        <v>9</v>
      </c>
      <c r="AJ20" s="7" t="s">
        <v>9</v>
      </c>
    </row>
    <row r="21" spans="1:36">
      <c r="A21" s="19">
        <v>40301</v>
      </c>
      <c r="B21" s="18">
        <v>16</v>
      </c>
      <c r="C21" s="18" t="s">
        <v>3</v>
      </c>
      <c r="D21" s="18">
        <v>4</v>
      </c>
      <c r="E21" s="18"/>
      <c r="F21" s="18"/>
      <c r="G21" s="20">
        <v>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 t="s">
        <v>30</v>
      </c>
      <c r="U21" s="20" t="s">
        <v>28</v>
      </c>
      <c r="V21" s="20" t="s">
        <v>28</v>
      </c>
      <c r="W21" s="20" t="s">
        <v>28</v>
      </c>
      <c r="X21" s="20" t="s">
        <v>28</v>
      </c>
      <c r="Y21" s="20" t="s">
        <v>28</v>
      </c>
      <c r="Z21" s="20" t="s">
        <v>28</v>
      </c>
      <c r="AA21" s="20" t="s">
        <v>28</v>
      </c>
      <c r="AB21" s="20" t="s">
        <v>28</v>
      </c>
      <c r="AC21" s="20" t="s">
        <v>28</v>
      </c>
      <c r="AD21" s="20" t="s">
        <v>28</v>
      </c>
      <c r="AE21" s="20" t="s">
        <v>28</v>
      </c>
      <c r="AF21" s="20" t="s">
        <v>28</v>
      </c>
      <c r="AG21" s="20" t="s">
        <v>28</v>
      </c>
      <c r="AH21" s="20" t="s">
        <v>9</v>
      </c>
      <c r="AI21" s="20" t="s">
        <v>9</v>
      </c>
      <c r="AJ21" s="20" t="s">
        <v>9</v>
      </c>
    </row>
    <row r="22" spans="1:36">
      <c r="A22" s="11"/>
      <c r="B22" s="6">
        <v>17</v>
      </c>
      <c r="C22" s="6" t="s">
        <v>3</v>
      </c>
      <c r="D22" s="6">
        <v>37</v>
      </c>
      <c r="E22" s="6"/>
      <c r="F22" s="6"/>
      <c r="G22" s="7">
        <v>2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 t="s">
        <v>27</v>
      </c>
      <c r="U22" s="7" t="s">
        <v>27</v>
      </c>
      <c r="V22" s="7" t="s">
        <v>24</v>
      </c>
      <c r="W22" s="7" t="s">
        <v>28</v>
      </c>
      <c r="X22" s="7" t="s">
        <v>28</v>
      </c>
      <c r="Y22" s="7" t="s">
        <v>28</v>
      </c>
      <c r="Z22" s="7" t="s">
        <v>28</v>
      </c>
      <c r="AA22" s="7" t="s">
        <v>28</v>
      </c>
      <c r="AB22" s="7" t="s">
        <v>28</v>
      </c>
      <c r="AC22" s="7" t="s">
        <v>28</v>
      </c>
      <c r="AD22" s="7" t="s">
        <v>28</v>
      </c>
      <c r="AE22" s="7" t="s">
        <v>28</v>
      </c>
      <c r="AF22" s="7" t="s">
        <v>28</v>
      </c>
      <c r="AG22" s="7" t="s">
        <v>28</v>
      </c>
      <c r="AH22" s="7" t="s">
        <v>9</v>
      </c>
      <c r="AI22" s="7" t="s">
        <v>9</v>
      </c>
      <c r="AJ22" s="7" t="s">
        <v>9</v>
      </c>
    </row>
    <row r="23" spans="1:36">
      <c r="A23" s="19">
        <v>40302</v>
      </c>
      <c r="B23" s="18">
        <v>18</v>
      </c>
      <c r="C23" s="18" t="s">
        <v>3</v>
      </c>
      <c r="D23" s="18"/>
      <c r="E23" s="22">
        <v>15747</v>
      </c>
      <c r="F23" s="22"/>
      <c r="G23" s="20">
        <v>3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 t="s">
        <v>27</v>
      </c>
      <c r="V23" s="38" t="s">
        <v>27</v>
      </c>
      <c r="W23" s="38" t="s">
        <v>27</v>
      </c>
      <c r="X23" s="38" t="s">
        <v>29</v>
      </c>
      <c r="Y23" s="38" t="s">
        <v>29</v>
      </c>
      <c r="Z23" s="38" t="s">
        <v>29</v>
      </c>
      <c r="AA23" s="38" t="s">
        <v>29</v>
      </c>
      <c r="AB23" s="38" t="s">
        <v>29</v>
      </c>
      <c r="AC23" s="38" t="s">
        <v>29</v>
      </c>
      <c r="AD23" s="38" t="s">
        <v>29</v>
      </c>
      <c r="AE23" s="38" t="s">
        <v>29</v>
      </c>
      <c r="AF23" s="38" t="s">
        <v>29</v>
      </c>
      <c r="AG23" s="38" t="s">
        <v>29</v>
      </c>
      <c r="AH23" s="20" t="s">
        <v>9</v>
      </c>
      <c r="AI23" s="20" t="s">
        <v>9</v>
      </c>
      <c r="AJ23" s="20" t="s">
        <v>9</v>
      </c>
    </row>
    <row r="24" spans="1:36">
      <c r="A24" s="11"/>
      <c r="B24" s="6">
        <v>19</v>
      </c>
      <c r="C24" s="6" t="s">
        <v>3</v>
      </c>
      <c r="D24" s="6"/>
      <c r="E24" s="21">
        <v>3010</v>
      </c>
      <c r="F24" s="21"/>
      <c r="G24" s="7">
        <v>3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 t="s">
        <v>27</v>
      </c>
      <c r="V24" s="39" t="s">
        <v>27</v>
      </c>
      <c r="W24" s="39" t="s">
        <v>27</v>
      </c>
      <c r="X24" s="39" t="s">
        <v>30</v>
      </c>
      <c r="Y24" s="39" t="s">
        <v>30</v>
      </c>
      <c r="Z24" s="39" t="s">
        <v>30</v>
      </c>
      <c r="AA24" s="39" t="s">
        <v>30</v>
      </c>
      <c r="AB24" s="39" t="s">
        <v>30</v>
      </c>
      <c r="AC24" s="39" t="s">
        <v>28</v>
      </c>
      <c r="AD24" s="39" t="s">
        <v>28</v>
      </c>
      <c r="AE24" s="39" t="s">
        <v>28</v>
      </c>
      <c r="AF24" s="39" t="s">
        <v>28</v>
      </c>
      <c r="AG24" s="39" t="s">
        <v>28</v>
      </c>
      <c r="AH24" s="7" t="s">
        <v>9</v>
      </c>
      <c r="AI24" s="7" t="s">
        <v>9</v>
      </c>
      <c r="AJ24" s="7" t="s">
        <v>9</v>
      </c>
    </row>
    <row r="25" spans="1:36">
      <c r="A25" s="19">
        <v>40303</v>
      </c>
      <c r="B25" s="18">
        <v>20</v>
      </c>
      <c r="C25" s="18" t="s">
        <v>3</v>
      </c>
      <c r="D25" s="18"/>
      <c r="E25" s="18">
        <v>780</v>
      </c>
      <c r="F25" s="18"/>
      <c r="G25" s="20">
        <v>5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 t="s">
        <v>27</v>
      </c>
      <c r="W25" s="20" t="s">
        <v>27</v>
      </c>
      <c r="X25" s="20" t="s">
        <v>30</v>
      </c>
      <c r="Y25" s="20" t="s">
        <v>30</v>
      </c>
      <c r="Z25" s="20" t="s">
        <v>30</v>
      </c>
      <c r="AA25" s="20" t="s">
        <v>30</v>
      </c>
      <c r="AB25" s="20" t="s">
        <v>30</v>
      </c>
      <c r="AC25" s="20" t="s">
        <v>30</v>
      </c>
      <c r="AD25" s="20" t="s">
        <v>30</v>
      </c>
      <c r="AE25" s="20" t="s">
        <v>30</v>
      </c>
      <c r="AF25" s="20" t="s">
        <v>28</v>
      </c>
      <c r="AG25" s="20" t="s">
        <v>28</v>
      </c>
      <c r="AH25" s="20" t="s">
        <v>9</v>
      </c>
      <c r="AI25" s="20" t="s">
        <v>9</v>
      </c>
      <c r="AJ25" s="20" t="s">
        <v>9</v>
      </c>
    </row>
    <row r="26" spans="1:36">
      <c r="A26" s="10"/>
      <c r="B26" s="3">
        <v>21</v>
      </c>
      <c r="C26" s="3" t="s">
        <v>3</v>
      </c>
      <c r="D26" s="3"/>
      <c r="E26" s="3">
        <v>679</v>
      </c>
      <c r="F26" s="3"/>
      <c r="G26" s="4">
        <v>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 t="s">
        <v>27</v>
      </c>
      <c r="W26" s="4" t="s">
        <v>27</v>
      </c>
      <c r="X26" s="4" t="s">
        <v>30</v>
      </c>
      <c r="Y26" s="4" t="s">
        <v>30</v>
      </c>
      <c r="Z26" s="4" t="s">
        <v>30</v>
      </c>
      <c r="AA26" s="4" t="s">
        <v>30</v>
      </c>
      <c r="AB26" s="4" t="s">
        <v>30</v>
      </c>
      <c r="AC26" s="4" t="s">
        <v>30</v>
      </c>
      <c r="AD26" s="4" t="s">
        <v>30</v>
      </c>
      <c r="AE26" s="4" t="s">
        <v>30</v>
      </c>
      <c r="AF26" s="4" t="s">
        <v>28</v>
      </c>
      <c r="AG26" s="4" t="s">
        <v>28</v>
      </c>
      <c r="AH26" s="4" t="s">
        <v>9</v>
      </c>
      <c r="AI26" s="4" t="s">
        <v>9</v>
      </c>
      <c r="AJ26" s="4" t="s">
        <v>9</v>
      </c>
    </row>
    <row r="27" spans="1:36">
      <c r="A27" s="10"/>
      <c r="B27" s="3">
        <v>22</v>
      </c>
      <c r="C27" s="3" t="s">
        <v>4</v>
      </c>
      <c r="D27" s="3"/>
      <c r="E27" s="3">
        <v>320</v>
      </c>
      <c r="F27" s="3"/>
      <c r="G27" s="4">
        <v>3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 t="s">
        <v>28</v>
      </c>
      <c r="W27" s="4" t="s">
        <v>28</v>
      </c>
      <c r="X27" s="4" t="s">
        <v>28</v>
      </c>
      <c r="Y27" s="4" t="s">
        <v>28</v>
      </c>
      <c r="Z27" s="4" t="s">
        <v>28</v>
      </c>
      <c r="AA27" s="4" t="s">
        <v>28</v>
      </c>
      <c r="AB27" s="4" t="s">
        <v>28</v>
      </c>
      <c r="AC27" s="4" t="s">
        <v>28</v>
      </c>
      <c r="AD27" s="4" t="s">
        <v>28</v>
      </c>
      <c r="AE27" s="4" t="s">
        <v>28</v>
      </c>
      <c r="AF27" s="4" t="s">
        <v>28</v>
      </c>
      <c r="AG27" s="4" t="s">
        <v>28</v>
      </c>
      <c r="AH27" s="4" t="s">
        <v>9</v>
      </c>
      <c r="AI27" s="4" t="s">
        <v>9</v>
      </c>
      <c r="AJ27" s="4" t="s">
        <v>9</v>
      </c>
    </row>
    <row r="28" spans="1:36">
      <c r="A28" s="11"/>
      <c r="B28" s="6">
        <v>23</v>
      </c>
      <c r="C28" s="6" t="s">
        <v>3</v>
      </c>
      <c r="D28" s="6"/>
      <c r="E28" s="21">
        <v>4434</v>
      </c>
      <c r="F28" s="21"/>
      <c r="G28" s="7">
        <v>3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 t="s">
        <v>27</v>
      </c>
      <c r="W28" s="39" t="s">
        <v>27</v>
      </c>
      <c r="X28" s="39" t="s">
        <v>30</v>
      </c>
      <c r="Y28" s="39" t="s">
        <v>30</v>
      </c>
      <c r="Z28" s="39" t="s">
        <v>30</v>
      </c>
      <c r="AA28" s="39" t="s">
        <v>30</v>
      </c>
      <c r="AB28" s="39" t="s">
        <v>30</v>
      </c>
      <c r="AC28" s="39" t="s">
        <v>30</v>
      </c>
      <c r="AD28" s="39" t="s">
        <v>28</v>
      </c>
      <c r="AE28" s="39" t="s">
        <v>28</v>
      </c>
      <c r="AF28" s="39" t="s">
        <v>28</v>
      </c>
      <c r="AG28" s="39" t="s">
        <v>28</v>
      </c>
      <c r="AH28" s="7" t="s">
        <v>9</v>
      </c>
      <c r="AI28" s="7" t="s">
        <v>9</v>
      </c>
      <c r="AJ28" s="7" t="s">
        <v>9</v>
      </c>
    </row>
    <row r="29" spans="1:36">
      <c r="A29" s="19">
        <v>40304</v>
      </c>
      <c r="B29" s="18">
        <v>24</v>
      </c>
      <c r="C29" s="18" t="s">
        <v>3</v>
      </c>
      <c r="D29" s="18"/>
      <c r="E29" s="18">
        <v>687</v>
      </c>
      <c r="F29" s="18"/>
      <c r="G29" s="20">
        <v>3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 t="s">
        <v>27</v>
      </c>
      <c r="X29" s="20" t="s">
        <v>30</v>
      </c>
      <c r="Y29" s="20" t="s">
        <v>30</v>
      </c>
      <c r="Z29" s="20" t="s">
        <v>30</v>
      </c>
      <c r="AA29" s="20" t="s">
        <v>28</v>
      </c>
      <c r="AB29" s="20" t="s">
        <v>28</v>
      </c>
      <c r="AC29" s="20" t="s">
        <v>28</v>
      </c>
      <c r="AD29" s="20" t="s">
        <v>28</v>
      </c>
      <c r="AE29" s="20" t="s">
        <v>28</v>
      </c>
      <c r="AF29" s="20" t="s">
        <v>28</v>
      </c>
      <c r="AG29" s="20" t="s">
        <v>28</v>
      </c>
      <c r="AH29" s="20" t="s">
        <v>9</v>
      </c>
      <c r="AI29" s="20" t="s">
        <v>9</v>
      </c>
      <c r="AJ29" s="20" t="s">
        <v>9</v>
      </c>
    </row>
    <row r="30" spans="1:36">
      <c r="A30" s="10"/>
      <c r="B30" s="3">
        <v>25</v>
      </c>
      <c r="C30" s="3" t="s">
        <v>3</v>
      </c>
      <c r="D30" s="3"/>
      <c r="E30" s="5">
        <v>4221</v>
      </c>
      <c r="F30" s="5"/>
      <c r="G30" s="4">
        <v>1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 t="s">
        <v>27</v>
      </c>
      <c r="X30" s="17" t="s">
        <v>30</v>
      </c>
      <c r="Y30" s="17" t="s">
        <v>30</v>
      </c>
      <c r="Z30" s="17" t="s">
        <v>30</v>
      </c>
      <c r="AA30" s="17" t="s">
        <v>30</v>
      </c>
      <c r="AB30" s="17" t="s">
        <v>30</v>
      </c>
      <c r="AC30" s="17" t="s">
        <v>30</v>
      </c>
      <c r="AD30" s="17" t="s">
        <v>30</v>
      </c>
      <c r="AE30" s="17" t="s">
        <v>30</v>
      </c>
      <c r="AF30" s="17" t="s">
        <v>30</v>
      </c>
      <c r="AG30" s="17" t="s">
        <v>29</v>
      </c>
      <c r="AH30" s="4" t="s">
        <v>9</v>
      </c>
      <c r="AI30" s="4" t="s">
        <v>9</v>
      </c>
      <c r="AJ30" s="4" t="s">
        <v>9</v>
      </c>
    </row>
    <row r="31" spans="1:36">
      <c r="A31" s="10"/>
      <c r="B31" s="3">
        <v>26</v>
      </c>
      <c r="C31" s="3" t="s">
        <v>3</v>
      </c>
      <c r="D31" s="3"/>
      <c r="E31" s="3">
        <v>766</v>
      </c>
      <c r="F31" s="3"/>
      <c r="G31" s="4">
        <v>2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17" t="s">
        <v>27</v>
      </c>
      <c r="X31" s="17" t="s">
        <v>30</v>
      </c>
      <c r="Y31" s="17" t="s">
        <v>30</v>
      </c>
      <c r="Z31" s="17" t="s">
        <v>30</v>
      </c>
      <c r="AA31" s="17" t="s">
        <v>30</v>
      </c>
      <c r="AB31" s="17" t="s">
        <v>30</v>
      </c>
      <c r="AC31" s="17" t="s">
        <v>30</v>
      </c>
      <c r="AD31" s="17" t="s">
        <v>30</v>
      </c>
      <c r="AE31" s="17" t="s">
        <v>30</v>
      </c>
      <c r="AF31" s="17" t="s">
        <v>28</v>
      </c>
      <c r="AG31" s="17" t="s">
        <v>28</v>
      </c>
      <c r="AH31" s="4" t="s">
        <v>9</v>
      </c>
      <c r="AI31" s="4" t="s">
        <v>9</v>
      </c>
      <c r="AJ31" s="4" t="s">
        <v>9</v>
      </c>
    </row>
    <row r="32" spans="1:36">
      <c r="A32" s="10"/>
      <c r="B32" s="3">
        <v>27</v>
      </c>
      <c r="C32" s="3" t="s">
        <v>3</v>
      </c>
      <c r="D32" s="3">
        <v>29</v>
      </c>
      <c r="E32" s="3"/>
      <c r="F32" s="3"/>
      <c r="G32" s="4">
        <v>2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17" t="s">
        <v>24</v>
      </c>
      <c r="X32" s="17" t="s">
        <v>30</v>
      </c>
      <c r="Y32" s="17" t="s">
        <v>30</v>
      </c>
      <c r="Z32" s="17" t="s">
        <v>30</v>
      </c>
      <c r="AA32" s="17" t="s">
        <v>30</v>
      </c>
      <c r="AB32" s="17" t="s">
        <v>28</v>
      </c>
      <c r="AC32" s="17" t="s">
        <v>28</v>
      </c>
      <c r="AD32" s="17" t="s">
        <v>28</v>
      </c>
      <c r="AE32" s="17" t="s">
        <v>28</v>
      </c>
      <c r="AF32" s="17" t="s">
        <v>28</v>
      </c>
      <c r="AG32" s="17" t="s">
        <v>28</v>
      </c>
      <c r="AH32" s="4" t="s">
        <v>9</v>
      </c>
      <c r="AI32" s="4" t="s">
        <v>9</v>
      </c>
      <c r="AJ32" s="4" t="s">
        <v>9</v>
      </c>
    </row>
    <row r="33" spans="1:36">
      <c r="A33" s="10"/>
      <c r="B33" s="3">
        <v>28</v>
      </c>
      <c r="C33" s="3" t="s">
        <v>3</v>
      </c>
      <c r="D33" s="3">
        <v>30</v>
      </c>
      <c r="E33" s="3"/>
      <c r="F33" s="3"/>
      <c r="G33" s="4">
        <v>1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17" t="s">
        <v>24</v>
      </c>
      <c r="X33" s="17" t="s">
        <v>30</v>
      </c>
      <c r="Y33" s="17" t="s">
        <v>30</v>
      </c>
      <c r="Z33" s="17" t="s">
        <v>30</v>
      </c>
      <c r="AA33" s="17" t="s">
        <v>30</v>
      </c>
      <c r="AB33" s="17" t="s">
        <v>30</v>
      </c>
      <c r="AC33" s="17" t="s">
        <v>30</v>
      </c>
      <c r="AD33" s="17" t="s">
        <v>28</v>
      </c>
      <c r="AE33" s="17" t="s">
        <v>28</v>
      </c>
      <c r="AF33" s="17" t="s">
        <v>28</v>
      </c>
      <c r="AG33" s="17" t="s">
        <v>28</v>
      </c>
      <c r="AH33" s="4" t="s">
        <v>9</v>
      </c>
      <c r="AI33" s="4" t="s">
        <v>9</v>
      </c>
      <c r="AJ33" s="4" t="s">
        <v>9</v>
      </c>
    </row>
    <row r="34" spans="1:36">
      <c r="A34" s="10"/>
      <c r="B34" s="3">
        <v>29</v>
      </c>
      <c r="C34" s="3" t="s">
        <v>3</v>
      </c>
      <c r="D34" s="3"/>
      <c r="E34" s="5">
        <v>3488</v>
      </c>
      <c r="F34" s="5"/>
      <c r="G34" s="4">
        <v>2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 t="s">
        <v>24</v>
      </c>
      <c r="X34" s="17" t="s">
        <v>30</v>
      </c>
      <c r="Y34" s="17" t="s">
        <v>30</v>
      </c>
      <c r="Z34" s="17" t="s">
        <v>30</v>
      </c>
      <c r="AA34" s="17" t="s">
        <v>30</v>
      </c>
      <c r="AB34" s="17" t="s">
        <v>30</v>
      </c>
      <c r="AC34" s="17" t="s">
        <v>30</v>
      </c>
      <c r="AD34" s="17" t="s">
        <v>30</v>
      </c>
      <c r="AE34" s="17" t="s">
        <v>30</v>
      </c>
      <c r="AF34" s="17" t="s">
        <v>28</v>
      </c>
      <c r="AG34" s="17" t="s">
        <v>28</v>
      </c>
      <c r="AH34" s="4" t="s">
        <v>9</v>
      </c>
      <c r="AI34" s="4" t="s">
        <v>9</v>
      </c>
      <c r="AJ34" s="4" t="s">
        <v>9</v>
      </c>
    </row>
    <row r="35" spans="1:36">
      <c r="A35" s="10"/>
      <c r="B35" s="3">
        <v>30</v>
      </c>
      <c r="C35" s="3" t="s">
        <v>3</v>
      </c>
      <c r="D35" s="3">
        <v>50</v>
      </c>
      <c r="E35" s="3"/>
      <c r="F35" s="3"/>
      <c r="G35" s="4">
        <v>1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7" t="s">
        <v>24</v>
      </c>
      <c r="X35" s="17" t="s">
        <v>30</v>
      </c>
      <c r="Y35" s="17" t="s">
        <v>30</v>
      </c>
      <c r="Z35" s="17" t="s">
        <v>30</v>
      </c>
      <c r="AA35" s="17" t="s">
        <v>30</v>
      </c>
      <c r="AB35" s="17" t="s">
        <v>30</v>
      </c>
      <c r="AC35" s="17" t="s">
        <v>28</v>
      </c>
      <c r="AD35" s="17" t="s">
        <v>28</v>
      </c>
      <c r="AE35" s="17" t="s">
        <v>28</v>
      </c>
      <c r="AF35" s="17" t="s">
        <v>28</v>
      </c>
      <c r="AG35" s="17" t="s">
        <v>28</v>
      </c>
      <c r="AH35" s="4" t="s">
        <v>9</v>
      </c>
      <c r="AI35" s="4" t="s">
        <v>9</v>
      </c>
      <c r="AJ35" s="4" t="s">
        <v>9</v>
      </c>
    </row>
    <row r="36" spans="1:36">
      <c r="A36" s="10"/>
      <c r="B36" s="3">
        <v>31</v>
      </c>
      <c r="C36" s="3" t="s">
        <v>3</v>
      </c>
      <c r="D36" s="3"/>
      <c r="E36" s="3">
        <v>407</v>
      </c>
      <c r="F36" s="3"/>
      <c r="G36" s="4">
        <v>2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17" t="s">
        <v>24</v>
      </c>
      <c r="X36" s="17" t="s">
        <v>30</v>
      </c>
      <c r="Y36" s="17" t="s">
        <v>30</v>
      </c>
      <c r="Z36" s="17" t="s">
        <v>30</v>
      </c>
      <c r="AA36" s="17" t="s">
        <v>30</v>
      </c>
      <c r="AB36" s="17" t="s">
        <v>30</v>
      </c>
      <c r="AC36" s="17" t="s">
        <v>30</v>
      </c>
      <c r="AD36" s="17" t="s">
        <v>28</v>
      </c>
      <c r="AE36" s="17" t="s">
        <v>28</v>
      </c>
      <c r="AF36" s="17" t="s">
        <v>28</v>
      </c>
      <c r="AG36" s="17" t="s">
        <v>28</v>
      </c>
      <c r="AH36" s="4" t="s">
        <v>9</v>
      </c>
      <c r="AI36" s="4" t="s">
        <v>9</v>
      </c>
      <c r="AJ36" s="4" t="s">
        <v>9</v>
      </c>
    </row>
    <row r="37" spans="1:36">
      <c r="A37" s="10"/>
      <c r="B37" s="3">
        <v>32</v>
      </c>
      <c r="C37" s="3" t="s">
        <v>3</v>
      </c>
      <c r="D37" s="3"/>
      <c r="E37" s="5">
        <v>1011</v>
      </c>
      <c r="F37" s="5"/>
      <c r="G37" s="4">
        <v>2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 t="s">
        <v>24</v>
      </c>
      <c r="X37" s="17" t="s">
        <v>30</v>
      </c>
      <c r="Y37" s="17" t="s">
        <v>30</v>
      </c>
      <c r="Z37" s="17" t="s">
        <v>30</v>
      </c>
      <c r="AA37" s="17" t="s">
        <v>30</v>
      </c>
      <c r="AB37" s="17" t="s">
        <v>30</v>
      </c>
      <c r="AC37" s="17" t="s">
        <v>30</v>
      </c>
      <c r="AD37" s="17" t="s">
        <v>30</v>
      </c>
      <c r="AE37" s="17" t="s">
        <v>30</v>
      </c>
      <c r="AF37" s="17" t="s">
        <v>28</v>
      </c>
      <c r="AG37" s="17" t="s">
        <v>28</v>
      </c>
      <c r="AH37" s="4" t="s">
        <v>9</v>
      </c>
      <c r="AI37" s="4" t="s">
        <v>9</v>
      </c>
      <c r="AJ37" s="4" t="s">
        <v>9</v>
      </c>
    </row>
    <row r="38" spans="1:36">
      <c r="A38" s="10"/>
      <c r="B38" s="3">
        <v>33</v>
      </c>
      <c r="C38" s="3" t="s">
        <v>3</v>
      </c>
      <c r="D38" s="3"/>
      <c r="E38" s="3">
        <v>141</v>
      </c>
      <c r="F38" s="3"/>
      <c r="G38" s="4">
        <v>4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17" t="s">
        <v>24</v>
      </c>
      <c r="X38" s="17" t="s">
        <v>30</v>
      </c>
      <c r="Y38" s="17" t="s">
        <v>30</v>
      </c>
      <c r="Z38" s="17" t="s">
        <v>30</v>
      </c>
      <c r="AA38" s="17" t="s">
        <v>30</v>
      </c>
      <c r="AB38" s="17" t="s">
        <v>30</v>
      </c>
      <c r="AC38" s="17" t="s">
        <v>30</v>
      </c>
      <c r="AD38" s="17" t="s">
        <v>28</v>
      </c>
      <c r="AE38" s="17" t="s">
        <v>28</v>
      </c>
      <c r="AF38" s="17" t="s">
        <v>28</v>
      </c>
      <c r="AG38" s="17" t="s">
        <v>28</v>
      </c>
      <c r="AH38" s="4" t="s">
        <v>9</v>
      </c>
      <c r="AI38" s="4" t="s">
        <v>9</v>
      </c>
      <c r="AJ38" s="4" t="s">
        <v>9</v>
      </c>
    </row>
    <row r="39" spans="1:36">
      <c r="A39" s="10"/>
      <c r="B39" s="3">
        <v>34</v>
      </c>
      <c r="C39" s="3" t="s">
        <v>3</v>
      </c>
      <c r="D39" s="3">
        <v>75</v>
      </c>
      <c r="E39" s="3"/>
      <c r="F39" s="3"/>
      <c r="G39" s="4">
        <v>2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17" t="s">
        <v>24</v>
      </c>
      <c r="X39" s="17" t="s">
        <v>30</v>
      </c>
      <c r="Y39" s="17" t="s">
        <v>30</v>
      </c>
      <c r="Z39" s="17" t="s">
        <v>30</v>
      </c>
      <c r="AA39" s="17" t="s">
        <v>30</v>
      </c>
      <c r="AB39" s="17" t="s">
        <v>30</v>
      </c>
      <c r="AC39" s="17" t="s">
        <v>28</v>
      </c>
      <c r="AD39" s="17" t="s">
        <v>28</v>
      </c>
      <c r="AE39" s="17" t="s">
        <v>28</v>
      </c>
      <c r="AF39" s="17" t="s">
        <v>28</v>
      </c>
      <c r="AG39" s="17" t="s">
        <v>28</v>
      </c>
      <c r="AH39" s="4" t="s">
        <v>9</v>
      </c>
      <c r="AI39" s="4" t="s">
        <v>9</v>
      </c>
      <c r="AJ39" s="4" t="s">
        <v>9</v>
      </c>
    </row>
    <row r="40" spans="1:36">
      <c r="A40" s="11"/>
      <c r="B40" s="6">
        <v>35</v>
      </c>
      <c r="C40" s="6" t="s">
        <v>3</v>
      </c>
      <c r="D40" s="6"/>
      <c r="E40" s="6">
        <v>2</v>
      </c>
      <c r="F40" s="6"/>
      <c r="G40" s="7">
        <v>1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 t="s">
        <v>27</v>
      </c>
      <c r="X40" s="7" t="s">
        <v>30</v>
      </c>
      <c r="Y40" s="7" t="s">
        <v>30</v>
      </c>
      <c r="Z40" s="7" t="s">
        <v>30</v>
      </c>
      <c r="AA40" s="7" t="s">
        <v>28</v>
      </c>
      <c r="AB40" s="7" t="s">
        <v>28</v>
      </c>
      <c r="AC40" s="7" t="s">
        <v>28</v>
      </c>
      <c r="AD40" s="7" t="s">
        <v>28</v>
      </c>
      <c r="AE40" s="7" t="s">
        <v>28</v>
      </c>
      <c r="AF40" s="7" t="s">
        <v>28</v>
      </c>
      <c r="AG40" s="7" t="s">
        <v>28</v>
      </c>
      <c r="AH40" s="7" t="s">
        <v>9</v>
      </c>
      <c r="AI40" s="7" t="s">
        <v>9</v>
      </c>
      <c r="AJ40" s="7" t="s">
        <v>9</v>
      </c>
    </row>
    <row r="41" spans="1:36">
      <c r="A41" s="19">
        <v>40305</v>
      </c>
      <c r="B41" s="18">
        <v>36</v>
      </c>
      <c r="C41" s="18" t="s">
        <v>3</v>
      </c>
      <c r="D41" s="18">
        <v>46</v>
      </c>
      <c r="E41" s="18"/>
      <c r="F41" s="18"/>
      <c r="G41" s="20">
        <v>2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 t="s">
        <v>27</v>
      </c>
      <c r="Y41" s="20" t="s">
        <v>27</v>
      </c>
      <c r="Z41" s="20" t="s">
        <v>27</v>
      </c>
      <c r="AA41" s="20" t="s">
        <v>27</v>
      </c>
      <c r="AB41" s="20" t="s">
        <v>27</v>
      </c>
      <c r="AC41" s="20" t="s">
        <v>24</v>
      </c>
      <c r="AD41" s="20" t="s">
        <v>24</v>
      </c>
      <c r="AE41" s="20" t="s">
        <v>24</v>
      </c>
      <c r="AF41" s="20" t="s">
        <v>28</v>
      </c>
      <c r="AG41" s="20" t="s">
        <v>28</v>
      </c>
      <c r="AH41" s="20" t="s">
        <v>9</v>
      </c>
      <c r="AI41" s="20" t="s">
        <v>9</v>
      </c>
      <c r="AJ41" s="20" t="s">
        <v>9</v>
      </c>
    </row>
    <row r="42" spans="1:36">
      <c r="A42" s="10"/>
      <c r="B42" s="3">
        <v>37</v>
      </c>
      <c r="C42" s="3" t="s">
        <v>3</v>
      </c>
      <c r="D42" s="3"/>
      <c r="E42" s="5">
        <v>5032</v>
      </c>
      <c r="F42" s="5"/>
      <c r="G42" s="4">
        <v>1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 t="s">
        <v>27</v>
      </c>
      <c r="Y42" s="17" t="s">
        <v>27</v>
      </c>
      <c r="Z42" s="17" t="s">
        <v>27</v>
      </c>
      <c r="AA42" s="17" t="s">
        <v>27</v>
      </c>
      <c r="AB42" s="17" t="s">
        <v>27</v>
      </c>
      <c r="AC42" s="17" t="s">
        <v>24</v>
      </c>
      <c r="AD42" s="17" t="s">
        <v>24</v>
      </c>
      <c r="AE42" s="17" t="s">
        <v>24</v>
      </c>
      <c r="AF42" s="17" t="s">
        <v>24</v>
      </c>
      <c r="AG42" s="17" t="s">
        <v>29</v>
      </c>
      <c r="AH42" s="4" t="s">
        <v>10</v>
      </c>
      <c r="AI42" s="4" t="s">
        <v>9</v>
      </c>
      <c r="AJ42" s="4" t="s">
        <v>9</v>
      </c>
    </row>
    <row r="43" spans="1:36">
      <c r="A43" s="10"/>
      <c r="B43" s="3">
        <v>38</v>
      </c>
      <c r="C43" s="3" t="s">
        <v>3</v>
      </c>
      <c r="D43" s="3"/>
      <c r="E43" s="5">
        <v>7906</v>
      </c>
      <c r="F43" s="5"/>
      <c r="G43" s="4">
        <v>3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 t="s">
        <v>27</v>
      </c>
      <c r="Y43" s="17" t="s">
        <v>27</v>
      </c>
      <c r="Z43" s="17" t="s">
        <v>27</v>
      </c>
      <c r="AA43" s="17" t="s">
        <v>27</v>
      </c>
      <c r="AB43" s="17" t="s">
        <v>27</v>
      </c>
      <c r="AC43" s="17" t="s">
        <v>24</v>
      </c>
      <c r="AD43" s="17" t="s">
        <v>24</v>
      </c>
      <c r="AE43" s="17" t="s">
        <v>24</v>
      </c>
      <c r="AF43" s="17" t="s">
        <v>24</v>
      </c>
      <c r="AG43" s="17" t="s">
        <v>29</v>
      </c>
      <c r="AH43" s="4" t="s">
        <v>10</v>
      </c>
      <c r="AI43" s="4" t="s">
        <v>10</v>
      </c>
      <c r="AJ43" s="4" t="s">
        <v>10</v>
      </c>
    </row>
    <row r="44" spans="1:36">
      <c r="A44" s="10"/>
      <c r="B44" s="3">
        <v>39</v>
      </c>
      <c r="C44" s="3" t="s">
        <v>3</v>
      </c>
      <c r="D44" s="3"/>
      <c r="E44" s="5">
        <v>1906</v>
      </c>
      <c r="F44" s="5"/>
      <c r="G44" s="4">
        <v>3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 t="s">
        <v>24</v>
      </c>
      <c r="Y44" s="17" t="s">
        <v>24</v>
      </c>
      <c r="Z44" s="17" t="s">
        <v>24</v>
      </c>
      <c r="AA44" s="17" t="s">
        <v>24</v>
      </c>
      <c r="AB44" s="17" t="s">
        <v>24</v>
      </c>
      <c r="AC44" s="17" t="s">
        <v>24</v>
      </c>
      <c r="AD44" s="17" t="s">
        <v>24</v>
      </c>
      <c r="AE44" s="17" t="s">
        <v>24</v>
      </c>
      <c r="AF44" s="17" t="s">
        <v>24</v>
      </c>
      <c r="AG44" s="17" t="s">
        <v>29</v>
      </c>
      <c r="AH44" s="4" t="s">
        <v>9</v>
      </c>
      <c r="AI44" s="4" t="s">
        <v>9</v>
      </c>
      <c r="AJ44" s="4" t="s">
        <v>9</v>
      </c>
    </row>
    <row r="45" spans="1:36">
      <c r="A45" s="10"/>
      <c r="B45" s="3">
        <v>40</v>
      </c>
      <c r="C45" s="3" t="s">
        <v>3</v>
      </c>
      <c r="D45" s="3">
        <v>18</v>
      </c>
      <c r="E45" s="3"/>
      <c r="F45" s="3"/>
      <c r="G45" s="4">
        <v>5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17" t="s">
        <v>24</v>
      </c>
      <c r="Y45" s="17" t="s">
        <v>24</v>
      </c>
      <c r="Z45" s="17" t="s">
        <v>24</v>
      </c>
      <c r="AA45" s="17" t="s">
        <v>24</v>
      </c>
      <c r="AB45" s="17" t="s">
        <v>24</v>
      </c>
      <c r="AC45" s="17" t="s">
        <v>24</v>
      </c>
      <c r="AD45" s="17" t="s">
        <v>24</v>
      </c>
      <c r="AE45" s="17" t="s">
        <v>24</v>
      </c>
      <c r="AF45" s="17" t="s">
        <v>24</v>
      </c>
      <c r="AG45" s="17" t="s">
        <v>30</v>
      </c>
      <c r="AH45" s="4" t="s">
        <v>12</v>
      </c>
      <c r="AI45" s="4" t="s">
        <v>12</v>
      </c>
      <c r="AJ45" s="4" t="s">
        <v>12</v>
      </c>
    </row>
    <row r="46" spans="1:36">
      <c r="A46" s="10"/>
      <c r="B46" s="3">
        <v>41</v>
      </c>
      <c r="C46" s="3" t="s">
        <v>3</v>
      </c>
      <c r="D46" s="3">
        <v>67</v>
      </c>
      <c r="E46" s="3"/>
      <c r="F46" s="3"/>
      <c r="G46" s="4">
        <v>1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17" t="s">
        <v>24</v>
      </c>
      <c r="Y46" s="17" t="s">
        <v>24</v>
      </c>
      <c r="Z46" s="17" t="s">
        <v>24</v>
      </c>
      <c r="AA46" s="17" t="s">
        <v>24</v>
      </c>
      <c r="AB46" s="17" t="s">
        <v>24</v>
      </c>
      <c r="AC46" s="17" t="s">
        <v>24</v>
      </c>
      <c r="AD46" s="17" t="s">
        <v>24</v>
      </c>
      <c r="AE46" s="17" t="s">
        <v>24</v>
      </c>
      <c r="AF46" s="17" t="s">
        <v>24</v>
      </c>
      <c r="AG46" s="17" t="s">
        <v>29</v>
      </c>
      <c r="AH46" s="4" t="s">
        <v>9</v>
      </c>
      <c r="AI46" s="4" t="s">
        <v>9</v>
      </c>
      <c r="AJ46" s="4" t="s">
        <v>9</v>
      </c>
    </row>
    <row r="47" spans="1:36">
      <c r="A47" s="10"/>
      <c r="B47" s="3">
        <v>42</v>
      </c>
      <c r="C47" s="3" t="s">
        <v>3</v>
      </c>
      <c r="D47" s="3"/>
      <c r="E47" s="3">
        <v>640</v>
      </c>
      <c r="F47" s="3"/>
      <c r="G47" s="4">
        <v>3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17" t="s">
        <v>24</v>
      </c>
      <c r="Y47" s="17" t="s">
        <v>24</v>
      </c>
      <c r="Z47" s="17" t="s">
        <v>24</v>
      </c>
      <c r="AA47" s="17" t="s">
        <v>24</v>
      </c>
      <c r="AB47" s="17" t="s">
        <v>24</v>
      </c>
      <c r="AC47" s="17" t="s">
        <v>24</v>
      </c>
      <c r="AD47" s="17" t="s">
        <v>24</v>
      </c>
      <c r="AE47" s="17" t="s">
        <v>24</v>
      </c>
      <c r="AF47" s="17" t="s">
        <v>28</v>
      </c>
      <c r="AG47" s="17" t="s">
        <v>28</v>
      </c>
      <c r="AH47" s="4" t="s">
        <v>9</v>
      </c>
      <c r="AI47" s="4" t="s">
        <v>9</v>
      </c>
      <c r="AJ47" s="4" t="s">
        <v>9</v>
      </c>
    </row>
    <row r="48" spans="1:36">
      <c r="A48" s="11"/>
      <c r="B48" s="6">
        <v>43</v>
      </c>
      <c r="C48" s="6" t="s">
        <v>3</v>
      </c>
      <c r="D48" s="6">
        <v>97</v>
      </c>
      <c r="E48" s="6"/>
      <c r="F48" s="6"/>
      <c r="G48" s="7">
        <v>3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 t="s">
        <v>27</v>
      </c>
      <c r="Y48" s="7" t="s">
        <v>27</v>
      </c>
      <c r="Z48" s="7" t="s">
        <v>27</v>
      </c>
      <c r="AA48" s="7" t="s">
        <v>27</v>
      </c>
      <c r="AB48" s="7" t="s">
        <v>27</v>
      </c>
      <c r="AC48" s="7" t="s">
        <v>24</v>
      </c>
      <c r="AD48" s="7" t="s">
        <v>24</v>
      </c>
      <c r="AE48" s="7" t="s">
        <v>24</v>
      </c>
      <c r="AF48" s="7" t="s">
        <v>28</v>
      </c>
      <c r="AG48" s="7" t="s">
        <v>28</v>
      </c>
      <c r="AH48" s="7" t="s">
        <v>9</v>
      </c>
      <c r="AI48" s="7" t="s">
        <v>9</v>
      </c>
      <c r="AJ48" s="7" t="s">
        <v>9</v>
      </c>
    </row>
    <row r="49" spans="1:36">
      <c r="A49" s="19">
        <v>40306</v>
      </c>
      <c r="B49" s="18">
        <v>44</v>
      </c>
      <c r="C49" s="18" t="s">
        <v>3</v>
      </c>
      <c r="D49" s="18"/>
      <c r="E49" s="18">
        <v>663</v>
      </c>
      <c r="F49" s="18"/>
      <c r="G49" s="20">
        <v>3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 t="s">
        <v>27</v>
      </c>
      <c r="Z49" s="20" t="s">
        <v>27</v>
      </c>
      <c r="AA49" s="20" t="s">
        <v>27</v>
      </c>
      <c r="AB49" s="20" t="s">
        <v>27</v>
      </c>
      <c r="AC49" s="20" t="s">
        <v>24</v>
      </c>
      <c r="AD49" s="20" t="s">
        <v>24</v>
      </c>
      <c r="AE49" s="20" t="s">
        <v>28</v>
      </c>
      <c r="AF49" s="20" t="s">
        <v>28</v>
      </c>
      <c r="AG49" s="20" t="s">
        <v>28</v>
      </c>
      <c r="AH49" s="20" t="s">
        <v>9</v>
      </c>
      <c r="AI49" s="20" t="s">
        <v>9</v>
      </c>
      <c r="AJ49" s="20" t="s">
        <v>9</v>
      </c>
    </row>
    <row r="50" spans="1:36">
      <c r="A50" s="10"/>
      <c r="B50" s="3">
        <v>45</v>
      </c>
      <c r="C50" s="3" t="s">
        <v>3</v>
      </c>
      <c r="D50" s="3">
        <v>66</v>
      </c>
      <c r="E50" s="3"/>
      <c r="F50" s="3"/>
      <c r="G50" s="4">
        <v>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 t="s">
        <v>27</v>
      </c>
      <c r="Z50" s="4" t="s">
        <v>27</v>
      </c>
      <c r="AA50" s="4" t="s">
        <v>27</v>
      </c>
      <c r="AB50" s="4" t="s">
        <v>27</v>
      </c>
      <c r="AC50" s="4" t="s">
        <v>24</v>
      </c>
      <c r="AD50" s="4" t="s">
        <v>28</v>
      </c>
      <c r="AE50" s="4" t="s">
        <v>28</v>
      </c>
      <c r="AF50" s="4" t="s">
        <v>28</v>
      </c>
      <c r="AG50" s="4" t="s">
        <v>28</v>
      </c>
      <c r="AH50" s="4" t="s">
        <v>9</v>
      </c>
      <c r="AI50" s="4" t="s">
        <v>9</v>
      </c>
      <c r="AJ50" s="4" t="s">
        <v>9</v>
      </c>
    </row>
    <row r="51" spans="1:36">
      <c r="A51" s="10"/>
      <c r="B51" s="3">
        <v>46</v>
      </c>
      <c r="C51" s="3" t="s">
        <v>3</v>
      </c>
      <c r="D51" s="3">
        <v>9</v>
      </c>
      <c r="E51" s="3"/>
      <c r="F51" s="3"/>
      <c r="G51" s="4">
        <v>2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 t="s">
        <v>27</v>
      </c>
      <c r="Z51" s="4" t="s">
        <v>27</v>
      </c>
      <c r="AA51" s="4" t="s">
        <v>27</v>
      </c>
      <c r="AB51" s="4" t="s">
        <v>27</v>
      </c>
      <c r="AC51" s="4" t="s">
        <v>24</v>
      </c>
      <c r="AD51" s="4" t="s">
        <v>28</v>
      </c>
      <c r="AE51" s="4" t="s">
        <v>28</v>
      </c>
      <c r="AF51" s="4" t="s">
        <v>28</v>
      </c>
      <c r="AG51" s="4" t="s">
        <v>28</v>
      </c>
      <c r="AH51" s="4" t="s">
        <v>9</v>
      </c>
      <c r="AI51" s="4" t="s">
        <v>9</v>
      </c>
      <c r="AJ51" s="4" t="s">
        <v>9</v>
      </c>
    </row>
    <row r="52" spans="1:36">
      <c r="A52" s="10"/>
      <c r="B52" s="3">
        <v>47</v>
      </c>
      <c r="C52" s="3" t="s">
        <v>3</v>
      </c>
      <c r="D52" s="3">
        <v>691</v>
      </c>
      <c r="E52" s="3"/>
      <c r="F52" s="3"/>
      <c r="G52" s="4">
        <v>3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 t="s">
        <v>24</v>
      </c>
      <c r="Z52" s="4" t="s">
        <v>24</v>
      </c>
      <c r="AA52" s="4" t="s">
        <v>24</v>
      </c>
      <c r="AB52" s="4" t="s">
        <v>24</v>
      </c>
      <c r="AC52" s="4" t="s">
        <v>24</v>
      </c>
      <c r="AD52" s="4" t="s">
        <v>24</v>
      </c>
      <c r="AE52" s="4" t="s">
        <v>24</v>
      </c>
      <c r="AF52" s="4" t="s">
        <v>24</v>
      </c>
      <c r="AG52" s="4" t="s">
        <v>29</v>
      </c>
      <c r="AH52" s="4" t="s">
        <v>10</v>
      </c>
      <c r="AI52" s="4" t="s">
        <v>10</v>
      </c>
      <c r="AJ52" s="4" t="s">
        <v>10</v>
      </c>
    </row>
    <row r="53" spans="1:36">
      <c r="A53" s="10"/>
      <c r="B53" s="3">
        <v>48</v>
      </c>
      <c r="C53" s="3" t="s">
        <v>2</v>
      </c>
      <c r="D53" s="3">
        <v>207</v>
      </c>
      <c r="E53" s="3"/>
      <c r="F53" s="3"/>
      <c r="G53" s="4">
        <v>5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 t="s">
        <v>24</v>
      </c>
      <c r="Z53" s="4" t="s">
        <v>24</v>
      </c>
      <c r="AA53" s="4" t="s">
        <v>24</v>
      </c>
      <c r="AB53" s="4" t="s">
        <v>24</v>
      </c>
      <c r="AC53" s="4" t="s">
        <v>24</v>
      </c>
      <c r="AD53" s="4" t="s">
        <v>28</v>
      </c>
      <c r="AE53" s="4" t="s">
        <v>28</v>
      </c>
      <c r="AF53" s="4" t="s">
        <v>28</v>
      </c>
      <c r="AG53" s="4" t="s">
        <v>28</v>
      </c>
      <c r="AH53" s="4" t="s">
        <v>9</v>
      </c>
      <c r="AI53" s="4" t="s">
        <v>9</v>
      </c>
      <c r="AJ53" s="4" t="s">
        <v>9</v>
      </c>
    </row>
    <row r="54" spans="1:36">
      <c r="A54" s="11"/>
      <c r="B54" s="6">
        <v>49</v>
      </c>
      <c r="C54" s="6" t="s">
        <v>3</v>
      </c>
      <c r="D54" s="6">
        <v>186</v>
      </c>
      <c r="E54" s="6"/>
      <c r="F54" s="6"/>
      <c r="G54" s="7">
        <v>2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 t="s">
        <v>27</v>
      </c>
      <c r="Z54" s="7" t="s">
        <v>27</v>
      </c>
      <c r="AA54" s="7" t="s">
        <v>27</v>
      </c>
      <c r="AB54" s="7" t="s">
        <v>27</v>
      </c>
      <c r="AC54" s="7" t="s">
        <v>24</v>
      </c>
      <c r="AD54" s="7" t="s">
        <v>24</v>
      </c>
      <c r="AE54" s="7" t="s">
        <v>24</v>
      </c>
      <c r="AF54" s="7" t="s">
        <v>24</v>
      </c>
      <c r="AG54" s="7" t="s">
        <v>27</v>
      </c>
      <c r="AH54" s="7" t="s">
        <v>13</v>
      </c>
      <c r="AI54" s="7" t="s">
        <v>13</v>
      </c>
      <c r="AJ54" s="7" t="s">
        <v>13</v>
      </c>
    </row>
    <row r="55" spans="1:36">
      <c r="A55" s="19">
        <v>40307</v>
      </c>
      <c r="B55" s="18">
        <v>50</v>
      </c>
      <c r="C55" s="18" t="s">
        <v>3</v>
      </c>
      <c r="D55" s="18"/>
      <c r="E55" s="22">
        <v>1056</v>
      </c>
      <c r="F55" s="22"/>
      <c r="G55" s="20">
        <v>1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 t="s">
        <v>27</v>
      </c>
      <c r="AA55" s="38" t="s">
        <v>27</v>
      </c>
      <c r="AB55" s="38" t="s">
        <v>27</v>
      </c>
      <c r="AC55" s="38" t="s">
        <v>24</v>
      </c>
      <c r="AD55" s="38" t="s">
        <v>24</v>
      </c>
      <c r="AE55" s="38" t="s">
        <v>24</v>
      </c>
      <c r="AF55" s="38" t="s">
        <v>24</v>
      </c>
      <c r="AG55" s="38" t="s">
        <v>30</v>
      </c>
      <c r="AH55" s="20" t="s">
        <v>10</v>
      </c>
      <c r="AI55" s="20" t="s">
        <v>10</v>
      </c>
      <c r="AJ55" s="20" t="s">
        <v>9</v>
      </c>
    </row>
    <row r="56" spans="1:36">
      <c r="A56" s="10"/>
      <c r="B56" s="3">
        <v>51</v>
      </c>
      <c r="C56" s="3" t="s">
        <v>3</v>
      </c>
      <c r="D56" s="3"/>
      <c r="E56" s="3">
        <v>613</v>
      </c>
      <c r="F56" s="3"/>
      <c r="G56" s="4">
        <v>1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 t="s">
        <v>27</v>
      </c>
      <c r="AA56" s="4" t="s">
        <v>27</v>
      </c>
      <c r="AB56" s="4" t="s">
        <v>27</v>
      </c>
      <c r="AC56" s="4" t="s">
        <v>24</v>
      </c>
      <c r="AD56" s="4" t="s">
        <v>24</v>
      </c>
      <c r="AE56" s="4" t="s">
        <v>24</v>
      </c>
      <c r="AF56" s="4" t="s">
        <v>24</v>
      </c>
      <c r="AG56" s="4" t="s">
        <v>30</v>
      </c>
      <c r="AH56" s="4" t="s">
        <v>10</v>
      </c>
      <c r="AI56" s="4" t="s">
        <v>9</v>
      </c>
      <c r="AJ56" s="4" t="s">
        <v>9</v>
      </c>
    </row>
    <row r="57" spans="1:36">
      <c r="A57" s="10"/>
      <c r="B57" s="3">
        <v>52</v>
      </c>
      <c r="C57" s="3" t="s">
        <v>3</v>
      </c>
      <c r="D57" s="3">
        <v>17</v>
      </c>
      <c r="E57" s="3"/>
      <c r="F57" s="3"/>
      <c r="G57" s="4">
        <v>1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 t="s">
        <v>27</v>
      </c>
      <c r="AA57" s="4" t="s">
        <v>27</v>
      </c>
      <c r="AB57" s="4" t="s">
        <v>27</v>
      </c>
      <c r="AC57" s="4" t="s">
        <v>24</v>
      </c>
      <c r="AD57" s="4" t="s">
        <v>24</v>
      </c>
      <c r="AE57" s="4" t="s">
        <v>24</v>
      </c>
      <c r="AF57" s="4" t="s">
        <v>24</v>
      </c>
      <c r="AG57" s="4" t="s">
        <v>30</v>
      </c>
      <c r="AH57" s="4" t="s">
        <v>12</v>
      </c>
      <c r="AI57" s="4" t="s">
        <v>9</v>
      </c>
      <c r="AJ57" s="4" t="s">
        <v>9</v>
      </c>
    </row>
    <row r="58" spans="1:36">
      <c r="A58" s="10"/>
      <c r="B58" s="3">
        <v>53</v>
      </c>
      <c r="C58" s="3" t="s">
        <v>3</v>
      </c>
      <c r="D58" s="3">
        <v>97</v>
      </c>
      <c r="E58" s="3"/>
      <c r="F58" s="3"/>
      <c r="G58" s="4">
        <v>3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 t="s">
        <v>24</v>
      </c>
      <c r="AA58" s="4" t="s">
        <v>24</v>
      </c>
      <c r="AB58" s="4" t="s">
        <v>24</v>
      </c>
      <c r="AC58" s="4" t="s">
        <v>24</v>
      </c>
      <c r="AD58" s="4" t="s">
        <v>24</v>
      </c>
      <c r="AE58" s="4" t="s">
        <v>24</v>
      </c>
      <c r="AF58" s="4" t="s">
        <v>24</v>
      </c>
      <c r="AG58" s="4" t="s">
        <v>28</v>
      </c>
      <c r="AH58" s="4" t="s">
        <v>9</v>
      </c>
      <c r="AI58" s="4" t="s">
        <v>9</v>
      </c>
      <c r="AJ58" s="4" t="s">
        <v>9</v>
      </c>
    </row>
    <row r="59" spans="1:36">
      <c r="A59" s="10"/>
      <c r="B59" s="3">
        <v>54</v>
      </c>
      <c r="C59" s="3" t="s">
        <v>3</v>
      </c>
      <c r="D59" s="3">
        <v>126</v>
      </c>
      <c r="E59" s="3"/>
      <c r="F59" s="3"/>
      <c r="G59" s="4">
        <v>2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 t="s">
        <v>24</v>
      </c>
      <c r="AA59" s="4" t="s">
        <v>24</v>
      </c>
      <c r="AB59" s="4" t="s">
        <v>24</v>
      </c>
      <c r="AC59" s="4" t="s">
        <v>24</v>
      </c>
      <c r="AD59" s="4" t="s">
        <v>24</v>
      </c>
      <c r="AE59" s="4" t="s">
        <v>24</v>
      </c>
      <c r="AF59" s="4" t="s">
        <v>28</v>
      </c>
      <c r="AG59" s="4" t="s">
        <v>28</v>
      </c>
      <c r="AH59" s="4" t="s">
        <v>28</v>
      </c>
      <c r="AI59" s="4" t="s">
        <v>9</v>
      </c>
      <c r="AJ59" s="4" t="s">
        <v>9</v>
      </c>
    </row>
    <row r="60" spans="1:36">
      <c r="A60" s="10"/>
      <c r="B60" s="3">
        <v>55</v>
      </c>
      <c r="C60" s="3" t="s">
        <v>3</v>
      </c>
      <c r="D60" s="3">
        <v>15</v>
      </c>
      <c r="E60" s="3"/>
      <c r="F60" s="3"/>
      <c r="G60" s="4">
        <v>3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 t="s">
        <v>24</v>
      </c>
      <c r="AA60" s="4" t="s">
        <v>24</v>
      </c>
      <c r="AB60" s="4" t="s">
        <v>24</v>
      </c>
      <c r="AC60" s="4" t="s">
        <v>24</v>
      </c>
      <c r="AD60" s="4" t="s">
        <v>24</v>
      </c>
      <c r="AE60" s="4" t="s">
        <v>24</v>
      </c>
      <c r="AF60" s="4" t="s">
        <v>24</v>
      </c>
      <c r="AG60" s="4" t="s">
        <v>27</v>
      </c>
      <c r="AH60" s="4" t="s">
        <v>13</v>
      </c>
      <c r="AI60" s="4" t="s">
        <v>13</v>
      </c>
      <c r="AJ60" s="4" t="s">
        <v>13</v>
      </c>
    </row>
    <row r="61" spans="1:36">
      <c r="A61" s="11"/>
      <c r="B61" s="6">
        <v>56</v>
      </c>
      <c r="C61" s="6" t="s">
        <v>3</v>
      </c>
      <c r="D61" s="6">
        <v>4</v>
      </c>
      <c r="E61" s="6"/>
      <c r="F61" s="6"/>
      <c r="G61" s="7">
        <v>1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 t="s">
        <v>27</v>
      </c>
      <c r="AA61" s="7" t="s">
        <v>27</v>
      </c>
      <c r="AB61" s="7" t="s">
        <v>27</v>
      </c>
      <c r="AC61" s="7" t="s">
        <v>24</v>
      </c>
      <c r="AD61" s="7" t="s">
        <v>24</v>
      </c>
      <c r="AE61" s="7" t="s">
        <v>24</v>
      </c>
      <c r="AF61" s="7" t="s">
        <v>24</v>
      </c>
      <c r="AG61" s="7" t="s">
        <v>27</v>
      </c>
      <c r="AH61" s="7" t="s">
        <v>13</v>
      </c>
      <c r="AI61" s="7" t="s">
        <v>13</v>
      </c>
      <c r="AJ61" s="7" t="s">
        <v>13</v>
      </c>
    </row>
    <row r="62" spans="1:36">
      <c r="A62" s="19">
        <v>40308</v>
      </c>
      <c r="B62" s="18">
        <v>57</v>
      </c>
      <c r="C62" s="18" t="s">
        <v>3</v>
      </c>
      <c r="D62" s="18"/>
      <c r="E62" s="18">
        <v>791</v>
      </c>
      <c r="F62" s="18"/>
      <c r="G62" s="20">
        <v>2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 t="s">
        <v>27</v>
      </c>
      <c r="AB62" s="20" t="s">
        <v>27</v>
      </c>
      <c r="AC62" s="20" t="s">
        <v>24</v>
      </c>
      <c r="AD62" s="20" t="s">
        <v>24</v>
      </c>
      <c r="AE62" s="20" t="s">
        <v>24</v>
      </c>
      <c r="AF62" s="20" t="s">
        <v>24</v>
      </c>
      <c r="AG62" s="20" t="s">
        <v>27</v>
      </c>
      <c r="AH62" s="20" t="s">
        <v>12</v>
      </c>
      <c r="AI62" s="20" t="s">
        <v>12</v>
      </c>
      <c r="AJ62" s="20" t="s">
        <v>10</v>
      </c>
    </row>
    <row r="63" spans="1:36">
      <c r="A63" s="10"/>
      <c r="B63" s="3">
        <v>58</v>
      </c>
      <c r="C63" s="3" t="s">
        <v>3</v>
      </c>
      <c r="D63" s="3">
        <v>100</v>
      </c>
      <c r="E63" s="3"/>
      <c r="F63" s="3"/>
      <c r="G63" s="4">
        <v>2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 t="s">
        <v>27</v>
      </c>
      <c r="AB63" s="4" t="s">
        <v>27</v>
      </c>
      <c r="AC63" s="4" t="s">
        <v>24</v>
      </c>
      <c r="AD63" s="4" t="s">
        <v>24</v>
      </c>
      <c r="AE63" s="4" t="s">
        <v>24</v>
      </c>
      <c r="AF63" s="4" t="s">
        <v>24</v>
      </c>
      <c r="AG63" s="4" t="s">
        <v>27</v>
      </c>
      <c r="AH63" s="4" t="s">
        <v>12</v>
      </c>
      <c r="AI63" s="4" t="s">
        <v>10</v>
      </c>
      <c r="AJ63" s="4" t="s">
        <v>9</v>
      </c>
    </row>
    <row r="64" spans="1:36">
      <c r="A64" s="10"/>
      <c r="B64" s="3">
        <v>59</v>
      </c>
      <c r="C64" s="3" t="s">
        <v>3</v>
      </c>
      <c r="D64" s="3">
        <v>16</v>
      </c>
      <c r="E64" s="3"/>
      <c r="F64" s="3"/>
      <c r="G64" s="4">
        <v>2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 t="s">
        <v>27</v>
      </c>
      <c r="AB64" s="4" t="s">
        <v>27</v>
      </c>
      <c r="AC64" s="4" t="s">
        <v>24</v>
      </c>
      <c r="AD64" s="4" t="s">
        <v>24</v>
      </c>
      <c r="AE64" s="4" t="s">
        <v>24</v>
      </c>
      <c r="AF64" s="4" t="s">
        <v>24</v>
      </c>
      <c r="AG64" s="4" t="s">
        <v>27</v>
      </c>
      <c r="AH64" s="4" t="s">
        <v>12</v>
      </c>
      <c r="AI64" s="4" t="s">
        <v>12</v>
      </c>
      <c r="AJ64" s="4" t="s">
        <v>12</v>
      </c>
    </row>
    <row r="65" spans="1:36">
      <c r="A65" s="10"/>
      <c r="B65" s="3">
        <v>60</v>
      </c>
      <c r="C65" s="3" t="s">
        <v>3</v>
      </c>
      <c r="D65" s="3"/>
      <c r="E65" s="5">
        <v>7903</v>
      </c>
      <c r="F65" s="5"/>
      <c r="G65" s="4">
        <v>1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4" t="s">
        <v>24</v>
      </c>
      <c r="AB65" s="4" t="s">
        <v>24</v>
      </c>
      <c r="AC65" s="4" t="s">
        <v>24</v>
      </c>
      <c r="AD65" s="4" t="s">
        <v>24</v>
      </c>
      <c r="AE65" s="4" t="s">
        <v>24</v>
      </c>
      <c r="AF65" s="4" t="s">
        <v>24</v>
      </c>
      <c r="AG65" s="4" t="s">
        <v>27</v>
      </c>
      <c r="AH65" s="4" t="s">
        <v>13</v>
      </c>
      <c r="AI65" s="4" t="s">
        <v>13</v>
      </c>
      <c r="AJ65" s="4" t="s">
        <v>12</v>
      </c>
    </row>
    <row r="66" spans="1:36">
      <c r="A66" s="10"/>
      <c r="B66" s="3">
        <v>61</v>
      </c>
      <c r="C66" s="3" t="s">
        <v>3</v>
      </c>
      <c r="D66" s="3">
        <v>9</v>
      </c>
      <c r="E66" s="3"/>
      <c r="F66" s="3"/>
      <c r="G66" s="4">
        <v>1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 t="s">
        <v>24</v>
      </c>
      <c r="AB66" s="4" t="s">
        <v>24</v>
      </c>
      <c r="AC66" s="4" t="s">
        <v>24</v>
      </c>
      <c r="AD66" s="4" t="s">
        <v>24</v>
      </c>
      <c r="AE66" s="4" t="s">
        <v>24</v>
      </c>
      <c r="AF66" s="4" t="s">
        <v>24</v>
      </c>
      <c r="AG66" s="4" t="s">
        <v>27</v>
      </c>
      <c r="AH66" s="4" t="s">
        <v>12</v>
      </c>
      <c r="AI66" s="4" t="s">
        <v>12</v>
      </c>
      <c r="AJ66" s="4" t="s">
        <v>12</v>
      </c>
    </row>
    <row r="67" spans="1:36">
      <c r="A67" s="10"/>
      <c r="B67" s="3">
        <v>62</v>
      </c>
      <c r="C67" s="3" t="s">
        <v>3</v>
      </c>
      <c r="D67" s="3">
        <v>15</v>
      </c>
      <c r="E67" s="3"/>
      <c r="F67" s="3"/>
      <c r="G67" s="4">
        <v>4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 t="s">
        <v>24</v>
      </c>
      <c r="AB67" s="4" t="s">
        <v>24</v>
      </c>
      <c r="AC67" s="4" t="s">
        <v>24</v>
      </c>
      <c r="AD67" s="4" t="s">
        <v>24</v>
      </c>
      <c r="AE67" s="4" t="s">
        <v>24</v>
      </c>
      <c r="AF67" s="4" t="s">
        <v>24</v>
      </c>
      <c r="AG67" s="4" t="s">
        <v>27</v>
      </c>
      <c r="AH67" s="4" t="s">
        <v>12</v>
      </c>
      <c r="AI67" s="4" t="s">
        <v>12</v>
      </c>
      <c r="AJ67" s="4" t="s">
        <v>12</v>
      </c>
    </row>
    <row r="68" spans="1:36">
      <c r="A68" s="10"/>
      <c r="B68" s="3">
        <v>63</v>
      </c>
      <c r="C68" s="3" t="s">
        <v>3</v>
      </c>
      <c r="D68" s="3">
        <v>100</v>
      </c>
      <c r="E68" s="3"/>
      <c r="F68" s="3"/>
      <c r="G68" s="4">
        <v>3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 t="s">
        <v>24</v>
      </c>
      <c r="AB68" s="4" t="s">
        <v>24</v>
      </c>
      <c r="AC68" s="4" t="s">
        <v>24</v>
      </c>
      <c r="AD68" s="4" t="s">
        <v>24</v>
      </c>
      <c r="AE68" s="4" t="s">
        <v>24</v>
      </c>
      <c r="AF68" s="4" t="s">
        <v>24</v>
      </c>
      <c r="AG68" s="4" t="s">
        <v>27</v>
      </c>
      <c r="AH68" s="4" t="s">
        <v>12</v>
      </c>
      <c r="AI68" s="4" t="s">
        <v>12</v>
      </c>
      <c r="AJ68" s="4" t="s">
        <v>12</v>
      </c>
    </row>
    <row r="69" spans="1:36">
      <c r="A69" s="10"/>
      <c r="B69" s="3">
        <v>64</v>
      </c>
      <c r="C69" s="3" t="s">
        <v>3</v>
      </c>
      <c r="D69" s="3">
        <v>50</v>
      </c>
      <c r="E69" s="3"/>
      <c r="F69" s="3"/>
      <c r="G69" s="4">
        <v>1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 t="s">
        <v>24</v>
      </c>
      <c r="AB69" s="4" t="s">
        <v>24</v>
      </c>
      <c r="AC69" s="4" t="s">
        <v>24</v>
      </c>
      <c r="AD69" s="4" t="s">
        <v>24</v>
      </c>
      <c r="AE69" s="4" t="s">
        <v>24</v>
      </c>
      <c r="AF69" s="4" t="s">
        <v>24</v>
      </c>
      <c r="AG69" s="4" t="s">
        <v>27</v>
      </c>
      <c r="AH69" s="4" t="s">
        <v>12</v>
      </c>
      <c r="AI69" s="4" t="s">
        <v>12</v>
      </c>
      <c r="AJ69" s="4" t="s">
        <v>12</v>
      </c>
    </row>
    <row r="70" spans="1:36">
      <c r="A70" s="10"/>
      <c r="B70" s="3">
        <v>65</v>
      </c>
      <c r="C70" s="3" t="s">
        <v>3</v>
      </c>
      <c r="D70" s="3">
        <v>49</v>
      </c>
      <c r="E70" s="3"/>
      <c r="F70" s="3"/>
      <c r="G70" s="4">
        <v>1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 t="s">
        <v>24</v>
      </c>
      <c r="AB70" s="4" t="s">
        <v>24</v>
      </c>
      <c r="AC70" s="4" t="s">
        <v>24</v>
      </c>
      <c r="AD70" s="4" t="s">
        <v>24</v>
      </c>
      <c r="AE70" s="4" t="s">
        <v>24</v>
      </c>
      <c r="AF70" s="4" t="s">
        <v>24</v>
      </c>
      <c r="AG70" s="4" t="s">
        <v>28</v>
      </c>
      <c r="AH70" s="4" t="s">
        <v>9</v>
      </c>
      <c r="AI70" s="4" t="s">
        <v>9</v>
      </c>
      <c r="AJ70" s="4" t="s">
        <v>9</v>
      </c>
    </row>
    <row r="71" spans="1:36">
      <c r="A71" s="10"/>
      <c r="B71" s="3">
        <v>66</v>
      </c>
      <c r="C71" s="3" t="s">
        <v>3</v>
      </c>
      <c r="D71" s="3">
        <v>645</v>
      </c>
      <c r="E71" s="3"/>
      <c r="F71" s="3"/>
      <c r="G71" s="4">
        <v>3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 t="s">
        <v>24</v>
      </c>
      <c r="AB71" s="4" t="s">
        <v>24</v>
      </c>
      <c r="AC71" s="4" t="s">
        <v>24</v>
      </c>
      <c r="AD71" s="4" t="s">
        <v>24</v>
      </c>
      <c r="AE71" s="4" t="s">
        <v>24</v>
      </c>
      <c r="AF71" s="4" t="s">
        <v>24</v>
      </c>
      <c r="AG71" s="4" t="s">
        <v>29</v>
      </c>
      <c r="AH71" s="4" t="s">
        <v>9</v>
      </c>
      <c r="AI71" s="4" t="s">
        <v>9</v>
      </c>
      <c r="AJ71" s="4" t="s">
        <v>9</v>
      </c>
    </row>
    <row r="72" spans="1:36">
      <c r="A72" s="11"/>
      <c r="B72" s="6">
        <v>67</v>
      </c>
      <c r="C72" s="6" t="s">
        <v>3</v>
      </c>
      <c r="D72" s="6"/>
      <c r="E72" s="21">
        <v>2820</v>
      </c>
      <c r="F72" s="21"/>
      <c r="G72" s="7">
        <v>3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 t="s">
        <v>27</v>
      </c>
      <c r="AB72" s="39" t="s">
        <v>27</v>
      </c>
      <c r="AC72" s="39" t="s">
        <v>24</v>
      </c>
      <c r="AD72" s="39" t="s">
        <v>24</v>
      </c>
      <c r="AE72" s="39" t="s">
        <v>24</v>
      </c>
      <c r="AF72" s="39" t="s">
        <v>24</v>
      </c>
      <c r="AG72" s="39" t="s">
        <v>30</v>
      </c>
      <c r="AH72" s="7" t="s">
        <v>10</v>
      </c>
      <c r="AI72" s="7" t="s">
        <v>10</v>
      </c>
      <c r="AJ72" s="7" t="s">
        <v>10</v>
      </c>
    </row>
    <row r="73" spans="1:36">
      <c r="A73" s="19">
        <v>40309</v>
      </c>
      <c r="B73" s="18">
        <v>68</v>
      </c>
      <c r="C73" s="18" t="s">
        <v>4</v>
      </c>
      <c r="D73" s="18">
        <v>29</v>
      </c>
      <c r="E73" s="18"/>
      <c r="F73" s="18"/>
      <c r="G73" s="20">
        <v>1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 t="s">
        <v>27</v>
      </c>
      <c r="AC73" s="20" t="s">
        <v>28</v>
      </c>
      <c r="AD73" s="20" t="s">
        <v>28</v>
      </c>
      <c r="AE73" s="20" t="s">
        <v>28</v>
      </c>
      <c r="AF73" s="20" t="s">
        <v>28</v>
      </c>
      <c r="AG73" s="20" t="s">
        <v>28</v>
      </c>
      <c r="AH73" s="20" t="s">
        <v>9</v>
      </c>
      <c r="AI73" s="20" t="s">
        <v>9</v>
      </c>
      <c r="AJ73" s="20" t="s">
        <v>9</v>
      </c>
    </row>
    <row r="74" spans="1:36">
      <c r="A74" s="10"/>
      <c r="B74" s="3">
        <v>69</v>
      </c>
      <c r="C74" s="3" t="s">
        <v>3</v>
      </c>
      <c r="D74" s="3">
        <v>20</v>
      </c>
      <c r="E74" s="3"/>
      <c r="F74" s="3"/>
      <c r="G74" s="4">
        <v>1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 t="s">
        <v>27</v>
      </c>
      <c r="AC74" s="4" t="s">
        <v>27</v>
      </c>
      <c r="AD74" s="4" t="s">
        <v>27</v>
      </c>
      <c r="AE74" s="4" t="s">
        <v>27</v>
      </c>
      <c r="AF74" s="4" t="s">
        <v>28</v>
      </c>
      <c r="AG74" s="4" t="s">
        <v>28</v>
      </c>
      <c r="AH74" s="4" t="s">
        <v>28</v>
      </c>
      <c r="AI74" s="4" t="s">
        <v>9</v>
      </c>
      <c r="AJ74" s="4" t="s">
        <v>9</v>
      </c>
    </row>
    <row r="75" spans="1:36">
      <c r="A75" s="10"/>
      <c r="B75" s="3">
        <v>70</v>
      </c>
      <c r="C75" s="3" t="s">
        <v>3</v>
      </c>
      <c r="D75" s="3"/>
      <c r="E75" s="3">
        <v>153</v>
      </c>
      <c r="F75" s="3"/>
      <c r="G75" s="4">
        <v>3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 t="s">
        <v>27</v>
      </c>
      <c r="AC75" s="4" t="s">
        <v>27</v>
      </c>
      <c r="AD75" s="4" t="s">
        <v>27</v>
      </c>
      <c r="AE75" s="4" t="s">
        <v>27</v>
      </c>
      <c r="AF75" s="4" t="s">
        <v>24</v>
      </c>
      <c r="AG75" s="4" t="s">
        <v>27</v>
      </c>
      <c r="AH75" s="4" t="s">
        <v>13</v>
      </c>
      <c r="AI75" s="4" t="s">
        <v>13</v>
      </c>
      <c r="AJ75" s="4" t="s">
        <v>13</v>
      </c>
    </row>
    <row r="76" spans="1:36">
      <c r="A76" s="11"/>
      <c r="B76" s="6">
        <v>71</v>
      </c>
      <c r="C76" s="6" t="s">
        <v>3</v>
      </c>
      <c r="D76" s="6">
        <v>114</v>
      </c>
      <c r="E76" s="6"/>
      <c r="F76" s="6"/>
      <c r="G76" s="7">
        <v>1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 t="s">
        <v>27</v>
      </c>
      <c r="AC76" s="7" t="s">
        <v>27</v>
      </c>
      <c r="AD76" s="7" t="s">
        <v>27</v>
      </c>
      <c r="AE76" s="7" t="s">
        <v>27</v>
      </c>
      <c r="AF76" s="7" t="s">
        <v>24</v>
      </c>
      <c r="AG76" s="7" t="s">
        <v>24</v>
      </c>
      <c r="AH76" s="7" t="s">
        <v>10</v>
      </c>
      <c r="AI76" s="7" t="s">
        <v>9</v>
      </c>
      <c r="AJ76" s="7" t="s">
        <v>9</v>
      </c>
    </row>
    <row r="77" spans="1:36">
      <c r="A77" s="19">
        <v>40310</v>
      </c>
      <c r="B77" s="18">
        <v>72</v>
      </c>
      <c r="C77" s="18" t="s">
        <v>3</v>
      </c>
      <c r="D77" s="18">
        <v>40</v>
      </c>
      <c r="E77" s="18"/>
      <c r="F77" s="18"/>
      <c r="G77" s="20">
        <v>1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 t="s">
        <v>27</v>
      </c>
      <c r="AD77" s="20" t="s">
        <v>27</v>
      </c>
      <c r="AE77" s="20" t="s">
        <v>28</v>
      </c>
      <c r="AF77" s="20" t="s">
        <v>28</v>
      </c>
      <c r="AG77" s="20" t="s">
        <v>28</v>
      </c>
      <c r="AH77" s="20" t="s">
        <v>9</v>
      </c>
      <c r="AI77" s="20" t="s">
        <v>9</v>
      </c>
      <c r="AJ77" s="20" t="s">
        <v>9</v>
      </c>
    </row>
    <row r="78" spans="1:36">
      <c r="A78" s="10"/>
      <c r="B78" s="3">
        <v>73</v>
      </c>
      <c r="C78" s="3" t="s">
        <v>3</v>
      </c>
      <c r="D78" s="3">
        <v>288</v>
      </c>
      <c r="E78" s="3"/>
      <c r="F78" s="3"/>
      <c r="G78" s="4">
        <v>2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 t="s">
        <v>27</v>
      </c>
      <c r="AD78" s="4" t="s">
        <v>27</v>
      </c>
      <c r="AE78" s="4" t="s">
        <v>27</v>
      </c>
      <c r="AF78" s="4" t="s">
        <v>28</v>
      </c>
      <c r="AG78" s="4" t="s">
        <v>28</v>
      </c>
      <c r="AH78" s="4" t="s">
        <v>9</v>
      </c>
      <c r="AI78" s="4" t="s">
        <v>9</v>
      </c>
      <c r="AJ78" s="4" t="s">
        <v>9</v>
      </c>
    </row>
    <row r="79" spans="1:36">
      <c r="A79" s="10"/>
      <c r="B79" s="3">
        <v>74</v>
      </c>
      <c r="C79" s="3" t="s">
        <v>3</v>
      </c>
      <c r="D79" s="3"/>
      <c r="E79" s="5">
        <v>1098</v>
      </c>
      <c r="F79" s="5"/>
      <c r="G79" s="4">
        <v>1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 t="s">
        <v>27</v>
      </c>
      <c r="AD79" s="17" t="s">
        <v>27</v>
      </c>
      <c r="AE79" s="17" t="s">
        <v>27</v>
      </c>
      <c r="AF79" s="17" t="s">
        <v>24</v>
      </c>
      <c r="AG79" s="17" t="s">
        <v>24</v>
      </c>
      <c r="AH79" s="4" t="s">
        <v>13</v>
      </c>
      <c r="AI79" s="4" t="s">
        <v>13</v>
      </c>
      <c r="AJ79" s="4" t="s">
        <v>10</v>
      </c>
    </row>
    <row r="80" spans="1:36">
      <c r="A80" s="10"/>
      <c r="B80" s="3">
        <v>75</v>
      </c>
      <c r="C80" s="3" t="s">
        <v>3</v>
      </c>
      <c r="D80" s="3"/>
      <c r="E80" s="3">
        <v>156</v>
      </c>
      <c r="F80" s="3"/>
      <c r="G80" s="4">
        <v>3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 t="s">
        <v>27</v>
      </c>
      <c r="AD80" s="4" t="s">
        <v>27</v>
      </c>
      <c r="AE80" s="4" t="s">
        <v>27</v>
      </c>
      <c r="AF80" s="4" t="s">
        <v>24</v>
      </c>
      <c r="AG80" s="4" t="s">
        <v>24</v>
      </c>
      <c r="AH80" s="4" t="s">
        <v>13</v>
      </c>
      <c r="AI80" s="4" t="s">
        <v>13</v>
      </c>
      <c r="AJ80" s="4" t="s">
        <v>13</v>
      </c>
    </row>
    <row r="81" spans="1:36">
      <c r="A81" s="11"/>
      <c r="B81" s="6">
        <v>76</v>
      </c>
      <c r="C81" s="6" t="s">
        <v>3</v>
      </c>
      <c r="D81" s="6">
        <v>50</v>
      </c>
      <c r="E81" s="6"/>
      <c r="F81" s="6"/>
      <c r="G81" s="7">
        <v>1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 t="s">
        <v>27</v>
      </c>
      <c r="AD81" s="7" t="s">
        <v>27</v>
      </c>
      <c r="AE81" s="7" t="s">
        <v>27</v>
      </c>
      <c r="AF81" s="7" t="s">
        <v>24</v>
      </c>
      <c r="AG81" s="7" t="s">
        <v>24</v>
      </c>
      <c r="AH81" s="7" t="s">
        <v>13</v>
      </c>
      <c r="AI81" s="7" t="s">
        <v>13</v>
      </c>
      <c r="AJ81" s="7" t="s">
        <v>13</v>
      </c>
    </row>
    <row r="82" spans="1:36">
      <c r="A82" s="19">
        <v>40311</v>
      </c>
      <c r="B82" s="18">
        <v>77</v>
      </c>
      <c r="C82" s="18" t="s">
        <v>3</v>
      </c>
      <c r="D82" s="18">
        <v>49</v>
      </c>
      <c r="E82" s="18"/>
      <c r="F82" s="18"/>
      <c r="G82" s="20">
        <v>1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 t="s">
        <v>27</v>
      </c>
      <c r="AE82" s="20" t="s">
        <v>27</v>
      </c>
      <c r="AF82" s="20" t="s">
        <v>24</v>
      </c>
      <c r="AG82" s="20" t="s">
        <v>24</v>
      </c>
      <c r="AH82" s="20" t="s">
        <v>10</v>
      </c>
      <c r="AI82" s="20" t="s">
        <v>9</v>
      </c>
      <c r="AJ82" s="20" t="s">
        <v>9</v>
      </c>
    </row>
    <row r="83" spans="1:36">
      <c r="A83" s="10"/>
      <c r="B83" s="3">
        <v>78</v>
      </c>
      <c r="C83" s="3" t="s">
        <v>3</v>
      </c>
      <c r="D83" s="3">
        <v>107</v>
      </c>
      <c r="E83" s="3"/>
      <c r="F83" s="3"/>
      <c r="G83" s="4">
        <v>2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 t="s">
        <v>27</v>
      </c>
      <c r="AE83" s="4" t="s">
        <v>27</v>
      </c>
      <c r="AF83" s="4" t="s">
        <v>24</v>
      </c>
      <c r="AG83" s="4" t="s">
        <v>24</v>
      </c>
      <c r="AH83" s="4" t="s">
        <v>13</v>
      </c>
      <c r="AI83" s="4" t="s">
        <v>13</v>
      </c>
      <c r="AJ83" s="4" t="s">
        <v>13</v>
      </c>
    </row>
    <row r="84" spans="1:36">
      <c r="A84" s="10"/>
      <c r="B84" s="3">
        <v>79</v>
      </c>
      <c r="C84" s="3" t="s">
        <v>3</v>
      </c>
      <c r="D84" s="3">
        <v>9</v>
      </c>
      <c r="E84" s="3"/>
      <c r="F84" s="3"/>
      <c r="G84" s="4">
        <v>1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 t="s">
        <v>27</v>
      </c>
      <c r="AE84" s="4" t="s">
        <v>27</v>
      </c>
      <c r="AF84" s="4" t="s">
        <v>24</v>
      </c>
      <c r="AG84" s="4" t="s">
        <v>24</v>
      </c>
      <c r="AH84" s="4" t="s">
        <v>13</v>
      </c>
      <c r="AI84" s="4" t="s">
        <v>13</v>
      </c>
      <c r="AJ84" s="4" t="s">
        <v>13</v>
      </c>
    </row>
    <row r="85" spans="1:36">
      <c r="A85" s="10"/>
      <c r="B85" s="3">
        <v>80</v>
      </c>
      <c r="C85" s="3" t="s">
        <v>3</v>
      </c>
      <c r="D85" s="3"/>
      <c r="E85" s="3">
        <v>180</v>
      </c>
      <c r="F85" s="3"/>
      <c r="G85" s="4">
        <v>3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 t="s">
        <v>27</v>
      </c>
      <c r="AE85" s="4" t="s">
        <v>27</v>
      </c>
      <c r="AF85" s="4" t="s">
        <v>24</v>
      </c>
      <c r="AG85" s="4" t="s">
        <v>24</v>
      </c>
      <c r="AH85" s="4" t="s">
        <v>12</v>
      </c>
      <c r="AI85" s="4" t="s">
        <v>10</v>
      </c>
      <c r="AJ85" s="4" t="s">
        <v>10</v>
      </c>
    </row>
    <row r="86" spans="1:36">
      <c r="A86" s="10"/>
      <c r="B86" s="3">
        <v>81</v>
      </c>
      <c r="C86" s="3" t="s">
        <v>3</v>
      </c>
      <c r="D86" s="3"/>
      <c r="E86" s="3">
        <v>205</v>
      </c>
      <c r="F86" s="3"/>
      <c r="G86" s="4">
        <v>2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 t="s">
        <v>27</v>
      </c>
      <c r="AE86" s="4" t="s">
        <v>27</v>
      </c>
      <c r="AF86" s="4" t="s">
        <v>24</v>
      </c>
      <c r="AG86" s="4" t="s">
        <v>24</v>
      </c>
      <c r="AH86" s="4" t="s">
        <v>13</v>
      </c>
      <c r="AI86" s="4" t="s">
        <v>13</v>
      </c>
      <c r="AJ86" s="4" t="s">
        <v>12</v>
      </c>
    </row>
    <row r="87" spans="1:36">
      <c r="A87" s="10"/>
      <c r="B87" s="3">
        <v>82</v>
      </c>
      <c r="C87" s="3" t="s">
        <v>3</v>
      </c>
      <c r="D87" s="3"/>
      <c r="E87" s="3">
        <v>740</v>
      </c>
      <c r="F87" s="3"/>
      <c r="G87" s="4">
        <v>1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 t="s">
        <v>24</v>
      </c>
      <c r="AE87" s="4" t="s">
        <v>24</v>
      </c>
      <c r="AF87" s="4" t="s">
        <v>24</v>
      </c>
      <c r="AG87" s="4" t="s">
        <v>24</v>
      </c>
      <c r="AH87" s="4" t="s">
        <v>13</v>
      </c>
      <c r="AI87" s="4" t="s">
        <v>13</v>
      </c>
      <c r="AJ87" s="4" t="s">
        <v>12</v>
      </c>
    </row>
    <row r="88" spans="1:36">
      <c r="A88" s="10"/>
      <c r="B88" s="3">
        <v>83</v>
      </c>
      <c r="C88" s="3" t="s">
        <v>5</v>
      </c>
      <c r="D88" s="3">
        <v>46</v>
      </c>
      <c r="E88" s="3"/>
      <c r="F88" s="3"/>
      <c r="G88" s="4">
        <v>3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 t="s">
        <v>24</v>
      </c>
      <c r="AE88" s="4" t="s">
        <v>28</v>
      </c>
      <c r="AF88" s="4" t="s">
        <v>28</v>
      </c>
      <c r="AG88" s="4" t="s">
        <v>28</v>
      </c>
      <c r="AH88" s="4" t="s">
        <v>28</v>
      </c>
      <c r="AI88" s="4" t="s">
        <v>9</v>
      </c>
      <c r="AJ88" s="4" t="s">
        <v>9</v>
      </c>
    </row>
    <row r="89" spans="1:36">
      <c r="A89" s="10"/>
      <c r="B89" s="3">
        <v>84</v>
      </c>
      <c r="C89" s="3" t="s">
        <v>3</v>
      </c>
      <c r="D89" s="3">
        <v>36</v>
      </c>
      <c r="E89" s="3"/>
      <c r="F89" s="3"/>
      <c r="G89" s="4">
        <v>2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 t="s">
        <v>24</v>
      </c>
      <c r="AE89" s="4" t="s">
        <v>24</v>
      </c>
      <c r="AF89" s="4" t="s">
        <v>24</v>
      </c>
      <c r="AG89" s="4" t="s">
        <v>24</v>
      </c>
      <c r="AH89" s="4" t="s">
        <v>13</v>
      </c>
      <c r="AI89" s="4" t="s">
        <v>13</v>
      </c>
      <c r="AJ89" s="4" t="s">
        <v>12</v>
      </c>
    </row>
    <row r="90" spans="1:36">
      <c r="A90" s="10"/>
      <c r="B90" s="3">
        <v>85</v>
      </c>
      <c r="C90" s="3" t="s">
        <v>3</v>
      </c>
      <c r="D90" s="3">
        <v>76</v>
      </c>
      <c r="E90" s="3"/>
      <c r="F90" s="3"/>
      <c r="G90" s="4">
        <v>2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 t="s">
        <v>24</v>
      </c>
      <c r="AE90" s="4" t="s">
        <v>24</v>
      </c>
      <c r="AF90" s="4" t="s">
        <v>24</v>
      </c>
      <c r="AG90" s="4" t="s">
        <v>24</v>
      </c>
      <c r="AH90" s="4" t="s">
        <v>12</v>
      </c>
      <c r="AI90" s="4" t="s">
        <v>12</v>
      </c>
      <c r="AJ90" s="4" t="s">
        <v>12</v>
      </c>
    </row>
    <row r="91" spans="1:36">
      <c r="A91" s="11"/>
      <c r="B91" s="6">
        <v>86</v>
      </c>
      <c r="C91" s="6" t="s">
        <v>3</v>
      </c>
      <c r="D91" s="6">
        <v>9</v>
      </c>
      <c r="E91" s="6"/>
      <c r="F91" s="6"/>
      <c r="G91" s="7">
        <v>1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 t="s">
        <v>27</v>
      </c>
      <c r="AE91" s="7" t="s">
        <v>27</v>
      </c>
      <c r="AF91" s="7" t="s">
        <v>24</v>
      </c>
      <c r="AG91" s="7" t="s">
        <v>24</v>
      </c>
      <c r="AH91" s="7" t="s">
        <v>13</v>
      </c>
      <c r="AI91" s="7" t="s">
        <v>13</v>
      </c>
      <c r="AJ91" s="7" t="s">
        <v>12</v>
      </c>
    </row>
    <row r="92" spans="1:36">
      <c r="A92" s="19">
        <v>40312</v>
      </c>
      <c r="B92" s="18">
        <v>87</v>
      </c>
      <c r="C92" s="18" t="s">
        <v>3</v>
      </c>
      <c r="D92" s="18">
        <v>26</v>
      </c>
      <c r="E92" s="18"/>
      <c r="F92" s="18"/>
      <c r="G92" s="20">
        <v>1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 t="s">
        <v>27</v>
      </c>
      <c r="AF92" s="20" t="s">
        <v>27</v>
      </c>
      <c r="AG92" s="20" t="s">
        <v>27</v>
      </c>
      <c r="AH92" s="20" t="s">
        <v>12</v>
      </c>
      <c r="AI92" s="20" t="s">
        <v>12</v>
      </c>
      <c r="AJ92" s="20" t="s">
        <v>12</v>
      </c>
    </row>
    <row r="93" spans="1:36">
      <c r="A93" s="10"/>
      <c r="B93" s="3">
        <v>88</v>
      </c>
      <c r="C93" s="3" t="s">
        <v>3</v>
      </c>
      <c r="D93" s="3">
        <v>35</v>
      </c>
      <c r="E93" s="3"/>
      <c r="F93" s="3"/>
      <c r="G93" s="4">
        <v>1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 t="s">
        <v>27</v>
      </c>
      <c r="AF93" s="4" t="s">
        <v>27</v>
      </c>
      <c r="AG93" s="4" t="s">
        <v>27</v>
      </c>
      <c r="AH93" s="4" t="s">
        <v>13</v>
      </c>
      <c r="AI93" s="4" t="s">
        <v>13</v>
      </c>
      <c r="AJ93" s="4" t="s">
        <v>12</v>
      </c>
    </row>
    <row r="94" spans="1:36">
      <c r="A94" s="10"/>
      <c r="B94" s="3">
        <v>89</v>
      </c>
      <c r="C94" s="3" t="s">
        <v>3</v>
      </c>
      <c r="D94" s="3">
        <v>30</v>
      </c>
      <c r="E94" s="3"/>
      <c r="F94" s="3"/>
      <c r="G94" s="4">
        <v>1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 t="s">
        <v>27</v>
      </c>
      <c r="AF94" s="4" t="s">
        <v>27</v>
      </c>
      <c r="AG94" s="4" t="s">
        <v>27</v>
      </c>
      <c r="AH94" s="4" t="s">
        <v>12</v>
      </c>
      <c r="AI94" s="4" t="s">
        <v>12</v>
      </c>
      <c r="AJ94" s="4" t="s">
        <v>12</v>
      </c>
    </row>
    <row r="95" spans="1:36">
      <c r="A95" s="10"/>
      <c r="B95" s="3">
        <v>90</v>
      </c>
      <c r="C95" s="3" t="s">
        <v>3</v>
      </c>
      <c r="D95" s="3">
        <v>13</v>
      </c>
      <c r="E95" s="3"/>
      <c r="F95" s="3"/>
      <c r="G95" s="4">
        <v>3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 t="s">
        <v>24</v>
      </c>
      <c r="AF95" s="4" t="s">
        <v>24</v>
      </c>
      <c r="AG95" s="4" t="s">
        <v>24</v>
      </c>
      <c r="AH95" s="4" t="s">
        <v>12</v>
      </c>
      <c r="AI95" s="4" t="s">
        <v>12</v>
      </c>
      <c r="AJ95" s="4" t="s">
        <v>12</v>
      </c>
    </row>
    <row r="96" spans="1:36">
      <c r="A96" s="11"/>
      <c r="B96" s="6">
        <v>91</v>
      </c>
      <c r="C96" s="6" t="s">
        <v>3</v>
      </c>
      <c r="D96" s="6">
        <v>5</v>
      </c>
      <c r="E96" s="6"/>
      <c r="F96" s="6"/>
      <c r="G96" s="7">
        <v>2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 t="s">
        <v>27</v>
      </c>
      <c r="AF96" s="7" t="s">
        <v>27</v>
      </c>
      <c r="AG96" s="7" t="s">
        <v>27</v>
      </c>
      <c r="AH96" s="7" t="s">
        <v>13</v>
      </c>
      <c r="AI96" s="7" t="s">
        <v>13</v>
      </c>
      <c r="AJ96" s="7" t="s">
        <v>12</v>
      </c>
    </row>
    <row r="97" spans="1:36">
      <c r="A97" s="19">
        <v>40314</v>
      </c>
      <c r="B97" s="18">
        <v>92</v>
      </c>
      <c r="C97" s="18" t="s">
        <v>3</v>
      </c>
      <c r="D97" s="18">
        <v>28</v>
      </c>
      <c r="E97" s="18"/>
      <c r="F97" s="18"/>
      <c r="G97" s="20">
        <v>3</v>
      </c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 t="s">
        <v>27</v>
      </c>
      <c r="AG97" s="20" t="s">
        <v>27</v>
      </c>
      <c r="AH97" s="20" t="s">
        <v>13</v>
      </c>
      <c r="AI97" s="20" t="s">
        <v>13</v>
      </c>
      <c r="AJ97" s="20" t="s">
        <v>12</v>
      </c>
    </row>
    <row r="98" spans="1:36">
      <c r="A98" s="10"/>
      <c r="B98" s="3">
        <v>93</v>
      </c>
      <c r="C98" s="3" t="s">
        <v>3</v>
      </c>
      <c r="D98" s="3">
        <v>33</v>
      </c>
      <c r="E98" s="3"/>
      <c r="F98" s="3"/>
      <c r="G98" s="4">
        <v>3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 t="s">
        <v>27</v>
      </c>
      <c r="AG98" s="4" t="s">
        <v>27</v>
      </c>
      <c r="AH98" s="4" t="s">
        <v>13</v>
      </c>
      <c r="AI98" s="4" t="s">
        <v>13</v>
      </c>
      <c r="AJ98" s="4" t="s">
        <v>12</v>
      </c>
    </row>
    <row r="99" spans="1:36">
      <c r="A99" s="10"/>
      <c r="B99" s="3">
        <v>94</v>
      </c>
      <c r="C99" s="3" t="s">
        <v>3</v>
      </c>
      <c r="D99" s="3"/>
      <c r="E99" s="3">
        <v>941</v>
      </c>
      <c r="F99" s="3"/>
      <c r="G99" s="4">
        <v>2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 t="s">
        <v>27</v>
      </c>
      <c r="AG99" s="4" t="s">
        <v>27</v>
      </c>
      <c r="AH99" s="4" t="s">
        <v>13</v>
      </c>
      <c r="AI99" s="4" t="s">
        <v>13</v>
      </c>
      <c r="AJ99" s="4" t="s">
        <v>12</v>
      </c>
    </row>
    <row r="100" spans="1:36">
      <c r="A100" s="10"/>
      <c r="B100" s="3">
        <v>95</v>
      </c>
      <c r="C100" s="3" t="s">
        <v>3</v>
      </c>
      <c r="D100" s="3">
        <v>148</v>
      </c>
      <c r="E100" s="3"/>
      <c r="F100" s="3"/>
      <c r="G100" s="4">
        <v>1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 t="s">
        <v>24</v>
      </c>
      <c r="AG100" s="4" t="s">
        <v>24</v>
      </c>
      <c r="AH100" s="4" t="s">
        <v>13</v>
      </c>
      <c r="AI100" s="4" t="s">
        <v>13</v>
      </c>
      <c r="AJ100" s="4" t="s">
        <v>12</v>
      </c>
    </row>
    <row r="101" spans="1:36">
      <c r="A101" s="10"/>
      <c r="B101" s="3">
        <v>96</v>
      </c>
      <c r="C101" s="3" t="s">
        <v>3</v>
      </c>
      <c r="D101" s="3">
        <v>16</v>
      </c>
      <c r="E101" s="3"/>
      <c r="F101" s="3"/>
      <c r="G101" s="4">
        <v>2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 t="s">
        <v>24</v>
      </c>
      <c r="AG101" s="4" t="s">
        <v>24</v>
      </c>
      <c r="AH101" s="4" t="s">
        <v>13</v>
      </c>
      <c r="AI101" s="4" t="s">
        <v>13</v>
      </c>
      <c r="AJ101" s="4" t="s">
        <v>12</v>
      </c>
    </row>
    <row r="102" spans="1:36">
      <c r="A102" s="10"/>
      <c r="B102" s="3">
        <v>97</v>
      </c>
      <c r="C102" s="3" t="s">
        <v>3</v>
      </c>
      <c r="D102" s="3">
        <v>37</v>
      </c>
      <c r="E102" s="3"/>
      <c r="F102" s="3"/>
      <c r="G102" s="4">
        <v>2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 t="s">
        <v>24</v>
      </c>
      <c r="AG102" s="4" t="s">
        <v>24</v>
      </c>
      <c r="AH102" s="4" t="s">
        <v>13</v>
      </c>
      <c r="AI102" s="4" t="s">
        <v>13</v>
      </c>
      <c r="AJ102" s="4" t="s">
        <v>12</v>
      </c>
    </row>
    <row r="103" spans="1:36">
      <c r="A103" s="10"/>
      <c r="B103" s="3">
        <v>98</v>
      </c>
      <c r="C103" s="3" t="s">
        <v>3</v>
      </c>
      <c r="D103" s="3">
        <v>7</v>
      </c>
      <c r="E103" s="3"/>
      <c r="F103" s="3"/>
      <c r="G103" s="4">
        <v>1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 t="s">
        <v>24</v>
      </c>
      <c r="AG103" s="4" t="s">
        <v>24</v>
      </c>
      <c r="AH103" s="4" t="s">
        <v>13</v>
      </c>
      <c r="AI103" s="4" t="s">
        <v>13</v>
      </c>
      <c r="AJ103" s="4" t="s">
        <v>12</v>
      </c>
    </row>
    <row r="104" spans="1:36">
      <c r="A104" s="10"/>
      <c r="B104" s="3">
        <v>99</v>
      </c>
      <c r="C104" s="3" t="s">
        <v>3</v>
      </c>
      <c r="D104" s="3">
        <v>26</v>
      </c>
      <c r="E104" s="3"/>
      <c r="F104" s="3"/>
      <c r="G104" s="4">
        <v>3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 t="s">
        <v>24</v>
      </c>
      <c r="AG104" s="4" t="s">
        <v>24</v>
      </c>
      <c r="AH104" s="4" t="s">
        <v>13</v>
      </c>
      <c r="AI104" s="4" t="s">
        <v>13</v>
      </c>
      <c r="AJ104" s="4" t="s">
        <v>12</v>
      </c>
    </row>
    <row r="105" spans="1:36">
      <c r="A105" s="10"/>
      <c r="B105" s="3">
        <v>100</v>
      </c>
      <c r="C105" s="3" t="s">
        <v>3</v>
      </c>
      <c r="D105" s="3">
        <v>501</v>
      </c>
      <c r="E105" s="3"/>
      <c r="F105" s="3"/>
      <c r="G105" s="4">
        <v>2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 t="s">
        <v>24</v>
      </c>
      <c r="AG105" s="4" t="s">
        <v>24</v>
      </c>
      <c r="AH105" s="4" t="s">
        <v>13</v>
      </c>
      <c r="AI105" s="4" t="s">
        <v>13</v>
      </c>
      <c r="AJ105" s="4" t="s">
        <v>12</v>
      </c>
    </row>
    <row r="106" spans="1:36">
      <c r="A106" s="10"/>
      <c r="B106" s="3">
        <v>101</v>
      </c>
      <c r="C106" s="3" t="s">
        <v>6</v>
      </c>
      <c r="D106" s="3">
        <v>308</v>
      </c>
      <c r="E106" s="3"/>
      <c r="F106" s="3"/>
      <c r="G106" s="4">
        <v>5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 t="s">
        <v>24</v>
      </c>
      <c r="AG106" s="4" t="s">
        <v>29</v>
      </c>
      <c r="AH106" s="4" t="s">
        <v>10</v>
      </c>
      <c r="AI106" s="4" t="s">
        <v>10</v>
      </c>
      <c r="AJ106" s="4" t="s">
        <v>10</v>
      </c>
    </row>
    <row r="107" spans="1:36">
      <c r="A107" s="10"/>
      <c r="B107" s="3">
        <v>102</v>
      </c>
      <c r="C107" s="3" t="s">
        <v>3</v>
      </c>
      <c r="D107" s="3">
        <v>52</v>
      </c>
      <c r="E107" s="3"/>
      <c r="F107" s="3"/>
      <c r="G107" s="4">
        <v>1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 t="s">
        <v>24</v>
      </c>
      <c r="AG107" s="4" t="s">
        <v>24</v>
      </c>
      <c r="AH107" s="4" t="s">
        <v>13</v>
      </c>
      <c r="AI107" s="4" t="s">
        <v>13</v>
      </c>
      <c r="AJ107" s="4" t="s">
        <v>12</v>
      </c>
    </row>
    <row r="108" spans="1:36">
      <c r="A108" s="10"/>
      <c r="B108" s="3">
        <v>103</v>
      </c>
      <c r="C108" s="3" t="s">
        <v>3</v>
      </c>
      <c r="D108" s="3"/>
      <c r="E108" s="5">
        <v>1211</v>
      </c>
      <c r="F108" s="5"/>
      <c r="G108" s="4">
        <v>1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4" t="s">
        <v>24</v>
      </c>
      <c r="AG108" s="4" t="s">
        <v>24</v>
      </c>
      <c r="AH108" s="4" t="s">
        <v>13</v>
      </c>
      <c r="AI108" s="4" t="s">
        <v>13</v>
      </c>
      <c r="AJ108" s="4" t="s">
        <v>12</v>
      </c>
    </row>
    <row r="109" spans="1:36">
      <c r="A109" s="10"/>
      <c r="B109" s="3">
        <v>104</v>
      </c>
      <c r="C109" s="3" t="s">
        <v>3</v>
      </c>
      <c r="D109" s="3">
        <v>14</v>
      </c>
      <c r="E109" s="3"/>
      <c r="F109" s="3"/>
      <c r="G109" s="4">
        <v>2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 t="s">
        <v>24</v>
      </c>
      <c r="AG109" s="4" t="s">
        <v>24</v>
      </c>
      <c r="AH109" s="4" t="s">
        <v>13</v>
      </c>
      <c r="AI109" s="4" t="s">
        <v>13</v>
      </c>
      <c r="AJ109" s="4" t="s">
        <v>12</v>
      </c>
    </row>
    <row r="110" spans="1:36">
      <c r="A110" s="10"/>
      <c r="B110" s="3">
        <v>105</v>
      </c>
      <c r="C110" s="3" t="s">
        <v>3</v>
      </c>
      <c r="D110" s="3">
        <v>15</v>
      </c>
      <c r="E110" s="3"/>
      <c r="F110" s="3"/>
      <c r="G110" s="4">
        <v>2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 t="s">
        <v>24</v>
      </c>
      <c r="AG110" s="4" t="s">
        <v>24</v>
      </c>
      <c r="AH110" s="4" t="s">
        <v>13</v>
      </c>
      <c r="AI110" s="4" t="s">
        <v>13</v>
      </c>
      <c r="AJ110" s="4" t="s">
        <v>12</v>
      </c>
    </row>
    <row r="111" spans="1:36">
      <c r="A111" s="10"/>
      <c r="B111" s="3">
        <v>106</v>
      </c>
      <c r="C111" s="3" t="s">
        <v>3</v>
      </c>
      <c r="D111" s="3"/>
      <c r="E111" s="3">
        <v>594</v>
      </c>
      <c r="F111" s="3"/>
      <c r="G111" s="4">
        <v>2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 t="s">
        <v>24</v>
      </c>
      <c r="AG111" s="4" t="s">
        <v>24</v>
      </c>
      <c r="AH111" s="4" t="s">
        <v>13</v>
      </c>
      <c r="AI111" s="4" t="s">
        <v>13</v>
      </c>
      <c r="AJ111" s="4" t="s">
        <v>12</v>
      </c>
    </row>
    <row r="112" spans="1:36">
      <c r="A112" s="10"/>
      <c r="B112" s="3">
        <v>107</v>
      </c>
      <c r="C112" s="3" t="s">
        <v>3</v>
      </c>
      <c r="D112" s="3">
        <v>53</v>
      </c>
      <c r="E112" s="3"/>
      <c r="F112" s="3"/>
      <c r="G112" s="4">
        <v>1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 t="s">
        <v>24</v>
      </c>
      <c r="AG112" s="4" t="s">
        <v>24</v>
      </c>
      <c r="AH112" s="4" t="s">
        <v>13</v>
      </c>
      <c r="AI112" s="4" t="s">
        <v>13</v>
      </c>
      <c r="AJ112" s="4" t="s">
        <v>12</v>
      </c>
    </row>
    <row r="113" spans="1:36">
      <c r="A113" s="10"/>
      <c r="B113" s="3">
        <v>108</v>
      </c>
      <c r="C113" s="3" t="s">
        <v>2</v>
      </c>
      <c r="D113" s="3">
        <v>9</v>
      </c>
      <c r="E113" s="3"/>
      <c r="F113" s="3"/>
      <c r="G113" s="4">
        <v>1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 t="s">
        <v>24</v>
      </c>
      <c r="AG113" s="4" t="s">
        <v>29</v>
      </c>
      <c r="AH113" s="4" t="s">
        <v>9</v>
      </c>
      <c r="AI113" s="4" t="s">
        <v>9</v>
      </c>
      <c r="AJ113" s="4" t="s">
        <v>9</v>
      </c>
    </row>
    <row r="114" spans="1:36">
      <c r="A114" s="10"/>
      <c r="B114" s="3">
        <v>109</v>
      </c>
      <c r="C114" s="3" t="s">
        <v>3</v>
      </c>
      <c r="D114" s="3">
        <v>0</v>
      </c>
      <c r="E114" s="5">
        <v>1112</v>
      </c>
      <c r="F114" s="5"/>
      <c r="G114" s="4">
        <v>2</v>
      </c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4" t="s">
        <v>24</v>
      </c>
      <c r="AG114" s="4" t="s">
        <v>24</v>
      </c>
      <c r="AH114" s="4" t="s">
        <v>13</v>
      </c>
      <c r="AI114" s="4" t="s">
        <v>13</v>
      </c>
      <c r="AJ114" s="4" t="s">
        <v>12</v>
      </c>
    </row>
    <row r="115" spans="1:36">
      <c r="A115" s="10"/>
      <c r="B115" s="3">
        <v>110</v>
      </c>
      <c r="C115" s="3" t="s">
        <v>3</v>
      </c>
      <c r="D115" s="3">
        <v>32</v>
      </c>
      <c r="E115" s="3"/>
      <c r="F115" s="3"/>
      <c r="G115" s="4">
        <v>1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 t="s">
        <v>24</v>
      </c>
      <c r="AG115" s="4" t="s">
        <v>24</v>
      </c>
      <c r="AH115" s="4" t="s">
        <v>13</v>
      </c>
      <c r="AI115" s="4" t="s">
        <v>13</v>
      </c>
      <c r="AJ115" s="4" t="s">
        <v>12</v>
      </c>
    </row>
    <row r="116" spans="1:36">
      <c r="A116" s="11"/>
      <c r="B116" s="6">
        <v>111</v>
      </c>
      <c r="C116" s="6" t="s">
        <v>6</v>
      </c>
      <c r="D116" s="6">
        <v>220</v>
      </c>
      <c r="E116" s="6"/>
      <c r="F116" s="6"/>
      <c r="G116" s="7">
        <v>2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 t="s">
        <v>27</v>
      </c>
      <c r="AG116" s="7" t="s">
        <v>30</v>
      </c>
      <c r="AH116" s="7" t="s">
        <v>10</v>
      </c>
      <c r="AI116" s="7" t="s">
        <v>10</v>
      </c>
      <c r="AJ116" s="7" t="s">
        <v>9</v>
      </c>
    </row>
    <row r="117" spans="1:36">
      <c r="A117" s="19">
        <v>40316</v>
      </c>
      <c r="B117" s="18">
        <v>112</v>
      </c>
      <c r="C117" s="18" t="s">
        <v>3</v>
      </c>
      <c r="D117" s="18">
        <v>63</v>
      </c>
      <c r="E117" s="18"/>
      <c r="F117" s="18"/>
      <c r="G117" s="20">
        <v>3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 t="s">
        <v>27</v>
      </c>
      <c r="AH117" s="20" t="s">
        <v>13</v>
      </c>
      <c r="AI117" s="20" t="s">
        <v>13</v>
      </c>
      <c r="AJ117" s="20" t="s">
        <v>12</v>
      </c>
    </row>
    <row r="118" spans="1:36">
      <c r="A118" s="10"/>
      <c r="B118" s="3">
        <v>113</v>
      </c>
      <c r="C118" s="3" t="s">
        <v>3</v>
      </c>
      <c r="D118" s="3">
        <v>15</v>
      </c>
      <c r="E118" s="3"/>
      <c r="F118" s="3"/>
      <c r="G118" s="4">
        <v>3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 t="s">
        <v>27</v>
      </c>
      <c r="AH118" s="4" t="s">
        <v>13</v>
      </c>
      <c r="AI118" s="4" t="s">
        <v>13</v>
      </c>
      <c r="AJ118" s="4" t="s">
        <v>12</v>
      </c>
    </row>
    <row r="119" spans="1:36">
      <c r="A119" s="10"/>
      <c r="B119" s="3">
        <v>114</v>
      </c>
      <c r="C119" s="3" t="s">
        <v>3</v>
      </c>
      <c r="D119" s="3">
        <v>37</v>
      </c>
      <c r="E119" s="3"/>
      <c r="F119" s="3"/>
      <c r="G119" s="4">
        <v>1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 t="s">
        <v>27</v>
      </c>
      <c r="AH119" s="4" t="s">
        <v>13</v>
      </c>
      <c r="AI119" s="4" t="s">
        <v>13</v>
      </c>
      <c r="AJ119" s="4" t="s">
        <v>12</v>
      </c>
    </row>
    <row r="120" spans="1:36">
      <c r="A120" s="10"/>
      <c r="B120" s="3">
        <v>115</v>
      </c>
      <c r="C120" s="3" t="s">
        <v>3</v>
      </c>
      <c r="D120" s="3">
        <v>108</v>
      </c>
      <c r="E120" s="3"/>
      <c r="F120" s="3"/>
      <c r="G120" s="4">
        <v>1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 t="s">
        <v>24</v>
      </c>
      <c r="AH120" s="4" t="s">
        <v>13</v>
      </c>
      <c r="AI120" s="4" t="s">
        <v>13</v>
      </c>
      <c r="AJ120" s="4" t="s">
        <v>13</v>
      </c>
    </row>
    <row r="121" spans="1:36">
      <c r="A121" s="10"/>
      <c r="B121" s="3">
        <v>116</v>
      </c>
      <c r="C121" s="3" t="s">
        <v>3</v>
      </c>
      <c r="D121" s="3"/>
      <c r="E121" s="5">
        <v>1227</v>
      </c>
      <c r="F121" s="5"/>
      <c r="G121" s="4">
        <v>1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4" t="s">
        <v>24</v>
      </c>
      <c r="AH121" s="4" t="s">
        <v>13</v>
      </c>
      <c r="AI121" s="4" t="s">
        <v>13</v>
      </c>
      <c r="AJ121" s="4" t="s">
        <v>12</v>
      </c>
    </row>
    <row r="122" spans="1:36">
      <c r="A122" s="10"/>
      <c r="B122" s="3">
        <v>117</v>
      </c>
      <c r="C122" s="3" t="s">
        <v>3</v>
      </c>
      <c r="D122" s="3">
        <v>41</v>
      </c>
      <c r="E122" s="3"/>
      <c r="F122" s="3"/>
      <c r="G122" s="4">
        <v>1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 t="s">
        <v>24</v>
      </c>
      <c r="AH122" s="4" t="s">
        <v>13</v>
      </c>
      <c r="AI122" s="4" t="s">
        <v>13</v>
      </c>
      <c r="AJ122" s="4" t="s">
        <v>12</v>
      </c>
    </row>
    <row r="123" spans="1:36">
      <c r="A123" s="10"/>
      <c r="B123" s="3">
        <v>118</v>
      </c>
      <c r="C123" s="3" t="s">
        <v>3</v>
      </c>
      <c r="D123" s="3"/>
      <c r="E123" s="5">
        <v>5488</v>
      </c>
      <c r="F123" s="5"/>
      <c r="G123" s="4">
        <v>2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4" t="s">
        <v>24</v>
      </c>
      <c r="AH123" s="4" t="s">
        <v>13</v>
      </c>
      <c r="AI123" s="4" t="s">
        <v>13</v>
      </c>
      <c r="AJ123" s="4" t="s">
        <v>12</v>
      </c>
    </row>
    <row r="124" spans="1:36">
      <c r="A124" s="10"/>
      <c r="B124" s="3">
        <v>119</v>
      </c>
      <c r="C124" s="3" t="s">
        <v>7</v>
      </c>
      <c r="D124" s="3">
        <v>22</v>
      </c>
      <c r="E124" s="3"/>
      <c r="F124" s="3"/>
      <c r="G124" s="4">
        <v>5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 t="s">
        <v>28</v>
      </c>
      <c r="AH124" s="4" t="s">
        <v>9</v>
      </c>
      <c r="AI124" s="4" t="s">
        <v>9</v>
      </c>
      <c r="AJ124" s="4" t="s">
        <v>9</v>
      </c>
    </row>
    <row r="125" spans="1:36">
      <c r="A125" s="10"/>
      <c r="B125" s="3">
        <v>120</v>
      </c>
      <c r="C125" s="3" t="s">
        <v>3</v>
      </c>
      <c r="D125" s="3"/>
      <c r="E125" s="3">
        <v>809</v>
      </c>
      <c r="F125" s="3"/>
      <c r="G125" s="4">
        <v>3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 t="s">
        <v>27</v>
      </c>
      <c r="AH125" s="4" t="s">
        <v>13</v>
      </c>
      <c r="AI125" s="4" t="s">
        <v>13</v>
      </c>
      <c r="AJ125" s="4" t="s">
        <v>13</v>
      </c>
    </row>
    <row r="126" spans="1:36">
      <c r="A126" s="10"/>
      <c r="B126" s="3">
        <v>121</v>
      </c>
      <c r="C126" s="3" t="s">
        <v>3</v>
      </c>
      <c r="D126" s="3">
        <v>36</v>
      </c>
      <c r="E126" s="3"/>
      <c r="F126" s="3"/>
      <c r="G126" s="4">
        <v>1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 t="s">
        <v>27</v>
      </c>
      <c r="AH126" s="4" t="s">
        <v>13</v>
      </c>
      <c r="AI126" s="4" t="s">
        <v>13</v>
      </c>
      <c r="AJ126" s="4" t="s">
        <v>13</v>
      </c>
    </row>
    <row r="127" spans="1:36">
      <c r="A127" s="10"/>
      <c r="B127" s="3">
        <v>122</v>
      </c>
      <c r="C127" s="3" t="s">
        <v>3</v>
      </c>
      <c r="D127" s="3"/>
      <c r="E127" s="5">
        <v>8617</v>
      </c>
      <c r="F127" s="5"/>
      <c r="G127" s="4">
        <v>2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4" t="s">
        <v>27</v>
      </c>
      <c r="AH127" s="4" t="s">
        <v>13</v>
      </c>
      <c r="AI127" s="4" t="s">
        <v>13</v>
      </c>
      <c r="AJ127" s="4" t="s">
        <v>13</v>
      </c>
    </row>
    <row r="128" spans="1:36">
      <c r="A128" s="10"/>
      <c r="B128" s="3">
        <v>123</v>
      </c>
      <c r="C128" s="3" t="s">
        <v>3</v>
      </c>
      <c r="D128" s="3">
        <v>124</v>
      </c>
      <c r="E128" s="3"/>
      <c r="F128" s="3"/>
      <c r="G128" s="4">
        <v>1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 t="s">
        <v>24</v>
      </c>
      <c r="AH128" s="4" t="s">
        <v>13</v>
      </c>
      <c r="AI128" s="4" t="s">
        <v>13</v>
      </c>
      <c r="AJ128" s="4" t="s">
        <v>12</v>
      </c>
    </row>
    <row r="129" spans="1:36">
      <c r="A129" s="10"/>
      <c r="B129" s="3">
        <v>124</v>
      </c>
      <c r="C129" s="3" t="s">
        <v>6</v>
      </c>
      <c r="D129" s="3"/>
      <c r="E129" s="5">
        <v>3056</v>
      </c>
      <c r="F129" s="5"/>
      <c r="G129" s="4">
        <v>1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4" t="s">
        <v>30</v>
      </c>
      <c r="AH129" s="4" t="s">
        <v>12</v>
      </c>
      <c r="AI129" s="4" t="s">
        <v>10</v>
      </c>
      <c r="AJ129" s="4" t="s">
        <v>9</v>
      </c>
    </row>
    <row r="130" spans="1:36">
      <c r="A130" s="10"/>
      <c r="B130" s="3">
        <v>125</v>
      </c>
      <c r="C130" s="3" t="s">
        <v>3</v>
      </c>
      <c r="D130" s="3"/>
      <c r="E130" s="5">
        <v>8068</v>
      </c>
      <c r="F130" s="5"/>
      <c r="G130" s="4">
        <v>3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4" t="s">
        <v>24</v>
      </c>
      <c r="AH130" s="4" t="s">
        <v>13</v>
      </c>
      <c r="AI130" s="4" t="s">
        <v>13</v>
      </c>
      <c r="AJ130" s="4" t="s">
        <v>13</v>
      </c>
    </row>
    <row r="131" spans="1:36">
      <c r="A131" s="10"/>
      <c r="B131" s="3">
        <v>126</v>
      </c>
      <c r="C131" s="3" t="s">
        <v>3</v>
      </c>
      <c r="D131" s="3"/>
      <c r="E131" s="3">
        <v>743</v>
      </c>
      <c r="F131" s="3"/>
      <c r="G131" s="4">
        <v>3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 t="s">
        <v>24</v>
      </c>
      <c r="AH131" s="4" t="s">
        <v>13</v>
      </c>
      <c r="AI131" s="4" t="s">
        <v>13</v>
      </c>
      <c r="AJ131" s="4" t="s">
        <v>12</v>
      </c>
    </row>
    <row r="132" spans="1:36">
      <c r="A132" s="10"/>
      <c r="B132" s="3">
        <v>127</v>
      </c>
      <c r="C132" s="3" t="s">
        <v>3</v>
      </c>
      <c r="D132" s="3">
        <v>41</v>
      </c>
      <c r="E132" s="3"/>
      <c r="F132" s="3"/>
      <c r="G132" s="4">
        <v>3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 t="s">
        <v>24</v>
      </c>
      <c r="AH132" s="4" t="s">
        <v>13</v>
      </c>
      <c r="AI132" s="4" t="s">
        <v>13</v>
      </c>
      <c r="AJ132" s="4" t="s">
        <v>12</v>
      </c>
    </row>
    <row r="133" spans="1:36">
      <c r="A133" s="10"/>
      <c r="B133" s="3">
        <v>128</v>
      </c>
      <c r="C133" s="3" t="s">
        <v>3</v>
      </c>
      <c r="D133" s="3"/>
      <c r="E133" s="5">
        <v>1509</v>
      </c>
      <c r="F133" s="5"/>
      <c r="G133" s="4">
        <v>2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4" t="s">
        <v>24</v>
      </c>
      <c r="AH133" s="4" t="s">
        <v>13</v>
      </c>
      <c r="AI133" s="4" t="s">
        <v>13</v>
      </c>
      <c r="AJ133" s="4" t="s">
        <v>12</v>
      </c>
    </row>
    <row r="134" spans="1:36">
      <c r="A134" s="10"/>
      <c r="B134" s="3">
        <v>129</v>
      </c>
      <c r="C134" s="3" t="s">
        <v>3</v>
      </c>
      <c r="D134" s="3"/>
      <c r="E134" s="5">
        <v>1947</v>
      </c>
      <c r="F134" s="5"/>
      <c r="G134" s="4">
        <v>1</v>
      </c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4" t="s">
        <v>24</v>
      </c>
      <c r="AH134" s="4" t="s">
        <v>13</v>
      </c>
      <c r="AI134" s="4" t="s">
        <v>13</v>
      </c>
      <c r="AJ134" s="4" t="s">
        <v>13</v>
      </c>
    </row>
    <row r="135" spans="1:36">
      <c r="A135" s="10"/>
      <c r="B135" s="3">
        <v>130</v>
      </c>
      <c r="C135" s="3" t="s">
        <v>3</v>
      </c>
      <c r="D135" s="3">
        <v>247</v>
      </c>
      <c r="E135" s="3"/>
      <c r="F135" s="3"/>
      <c r="G135" s="4">
        <v>3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 t="s">
        <v>24</v>
      </c>
      <c r="AH135" s="4" t="s">
        <v>13</v>
      </c>
      <c r="AI135" s="4" t="s">
        <v>13</v>
      </c>
      <c r="AJ135" s="4" t="s">
        <v>12</v>
      </c>
    </row>
    <row r="136" spans="1:36">
      <c r="A136" s="11"/>
      <c r="B136" s="6">
        <v>131</v>
      </c>
      <c r="C136" s="6" t="s">
        <v>3</v>
      </c>
      <c r="D136" s="6">
        <v>243</v>
      </c>
      <c r="E136" s="6"/>
      <c r="F136" s="6"/>
      <c r="G136" s="7">
        <v>2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 t="s">
        <v>27</v>
      </c>
      <c r="AH136" s="7" t="s">
        <v>13</v>
      </c>
      <c r="AI136" s="7" t="s">
        <v>13</v>
      </c>
      <c r="AJ136" s="7" t="s">
        <v>12</v>
      </c>
    </row>
    <row r="137" spans="1:36">
      <c r="A137" s="19">
        <v>40317</v>
      </c>
      <c r="B137" s="18">
        <v>132</v>
      </c>
      <c r="C137" s="18" t="s">
        <v>3</v>
      </c>
      <c r="D137" s="18">
        <v>76</v>
      </c>
      <c r="E137" s="18"/>
      <c r="F137" s="18"/>
      <c r="G137" s="20">
        <v>1</v>
      </c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 t="s">
        <v>13</v>
      </c>
      <c r="AI137" s="20" t="s">
        <v>13</v>
      </c>
      <c r="AJ137" s="20" t="s">
        <v>13</v>
      </c>
    </row>
    <row r="138" spans="1:36">
      <c r="A138" s="10"/>
      <c r="B138" s="3">
        <v>133</v>
      </c>
      <c r="C138" s="3" t="s">
        <v>3</v>
      </c>
      <c r="D138" s="3">
        <v>49</v>
      </c>
      <c r="E138" s="3"/>
      <c r="F138" s="3"/>
      <c r="G138" s="4">
        <v>3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 t="s">
        <v>13</v>
      </c>
      <c r="AI138" s="4" t="s">
        <v>13</v>
      </c>
      <c r="AJ138" s="4" t="s">
        <v>13</v>
      </c>
    </row>
    <row r="139" spans="1:36">
      <c r="A139" s="10"/>
      <c r="B139" s="3">
        <v>134</v>
      </c>
      <c r="C139" s="3" t="s">
        <v>3</v>
      </c>
      <c r="D139" s="3">
        <v>16</v>
      </c>
      <c r="E139" s="3"/>
      <c r="F139" s="3"/>
      <c r="G139" s="4">
        <v>1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 t="s">
        <v>13</v>
      </c>
      <c r="AI139" s="4" t="s">
        <v>13</v>
      </c>
      <c r="AJ139" s="4" t="s">
        <v>13</v>
      </c>
    </row>
    <row r="140" spans="1:36">
      <c r="A140" s="10"/>
      <c r="B140" s="3">
        <v>135</v>
      </c>
      <c r="C140" s="3" t="s">
        <v>3</v>
      </c>
      <c r="D140" s="3">
        <v>92</v>
      </c>
      <c r="E140" s="3"/>
      <c r="F140" s="3"/>
      <c r="G140" s="4">
        <v>1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 t="s">
        <v>13</v>
      </c>
      <c r="AI140" s="4" t="s">
        <v>13</v>
      </c>
      <c r="AJ140" s="4" t="s">
        <v>12</v>
      </c>
    </row>
    <row r="141" spans="1:36">
      <c r="A141" s="10"/>
      <c r="B141" s="3">
        <v>136</v>
      </c>
      <c r="C141" s="3" t="s">
        <v>2</v>
      </c>
      <c r="D141" s="3">
        <v>40</v>
      </c>
      <c r="E141" s="3"/>
      <c r="F141" s="3"/>
      <c r="G141" s="4">
        <v>2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 t="s">
        <v>13</v>
      </c>
      <c r="AI141" s="4" t="s">
        <v>13</v>
      </c>
      <c r="AJ141" s="4" t="s">
        <v>13</v>
      </c>
    </row>
    <row r="142" spans="1:36">
      <c r="A142" s="10"/>
      <c r="B142" s="3">
        <v>137</v>
      </c>
      <c r="C142" s="3" t="s">
        <v>3</v>
      </c>
      <c r="D142" s="3">
        <v>10</v>
      </c>
      <c r="E142" s="3"/>
      <c r="F142" s="3"/>
      <c r="G142" s="4">
        <v>1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 t="s">
        <v>13</v>
      </c>
      <c r="AI142" s="4" t="s">
        <v>13</v>
      </c>
      <c r="AJ142" s="4" t="s">
        <v>12</v>
      </c>
    </row>
    <row r="143" spans="1:36">
      <c r="A143" s="10"/>
      <c r="B143" s="3">
        <v>138</v>
      </c>
      <c r="C143" s="3" t="s">
        <v>2</v>
      </c>
      <c r="D143" s="3">
        <v>135</v>
      </c>
      <c r="E143" s="3"/>
      <c r="F143" s="3"/>
      <c r="G143" s="4">
        <v>3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 t="s">
        <v>13</v>
      </c>
      <c r="AI143" s="4" t="s">
        <v>13</v>
      </c>
      <c r="AJ143" s="4" t="s">
        <v>13</v>
      </c>
    </row>
    <row r="144" spans="1:36">
      <c r="A144" s="10"/>
      <c r="B144" s="3">
        <v>139</v>
      </c>
      <c r="C144" s="3" t="s">
        <v>3</v>
      </c>
      <c r="D144" s="3"/>
      <c r="E144" s="3">
        <v>782</v>
      </c>
      <c r="F144" s="3"/>
      <c r="G144" s="4">
        <v>3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 t="s">
        <v>13</v>
      </c>
      <c r="AI144" s="4" t="s">
        <v>13</v>
      </c>
      <c r="AJ144" s="4" t="s">
        <v>12</v>
      </c>
    </row>
    <row r="145" spans="1:36">
      <c r="A145" s="10"/>
      <c r="B145" s="3">
        <v>140</v>
      </c>
      <c r="C145" s="3" t="s">
        <v>3</v>
      </c>
      <c r="D145" s="3"/>
      <c r="E145" s="3">
        <v>341</v>
      </c>
      <c r="F145" s="3"/>
      <c r="G145" s="4">
        <v>3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 t="s">
        <v>13</v>
      </c>
      <c r="AI145" s="4" t="s">
        <v>13</v>
      </c>
      <c r="AJ145" s="4" t="s">
        <v>13</v>
      </c>
    </row>
    <row r="146" spans="1:36">
      <c r="A146" s="10"/>
      <c r="B146" s="3">
        <v>141</v>
      </c>
      <c r="C146" s="3" t="s">
        <v>7</v>
      </c>
      <c r="D146" s="3">
        <v>800</v>
      </c>
      <c r="E146" s="3"/>
      <c r="F146" s="3"/>
      <c r="G146" s="4">
        <v>2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 t="s">
        <v>13</v>
      </c>
      <c r="AI146" s="4" t="s">
        <v>13</v>
      </c>
      <c r="AJ146" s="4" t="s">
        <v>13</v>
      </c>
    </row>
    <row r="147" spans="1:36">
      <c r="A147" s="10"/>
      <c r="B147" s="3">
        <v>142</v>
      </c>
      <c r="C147" s="3" t="s">
        <v>3</v>
      </c>
      <c r="D147" s="3"/>
      <c r="E147" s="3">
        <v>513</v>
      </c>
      <c r="F147" s="3"/>
      <c r="G147" s="4">
        <v>2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 t="s">
        <v>13</v>
      </c>
      <c r="AI147" s="4" t="s">
        <v>13</v>
      </c>
      <c r="AJ147" s="4" t="s">
        <v>12</v>
      </c>
    </row>
    <row r="148" spans="1:36">
      <c r="A148" s="10"/>
      <c r="B148" s="3">
        <v>143</v>
      </c>
      <c r="C148" s="3" t="s">
        <v>6</v>
      </c>
      <c r="D148" s="5">
        <v>1521</v>
      </c>
      <c r="E148" s="3"/>
      <c r="F148" s="3"/>
      <c r="G148" s="4">
        <v>3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 t="s">
        <v>13</v>
      </c>
      <c r="AI148" s="4" t="s">
        <v>13</v>
      </c>
      <c r="AJ148" s="4" t="s">
        <v>13</v>
      </c>
    </row>
    <row r="149" spans="1:36">
      <c r="A149" s="10"/>
      <c r="B149" s="3">
        <v>144</v>
      </c>
      <c r="C149" s="3" t="s">
        <v>6</v>
      </c>
      <c r="D149" s="5">
        <v>1316</v>
      </c>
      <c r="E149" s="3"/>
      <c r="F149" s="3"/>
      <c r="G149" s="4">
        <v>3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 t="s">
        <v>13</v>
      </c>
      <c r="AI149" s="4" t="s">
        <v>13</v>
      </c>
      <c r="AJ149" s="4" t="s">
        <v>13</v>
      </c>
    </row>
    <row r="150" spans="1:36">
      <c r="A150" s="10"/>
      <c r="B150" s="3">
        <v>145</v>
      </c>
      <c r="C150" s="3" t="s">
        <v>3</v>
      </c>
      <c r="D150" s="3"/>
      <c r="E150" s="3">
        <v>892</v>
      </c>
      <c r="F150" s="3"/>
      <c r="G150" s="4">
        <v>1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 t="s">
        <v>13</v>
      </c>
      <c r="AI150" s="4" t="s">
        <v>13</v>
      </c>
      <c r="AJ150" s="4" t="s">
        <v>13</v>
      </c>
    </row>
    <row r="151" spans="1:36">
      <c r="A151" s="11"/>
      <c r="B151" s="6">
        <v>146</v>
      </c>
      <c r="C151" s="6" t="s">
        <v>7</v>
      </c>
      <c r="D151" s="6">
        <v>519</v>
      </c>
      <c r="E151" s="6"/>
      <c r="F151" s="6"/>
      <c r="G151" s="7">
        <v>3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 t="s">
        <v>13</v>
      </c>
      <c r="AI151" s="7" t="s">
        <v>13</v>
      </c>
      <c r="AJ151" s="7" t="s">
        <v>13</v>
      </c>
    </row>
    <row r="152" spans="1:36">
      <c r="A152" s="16">
        <v>40318</v>
      </c>
      <c r="B152" s="15">
        <v>147</v>
      </c>
      <c r="C152" s="15" t="s">
        <v>3</v>
      </c>
      <c r="D152" s="15">
        <v>55</v>
      </c>
      <c r="E152" s="15"/>
      <c r="F152" s="15"/>
      <c r="G152" s="13">
        <v>2</v>
      </c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4" t="s">
        <v>13</v>
      </c>
      <c r="AJ152" s="4" t="s">
        <v>13</v>
      </c>
    </row>
    <row r="153" spans="1:36">
      <c r="A153" s="10"/>
      <c r="B153" s="3">
        <v>148</v>
      </c>
      <c r="C153" s="3" t="s">
        <v>3</v>
      </c>
      <c r="D153" s="3">
        <v>7</v>
      </c>
      <c r="E153" s="3"/>
      <c r="F153" s="3"/>
      <c r="G153" s="4">
        <v>1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 t="s">
        <v>13</v>
      </c>
      <c r="AJ153" s="4" t="s">
        <v>13</v>
      </c>
    </row>
    <row r="154" spans="1:36">
      <c r="A154" s="10"/>
      <c r="B154" s="3">
        <v>149</v>
      </c>
      <c r="C154" s="3" t="s">
        <v>3</v>
      </c>
      <c r="D154" s="3">
        <v>42</v>
      </c>
      <c r="E154" s="3"/>
      <c r="F154" s="3"/>
      <c r="G154" s="4">
        <v>2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 t="s">
        <v>13</v>
      </c>
      <c r="AJ154" s="4" t="s">
        <v>13</v>
      </c>
    </row>
    <row r="155" spans="1:36">
      <c r="A155" s="10"/>
      <c r="B155" s="3">
        <v>150</v>
      </c>
      <c r="C155" s="3" t="s">
        <v>3</v>
      </c>
      <c r="D155" s="3">
        <v>64</v>
      </c>
      <c r="E155" s="3"/>
      <c r="F155" s="3"/>
      <c r="G155" s="4">
        <v>2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 t="s">
        <v>13</v>
      </c>
      <c r="AJ155" s="4" t="s">
        <v>13</v>
      </c>
    </row>
    <row r="156" spans="1:36">
      <c r="A156" s="10"/>
      <c r="B156" s="3">
        <v>151</v>
      </c>
      <c r="C156" s="3" t="s">
        <v>3</v>
      </c>
      <c r="D156" s="3">
        <v>49</v>
      </c>
      <c r="E156" s="3"/>
      <c r="F156" s="3"/>
      <c r="G156" s="4">
        <v>5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 t="s">
        <v>13</v>
      </c>
      <c r="AJ156" s="4" t="s">
        <v>13</v>
      </c>
    </row>
    <row r="157" spans="1:36">
      <c r="A157" s="10"/>
      <c r="B157" s="3">
        <v>152</v>
      </c>
      <c r="C157" s="3" t="s">
        <v>3</v>
      </c>
      <c r="D157" s="3">
        <v>38</v>
      </c>
      <c r="E157" s="3"/>
      <c r="F157" s="3"/>
      <c r="G157" s="4">
        <v>1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 t="s">
        <v>13</v>
      </c>
      <c r="AJ157" s="4" t="s">
        <v>13</v>
      </c>
    </row>
    <row r="158" spans="1:36">
      <c r="A158" s="10"/>
      <c r="B158" s="3">
        <v>153</v>
      </c>
      <c r="C158" s="3" t="s">
        <v>2</v>
      </c>
      <c r="D158" s="3">
        <v>6</v>
      </c>
      <c r="E158" s="3"/>
      <c r="F158" s="3"/>
      <c r="G158" s="4">
        <v>1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 t="s">
        <v>13</v>
      </c>
      <c r="AJ158" s="4" t="s">
        <v>13</v>
      </c>
    </row>
    <row r="159" spans="1:36">
      <c r="A159" s="10"/>
      <c r="B159" s="3">
        <v>154</v>
      </c>
      <c r="C159" s="3" t="s">
        <v>2</v>
      </c>
      <c r="D159" s="3">
        <v>16</v>
      </c>
      <c r="E159" s="3"/>
      <c r="F159" s="3"/>
      <c r="G159" s="4">
        <v>3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 t="s">
        <v>13</v>
      </c>
      <c r="AJ159" s="4" t="s">
        <v>13</v>
      </c>
    </row>
    <row r="160" spans="1:36">
      <c r="A160" s="10"/>
      <c r="B160" s="3">
        <v>155</v>
      </c>
      <c r="C160" s="3" t="s">
        <v>3</v>
      </c>
      <c r="D160" s="3"/>
      <c r="E160" s="5">
        <v>2623</v>
      </c>
      <c r="F160" s="5"/>
      <c r="G160" s="4">
        <v>3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 t="s">
        <v>13</v>
      </c>
      <c r="AJ160" s="4" t="s">
        <v>13</v>
      </c>
    </row>
    <row r="161" spans="1:36">
      <c r="A161" s="10"/>
      <c r="B161" s="3">
        <v>156</v>
      </c>
      <c r="C161" s="3" t="s">
        <v>3</v>
      </c>
      <c r="D161" s="3"/>
      <c r="E161" s="3">
        <v>307</v>
      </c>
      <c r="F161" s="3"/>
      <c r="G161" s="4">
        <v>1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 t="s">
        <v>13</v>
      </c>
      <c r="AJ161" s="4" t="s">
        <v>13</v>
      </c>
    </row>
    <row r="162" spans="1:36">
      <c r="A162" s="10"/>
      <c r="B162" s="3">
        <v>157</v>
      </c>
      <c r="C162" s="3" t="s">
        <v>6</v>
      </c>
      <c r="D162" s="3">
        <v>589</v>
      </c>
      <c r="E162" s="3"/>
      <c r="F162" s="3"/>
      <c r="G162" s="4">
        <v>3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 t="s">
        <v>13</v>
      </c>
      <c r="AJ162" s="4" t="s">
        <v>13</v>
      </c>
    </row>
    <row r="163" spans="1:36">
      <c r="A163" s="10"/>
      <c r="B163" s="3">
        <v>158</v>
      </c>
      <c r="C163" s="3" t="s">
        <v>6</v>
      </c>
      <c r="D163" s="5">
        <v>1050</v>
      </c>
      <c r="E163" s="3"/>
      <c r="F163" s="3"/>
      <c r="G163" s="4">
        <v>2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 t="s">
        <v>13</v>
      </c>
      <c r="AJ163" s="4" t="s">
        <v>13</v>
      </c>
    </row>
    <row r="164" spans="1:36">
      <c r="A164" s="11"/>
      <c r="B164" s="6">
        <v>159</v>
      </c>
      <c r="C164" s="6" t="s">
        <v>3</v>
      </c>
      <c r="D164" s="6"/>
      <c r="E164" s="6">
        <v>146</v>
      </c>
      <c r="F164" s="6"/>
      <c r="G164" s="7">
        <v>1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 t="s">
        <v>13</v>
      </c>
      <c r="AJ164" s="7" t="s">
        <v>13</v>
      </c>
    </row>
    <row r="165" spans="1:36">
      <c r="A165" s="19">
        <v>40320</v>
      </c>
      <c r="B165" s="18">
        <v>160</v>
      </c>
      <c r="C165" s="18" t="s">
        <v>32</v>
      </c>
      <c r="D165" s="18"/>
      <c r="E165" s="18">
        <v>1057</v>
      </c>
      <c r="F165" s="18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 t="s">
        <v>13</v>
      </c>
    </row>
    <row r="166" spans="1:36">
      <c r="A166" s="10"/>
      <c r="B166" s="3">
        <v>161</v>
      </c>
      <c r="C166" s="3" t="s">
        <v>32</v>
      </c>
      <c r="D166" s="3">
        <v>231</v>
      </c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 t="s">
        <v>13</v>
      </c>
    </row>
    <row r="167" spans="1:36">
      <c r="A167" s="10"/>
      <c r="B167" s="3">
        <v>162</v>
      </c>
      <c r="C167" s="3" t="s">
        <v>34</v>
      </c>
      <c r="D167" s="3">
        <v>8</v>
      </c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 t="s">
        <v>13</v>
      </c>
    </row>
    <row r="168" spans="1:36">
      <c r="A168" s="10"/>
      <c r="B168" s="3">
        <v>163</v>
      </c>
      <c r="C168" s="3" t="s">
        <v>35</v>
      </c>
      <c r="D168" s="3">
        <v>884</v>
      </c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 t="s">
        <v>24</v>
      </c>
    </row>
    <row r="169" spans="1:36">
      <c r="A169" s="10"/>
      <c r="B169" s="3">
        <v>164</v>
      </c>
      <c r="C169" s="3" t="s">
        <v>6</v>
      </c>
      <c r="D169" s="3">
        <v>3</v>
      </c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 t="s">
        <v>24</v>
      </c>
    </row>
    <row r="170" spans="1:36">
      <c r="A170" s="10"/>
      <c r="B170" s="3">
        <v>165</v>
      </c>
      <c r="C170" s="3" t="s">
        <v>3</v>
      </c>
      <c r="D170" s="3">
        <v>54</v>
      </c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 t="s">
        <v>24</v>
      </c>
    </row>
    <row r="171" spans="1:36">
      <c r="A171" s="10"/>
      <c r="B171" s="3">
        <v>166</v>
      </c>
      <c r="C171" s="3" t="s">
        <v>36</v>
      </c>
      <c r="D171" s="3">
        <v>200</v>
      </c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 t="s">
        <v>24</v>
      </c>
    </row>
    <row r="172" spans="1:36">
      <c r="A172" s="10"/>
      <c r="B172" s="3">
        <v>167</v>
      </c>
      <c r="C172" s="3" t="s">
        <v>6</v>
      </c>
      <c r="D172" s="3">
        <v>9</v>
      </c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 t="s">
        <v>24</v>
      </c>
    </row>
    <row r="173" spans="1:36">
      <c r="A173" s="10"/>
      <c r="B173" s="3">
        <v>168</v>
      </c>
      <c r="C173" s="3" t="s">
        <v>7</v>
      </c>
      <c r="D173" s="3">
        <v>165</v>
      </c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 t="s">
        <v>24</v>
      </c>
    </row>
    <row r="174" spans="1:36">
      <c r="A174" s="10"/>
      <c r="B174" s="3">
        <v>169</v>
      </c>
      <c r="C174" s="3" t="s">
        <v>7</v>
      </c>
      <c r="D174" s="3">
        <v>26</v>
      </c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 t="s">
        <v>24</v>
      </c>
    </row>
    <row r="175" spans="1:36">
      <c r="A175" s="10"/>
      <c r="B175" s="3">
        <v>170</v>
      </c>
      <c r="C175" s="3" t="s">
        <v>6</v>
      </c>
      <c r="D175" s="3">
        <v>115</v>
      </c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 t="s">
        <v>24</v>
      </c>
    </row>
    <row r="176" spans="1:36">
      <c r="A176" s="11"/>
      <c r="B176" s="6">
        <v>171</v>
      </c>
      <c r="C176" s="6" t="s">
        <v>36</v>
      </c>
      <c r="D176" s="6">
        <v>1</v>
      </c>
      <c r="E176" s="6"/>
      <c r="F176" s="6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 t="s">
        <v>37</v>
      </c>
    </row>
    <row r="177" spans="1:36">
      <c r="A177" s="19"/>
      <c r="B177" s="18">
        <v>172</v>
      </c>
      <c r="C177" s="18"/>
      <c r="D177" s="18"/>
      <c r="E177" s="18"/>
      <c r="F177" s="18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</row>
    <row r="178" spans="1:36">
      <c r="A178" s="10"/>
      <c r="B178" s="3">
        <v>173</v>
      </c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>
      <c r="A179" s="10"/>
      <c r="B179" s="3">
        <v>174</v>
      </c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>
      <c r="A180" s="10"/>
      <c r="B180" s="3">
        <v>175</v>
      </c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>
      <c r="A181" s="10"/>
      <c r="B181" s="3">
        <v>176</v>
      </c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>
      <c r="A182" s="10"/>
      <c r="B182" s="3">
        <v>177</v>
      </c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>
      <c r="A183" s="10"/>
      <c r="B183" s="3">
        <v>178</v>
      </c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>
      <c r="A184" s="10"/>
      <c r="B184" s="3">
        <v>179</v>
      </c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>
      <c r="A185" s="10"/>
      <c r="B185" s="3">
        <v>180</v>
      </c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>
      <c r="A186" s="10"/>
      <c r="B186" s="3">
        <v>181</v>
      </c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>
      <c r="A187" s="10"/>
      <c r="B187" s="3">
        <v>182</v>
      </c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>
      <c r="A188" s="10"/>
      <c r="B188" s="3">
        <v>183</v>
      </c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>
      <c r="A189" s="10"/>
      <c r="B189" s="3">
        <v>184</v>
      </c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>
      <c r="A190" s="10"/>
      <c r="B190" s="3">
        <v>185</v>
      </c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>
      <c r="A191" s="10"/>
      <c r="B191" s="3">
        <v>186</v>
      </c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>
      <c r="A192" s="10"/>
      <c r="B192" s="3">
        <v>187</v>
      </c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>
      <c r="A193" s="10"/>
      <c r="B193" s="3">
        <v>188</v>
      </c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>
      <c r="A194" s="10"/>
      <c r="B194" s="3">
        <v>189</v>
      </c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>
      <c r="A195" s="10"/>
      <c r="B195" s="3">
        <v>190</v>
      </c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>
      <c r="A196" s="10"/>
      <c r="B196" s="3">
        <v>191</v>
      </c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>
      <c r="A197" s="10"/>
      <c r="B197" s="3">
        <v>192</v>
      </c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>
      <c r="A198" s="10"/>
      <c r="B198" s="3">
        <v>193</v>
      </c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>
      <c r="A199" s="10"/>
      <c r="B199" s="3">
        <v>194</v>
      </c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>
      <c r="A200" s="10"/>
      <c r="B200" s="3">
        <v>195</v>
      </c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>
      <c r="A201" s="10"/>
      <c r="B201" s="3">
        <v>196</v>
      </c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>
      <c r="A202" s="10"/>
      <c r="B202" s="3">
        <v>197</v>
      </c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>
      <c r="A203" s="10"/>
      <c r="B203" s="3">
        <v>198</v>
      </c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>
      <c r="A204" s="10"/>
      <c r="B204" s="3">
        <v>199</v>
      </c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>
      <c r="A205" s="10"/>
      <c r="B205" s="3">
        <v>200</v>
      </c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>
      <c r="A206" s="10"/>
      <c r="B206" s="3">
        <v>201</v>
      </c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>
      <c r="A207" s="10"/>
      <c r="B207" s="3">
        <v>202</v>
      </c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>
      <c r="A208" s="10"/>
      <c r="B208" s="3">
        <v>203</v>
      </c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>
      <c r="A209" s="10"/>
      <c r="B209" s="3">
        <v>204</v>
      </c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>
      <c r="A210" s="10"/>
      <c r="B210" s="3">
        <v>205</v>
      </c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>
      <c r="A211" s="10"/>
      <c r="B211" s="3">
        <v>206</v>
      </c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>
      <c r="A212" s="10"/>
      <c r="B212" s="3">
        <v>207</v>
      </c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>
      <c r="A213" s="10"/>
      <c r="B213" s="3">
        <v>208</v>
      </c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>
      <c r="A214" s="10"/>
      <c r="B214" s="3">
        <v>209</v>
      </c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>
      <c r="A215" s="10"/>
      <c r="B215" s="3">
        <v>210</v>
      </c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>
      <c r="A216" s="10"/>
      <c r="B216" s="3">
        <v>211</v>
      </c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>
      <c r="A217" s="10"/>
      <c r="B217" s="3">
        <v>212</v>
      </c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>
      <c r="A218" s="10"/>
      <c r="B218" s="3">
        <v>213</v>
      </c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>
      <c r="A219" s="10"/>
      <c r="B219" s="3">
        <v>214</v>
      </c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>
      <c r="A220" s="10"/>
      <c r="B220" s="3">
        <v>215</v>
      </c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>
      <c r="A221" s="10"/>
      <c r="B221" s="3">
        <v>216</v>
      </c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>
      <c r="A222" s="10"/>
      <c r="B222" s="3">
        <v>217</v>
      </c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>
      <c r="A223" s="10"/>
      <c r="B223" s="3">
        <v>218</v>
      </c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>
      <c r="A224" s="10"/>
      <c r="B224" s="3">
        <v>219</v>
      </c>
      <c r="C224" s="3"/>
      <c r="D224" s="3"/>
      <c r="E224" s="3"/>
      <c r="F224" s="3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>
      <c r="A225" s="10"/>
      <c r="B225" s="3">
        <v>220</v>
      </c>
      <c r="C225" s="3"/>
      <c r="D225" s="3"/>
      <c r="E225" s="3"/>
      <c r="F225" s="3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>
      <c r="A226" s="10"/>
      <c r="B226" s="3">
        <v>221</v>
      </c>
      <c r="C226" s="3"/>
      <c r="D226" s="3"/>
      <c r="E226" s="3"/>
      <c r="F226" s="3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>
      <c r="A227" s="10"/>
      <c r="B227" s="3">
        <v>222</v>
      </c>
      <c r="C227" s="3"/>
      <c r="D227" s="3"/>
      <c r="E227" s="3"/>
      <c r="F227" s="3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>
      <c r="A228" s="10"/>
      <c r="B228" s="3">
        <v>223</v>
      </c>
      <c r="C228" s="3"/>
      <c r="D228" s="3"/>
      <c r="E228" s="3"/>
      <c r="F228" s="3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>
      <c r="A229" s="10"/>
      <c r="B229" s="3">
        <v>224</v>
      </c>
      <c r="C229" s="3"/>
      <c r="D229" s="3"/>
      <c r="E229" s="3"/>
      <c r="F229" s="3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>
      <c r="A230" s="10"/>
      <c r="B230" s="3">
        <v>225</v>
      </c>
      <c r="C230" s="3"/>
      <c r="D230" s="3"/>
      <c r="E230" s="3"/>
      <c r="F230" s="3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>
      <c r="A231" s="10"/>
      <c r="B231" s="3">
        <v>226</v>
      </c>
      <c r="C231" s="3"/>
      <c r="D231" s="3"/>
      <c r="E231" s="3"/>
      <c r="F231" s="3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>
      <c r="A232" s="10"/>
      <c r="B232" s="3">
        <v>227</v>
      </c>
      <c r="C232" s="3"/>
      <c r="D232" s="3"/>
      <c r="E232" s="3"/>
      <c r="F232" s="3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>
      <c r="A233" s="10"/>
      <c r="B233" s="3">
        <v>228</v>
      </c>
      <c r="C233" s="3"/>
      <c r="D233" s="3"/>
      <c r="E233" s="3"/>
      <c r="F233" s="3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>
      <c r="A234" s="10"/>
      <c r="B234" s="3">
        <v>229</v>
      </c>
      <c r="C234" s="3"/>
      <c r="D234" s="3"/>
      <c r="E234" s="3"/>
      <c r="F234" s="3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>
      <c r="A235" s="10"/>
      <c r="B235" s="3">
        <v>230</v>
      </c>
      <c r="C235" s="3"/>
      <c r="D235" s="3"/>
      <c r="E235" s="3"/>
      <c r="F235" s="3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>
      <c r="A236" s="10"/>
      <c r="B236" s="3">
        <v>231</v>
      </c>
      <c r="C236" s="3"/>
      <c r="D236" s="3"/>
      <c r="E236" s="3"/>
      <c r="F236" s="3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>
      <c r="A237" s="10"/>
      <c r="B237" s="3">
        <v>232</v>
      </c>
      <c r="C237" s="3"/>
      <c r="D237" s="3"/>
      <c r="E237" s="3"/>
      <c r="F237" s="3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>
      <c r="A238" s="10"/>
      <c r="B238" s="3">
        <v>233</v>
      </c>
      <c r="C238" s="3"/>
      <c r="D238" s="3"/>
      <c r="E238" s="3"/>
      <c r="F238" s="3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>
      <c r="A239" s="10"/>
      <c r="B239" s="3">
        <v>234</v>
      </c>
      <c r="C239" s="3"/>
      <c r="D239" s="3"/>
      <c r="E239" s="3"/>
      <c r="F239" s="3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>
      <c r="A240" s="10"/>
      <c r="B240" s="3">
        <v>235</v>
      </c>
      <c r="C240" s="3"/>
      <c r="D240" s="3"/>
      <c r="E240" s="3"/>
      <c r="F240" s="3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1:36">
      <c r="A241" s="10"/>
      <c r="B241" s="3">
        <v>236</v>
      </c>
      <c r="C241" s="3"/>
      <c r="D241" s="3"/>
      <c r="E241" s="3"/>
      <c r="F241" s="3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1:36">
      <c r="A242" s="11"/>
      <c r="B242" s="6">
        <v>237</v>
      </c>
      <c r="C242" s="6"/>
      <c r="D242" s="6"/>
      <c r="E242" s="6"/>
      <c r="F242" s="6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1:36">
      <c r="C243" s="51" t="s">
        <v>25</v>
      </c>
      <c r="D243" s="9">
        <f>SUM(D6:D242)</f>
        <v>17375</v>
      </c>
      <c r="E243" s="9">
        <f>SUM(E6:E242)</f>
        <v>115636</v>
      </c>
      <c r="F243" s="9"/>
      <c r="G243" s="8">
        <f>SUM(G6:G242)</f>
        <v>344</v>
      </c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41"/>
      <c r="AI243" s="41"/>
      <c r="AJ243" s="41"/>
    </row>
    <row r="244" spans="1:36">
      <c r="C244" s="47"/>
      <c r="D244" s="45">
        <f>SUM(D243:E243)</f>
        <v>133011</v>
      </c>
      <c r="E244" s="46"/>
      <c r="F244" s="40"/>
      <c r="G244" s="32" t="s">
        <v>18</v>
      </c>
      <c r="H244" s="31">
        <f>SUMIF(H$6:H242,"完",$D$6:$D242)+SUMIF(H$6:H242,"完",$E$6:$E242)</f>
        <v>0</v>
      </c>
      <c r="I244" s="31">
        <f>SUMIF(I$6:I242,"完",$D$6:$D242)+SUMIF(I$6:I242,"完",$E$6:$E242)</f>
        <v>186</v>
      </c>
      <c r="J244" s="31">
        <f>SUMIF(J$6:J242,"完",$D$6:$D242)+SUMIF(J$6:J242,"完",$E$6:$E242)</f>
        <v>186</v>
      </c>
      <c r="K244" s="31">
        <f>SUMIF(K$6:K242,"完",$D$6:$D242)+SUMIF(K$6:K242,"完",$E$6:$E242)</f>
        <v>186</v>
      </c>
      <c r="L244" s="31">
        <f>SUMIF(L$6:L242,"完",$D$6:$D242)+SUMIF(L$6:L242,"完",$E$6:$E242)</f>
        <v>202</v>
      </c>
      <c r="M244" s="31">
        <f>SUMIF(M$6:M242,"完",$D$6:$D242)+SUMIF(M$6:M242,"完",$E$6:$E242)</f>
        <v>246</v>
      </c>
      <c r="N244" s="31">
        <f>SUMIF(N$6:N242,"完",$D$6:$D242)+SUMIF(N$6:N242,"完",$E$6:$E242)</f>
        <v>310</v>
      </c>
      <c r="O244" s="31">
        <f>SUMIF(O$6:O242,"完",$D$6:$D242)+SUMIF(O$6:O242,"完",$E$6:$E242)</f>
        <v>310</v>
      </c>
      <c r="P244" s="31">
        <f>SUMIF(P$6:P242,"完",$D$6:$D242)+SUMIF(P$6:P242,"完",$E$6:$E242)</f>
        <v>871</v>
      </c>
      <c r="Q244" s="31">
        <f>SUMIF(Q$6:Q242,"完",$D$6:$D242)+SUMIF(Q$6:Q242,"完",$E$6:$E242)</f>
        <v>871</v>
      </c>
      <c r="R244" s="31">
        <f>SUMIF(R$6:R242,"完",$D$6:$D242)+SUMIF(R$6:R242,"完",$E$6:$E242)</f>
        <v>1921</v>
      </c>
      <c r="S244" s="31">
        <f>SUMIF(S$6:S242,"完",$D$6:$D242)+SUMIF(S$6:S242,"完",$E$6:$E242)</f>
        <v>1921</v>
      </c>
      <c r="T244" s="31">
        <f>SUMIF(T$6:T242,"完",$D$6:$D242)+SUMIF(T$6:T242,"完",$E$6:$E242)</f>
        <v>1921</v>
      </c>
      <c r="U244" s="31">
        <f>SUMIF(U$6:U242,"完",$D$6:$D242)+SUMIF(U$6:U242,"完",$E$6:$E242)</f>
        <v>3354</v>
      </c>
      <c r="V244" s="31">
        <f>SUMIF(V$6:V242,"完",$D$6:$D242)+SUMIF(V$6:V242,"完",$E$6:$E242)</f>
        <v>7556</v>
      </c>
      <c r="W244" s="31">
        <f>SUMIF(W$6:W242,"完",$D$6:$D242)+SUMIF(W$6:W242,"完",$E$6:$E242)</f>
        <v>9335</v>
      </c>
      <c r="X244" s="31">
        <f>SUMIF(X$6:X242,"完",$D$6:$D242)+SUMIF(X$6:X242,"完",$E$6:$E242)</f>
        <v>9335</v>
      </c>
      <c r="Y244" s="31">
        <f>SUMIF(Y$6:Y242,"完",$D$6:$D242)+SUMIF(Y$6:Y242,"完",$E$6:$E242)</f>
        <v>9335</v>
      </c>
      <c r="Z244" s="31">
        <f>SUMIF(Z$6:Z242,"完",$D$6:$D242)+SUMIF(Z$6:Z242,"完",$E$6:$E242)</f>
        <v>9335</v>
      </c>
      <c r="AA244" s="31">
        <f>SUMIF(AA$6:AA242,"完",$D$6:$D242)+SUMIF(AA$6:AA242,"完",$E$6:$E242)</f>
        <v>10024</v>
      </c>
      <c r="AB244" s="31">
        <f>SUMIF(AB$6:AB242,"完",$D$6:$D242)+SUMIF(AB$6:AB242,"完",$E$6:$E242)</f>
        <v>10053</v>
      </c>
      <c r="AC244" s="31">
        <f>SUMIF(AC$6:AC242,"完",$D$6:$D242)+SUMIF(AC$6:AC242,"完",$E$6:$E242)</f>
        <v>13217</v>
      </c>
      <c r="AD244" s="31">
        <f>SUMIF(AD$6:AD242,"完",$D$6:$D242)+SUMIF(AD$6:AD242,"完",$E$6:$E242)</f>
        <v>18511</v>
      </c>
      <c r="AE244" s="31">
        <f>SUMIF(AE$6:AE242,"完",$D$6:$D242)+SUMIF(AE$6:AE242,"完",$E$6:$E242)</f>
        <v>19260</v>
      </c>
      <c r="AF244" s="31">
        <f>SUMIF(AF$6:AF242,"完",$D$6:$D242)+SUMIF(AF$6:AF242,"完",$E$6:$E242)</f>
        <v>27201</v>
      </c>
      <c r="AG244" s="31">
        <f>SUMIF(AG$6:AG242,"完",$D$6:$D242)+SUMIF(AG$6:AG242,"完",$E$6:$E242)</f>
        <v>27369</v>
      </c>
      <c r="AH244" s="31">
        <f>SUMIF(AH$6:AH242,"完",$D$6:$D242)+SUMIF(AH$6:AH242,"完",$E$6:$E242)</f>
        <v>49964</v>
      </c>
      <c r="AI244" s="31">
        <f>SUMIF(AI$6:AI242,"完",$D$6:$D242)+SUMIF(AI$6:AI242,"完",$E$6:$E242)</f>
        <v>55789</v>
      </c>
      <c r="AJ244" s="31">
        <f>SUMIF(AJ$6:AJ242,"完",$D$6:$D242)+SUMIF(AJ$6:AJ242,"完",$E$6:$E242)</f>
        <v>60221</v>
      </c>
    </row>
    <row r="245" spans="1:36">
      <c r="G245" s="33" t="s">
        <v>21</v>
      </c>
      <c r="H245" s="31">
        <f>SUMIF(H$6:H243,"殺",$D$6:$D243)+SUMIF(H$6:H243,"殺",$E$6:$E243)</f>
        <v>0</v>
      </c>
      <c r="I245" s="31">
        <f>SUMIF(I$6:I243,"殺",$D$6:$D243)+SUMIF(I$6:I243,"殺",$E$6:$E243)</f>
        <v>0</v>
      </c>
      <c r="J245" s="31">
        <f>SUMIF(J$6:J243,"殺",$D$6:$D243)+SUMIF(J$6:J243,"殺",$E$6:$E243)</f>
        <v>0</v>
      </c>
      <c r="K245" s="31">
        <f>SUMIF(K$6:K243,"殺",$D$6:$D243)+SUMIF(K$6:K243,"殺",$E$6:$E243)</f>
        <v>0</v>
      </c>
      <c r="L245" s="31">
        <f>SUMIF(L$6:L243,"殺",$D$6:$D243)+SUMIF(L$6:L243,"殺",$E$6:$E243)</f>
        <v>183</v>
      </c>
      <c r="M245" s="31">
        <f>SUMIF(M$6:M243,"殺",$D$6:$D243)+SUMIF(M$6:M243,"殺",$E$6:$E243)</f>
        <v>139</v>
      </c>
      <c r="N245" s="31">
        <f>SUMIF(N$6:N243,"殺",$D$6:$D243)+SUMIF(N$6:N243,"殺",$E$6:$E243)</f>
        <v>75</v>
      </c>
      <c r="O245" s="31">
        <f>SUMIF(O$6:O243,"殺",$D$6:$D243)+SUMIF(O$6:O243,"殺",$E$6:$E243)</f>
        <v>75</v>
      </c>
      <c r="P245" s="31">
        <f>SUMIF(P$6:P243,"殺",$D$6:$D243)+SUMIF(P$6:P243,"殺",$E$6:$E243)</f>
        <v>0</v>
      </c>
      <c r="Q245" s="31">
        <f>SUMIF(Q$6:Q243,"殺",$D$6:$D243)+SUMIF(Q$6:Q243,"殺",$E$6:$E243)</f>
        <v>0</v>
      </c>
      <c r="R245" s="31">
        <f>SUMIF(R$6:R243,"殺",$D$6:$D243)+SUMIF(R$6:R243,"殺",$E$6:$E243)</f>
        <v>0</v>
      </c>
      <c r="S245" s="31">
        <f>SUMIF(S$6:S243,"殺",$D$6:$D243)+SUMIF(S$6:S243,"殺",$E$6:$E243)</f>
        <v>0</v>
      </c>
      <c r="T245" s="31">
        <f>SUMIF(T$6:T243,"殺",$D$6:$D243)+SUMIF(T$6:T243,"殺",$E$6:$E243)</f>
        <v>6330</v>
      </c>
      <c r="U245" s="31">
        <f>SUMIF(U$6:U243,"殺",$D$6:$D243)+SUMIF(U$6:U243,"殺",$E$6:$E243)</f>
        <v>4901</v>
      </c>
      <c r="V245" s="31">
        <f>SUMIF(V$6:V243,"殺",$D$6:$D243)+SUMIF(V$6:V243,"殺",$E$6:$E243)</f>
        <v>1019</v>
      </c>
      <c r="W245" s="31">
        <f>SUMIF(W$6:W243,"殺",$D$6:$D243)+SUMIF(W$6:W243,"殺",$E$6:$E243)</f>
        <v>0</v>
      </c>
      <c r="X245" s="31">
        <f>SUMIF(X$6:X243,"殺",$D$6:$D243)+SUMIF(X$6:X243,"殺",$E$6:$E243)</f>
        <v>15747</v>
      </c>
      <c r="Y245" s="31">
        <f>SUMIF(Y$6:Y243,"殺",$D$6:$D243)+SUMIF(Y$6:Y243,"殺",$E$6:$E243)</f>
        <v>15747</v>
      </c>
      <c r="Z245" s="31">
        <f>SUMIF(Z$6:Z243,"殺",$D$6:$D243)+SUMIF(Z$6:Z243,"殺",$E$6:$E243)</f>
        <v>15747</v>
      </c>
      <c r="AA245" s="31">
        <f>SUMIF(AA$6:AA243,"殺",$D$6:$D243)+SUMIF(AA$6:AA243,"殺",$E$6:$E243)</f>
        <v>15747</v>
      </c>
      <c r="AB245" s="31">
        <f>SUMIF(AB$6:AB243,"殺",$D$6:$D243)+SUMIF(AB$6:AB243,"殺",$E$6:$E243)</f>
        <v>15747</v>
      </c>
      <c r="AC245" s="31">
        <f>SUMIF(AC$6:AC243,"殺",$D$6:$D243)+SUMIF(AC$6:AC243,"殺",$E$6:$E243)</f>
        <v>15747</v>
      </c>
      <c r="AD245" s="31">
        <f>SUMIF(AD$6:AD243,"殺",$D$6:$D243)+SUMIF(AD$6:AD243,"殺",$E$6:$E243)</f>
        <v>15747</v>
      </c>
      <c r="AE245" s="31">
        <f>SUMIF(AE$6:AE243,"殺",$D$6:$D243)+SUMIF(AE$6:AE243,"殺",$E$6:$E243)</f>
        <v>15747</v>
      </c>
      <c r="AF245" s="31">
        <f>SUMIF(AF$6:AF243,"殺",$D$6:$D243)+SUMIF(AF$6:AF243,"殺",$E$6:$E243)</f>
        <v>15747</v>
      </c>
      <c r="AG245" s="31">
        <f>SUMIF(AG$6:AG243,"殺",$D$6:$D243)+SUMIF(AG$6:AG243,"殺",$E$6:$E243)</f>
        <v>36532</v>
      </c>
      <c r="AH245" s="31">
        <f>SUMIF(AH$6:AH243,"殺",$D$6:$D243)+SUMIF(AH$6:AH243,"殺",$E$6:$E243)</f>
        <v>18809</v>
      </c>
      <c r="AI245" s="31">
        <f>SUMIF(AI$6:AI243,"殺",$D$6:$D243)+SUMIF(AI$6:AI243,"殺",$E$6:$E243)</f>
        <v>16337</v>
      </c>
      <c r="AJ245" s="31">
        <f>SUMIF(AJ$6:AJ243,"殺",$D$6:$D243)+SUMIF(AJ$6:AJ243,"殺",$E$6:$E243)</f>
        <v>13794</v>
      </c>
    </row>
    <row r="246" spans="1:36">
      <c r="G246" s="34" t="s">
        <v>19</v>
      </c>
      <c r="H246" s="31">
        <f>SUMIF(H$6:H244,"場",$D$6:$D244)+SUMIF(H$6:H244,"場",$E$6:$E244)</f>
        <v>0</v>
      </c>
      <c r="I246" s="31">
        <f>SUMIF(I$6:I244,"場",$D$6:$D244)+SUMIF(I$6:I244,"場",$E$6:$E244)</f>
        <v>0</v>
      </c>
      <c r="J246" s="31">
        <f>SUMIF(J$6:J244,"場",$D$6:$D244)+SUMIF(J$6:J244,"場",$E$6:$E244)</f>
        <v>0</v>
      </c>
      <c r="K246" s="31">
        <f>SUMIF(K$6:K244,"場",$D$6:$D244)+SUMIF(K$6:K244,"場",$E$6:$E244)</f>
        <v>0</v>
      </c>
      <c r="L246" s="31">
        <f>SUMIF(L$6:L244,"場",$D$6:$D244)+SUMIF(L$6:L244,"場",$E$6:$E244)</f>
        <v>0</v>
      </c>
      <c r="M246" s="31">
        <f>SUMIF(M$6:M244,"場",$D$6:$D244)+SUMIF(M$6:M244,"場",$E$6:$E244)</f>
        <v>0</v>
      </c>
      <c r="N246" s="31">
        <f>SUMIF(N$6:N244,"場",$D$6:$D244)+SUMIF(N$6:N244,"場",$E$6:$E244)</f>
        <v>0</v>
      </c>
      <c r="O246" s="31">
        <f>SUMIF(O$6:O244,"場",$D$6:$D244)+SUMIF(O$6:O244,"場",$E$6:$E244)</f>
        <v>0</v>
      </c>
      <c r="P246" s="31">
        <f>SUMIF(P$6:P244,"場",$D$6:$D244)+SUMIF(P$6:P244,"場",$E$6:$E244)</f>
        <v>0</v>
      </c>
      <c r="Q246" s="31">
        <f>SUMIF(Q$6:Q244,"場",$D$6:$D244)+SUMIF(Q$6:Q244,"場",$E$6:$E244)</f>
        <v>0</v>
      </c>
      <c r="R246" s="31">
        <f>SUMIF(R$6:R244,"場",$D$6:$D244)+SUMIF(R$6:R244,"場",$E$6:$E244)</f>
        <v>0</v>
      </c>
      <c r="S246" s="31">
        <f>SUMIF(S$6:S244,"場",$D$6:$D244)+SUMIF(S$6:S244,"場",$E$6:$E244)</f>
        <v>0</v>
      </c>
      <c r="T246" s="31">
        <f>SUMIF(T$6:T244,"場",$D$6:$D244)+SUMIF(T$6:T244,"場",$E$6:$E244)</f>
        <v>727</v>
      </c>
      <c r="U246" s="31">
        <f>SUMIF(U$6:U244,"場",$D$6:$D244)+SUMIF(U$6:U244,"場",$E$6:$E244)</f>
        <v>723</v>
      </c>
      <c r="V246" s="31">
        <f>SUMIF(V$6:V244,"場",$D$6:$D244)+SUMIF(V$6:V244,"場",$E$6:$E244)</f>
        <v>723</v>
      </c>
      <c r="W246" s="31">
        <f>SUMIF(W$6:W244,"場",$D$6:$D244)+SUMIF(W$6:W244,"場",$E$6:$E244)</f>
        <v>0</v>
      </c>
      <c r="X246" s="31">
        <f>SUMIF(X$6:X244,"場",$D$6:$D244)+SUMIF(X$6:X244,"場",$E$6:$E244)</f>
        <v>19810</v>
      </c>
      <c r="Y246" s="31">
        <f>SUMIF(Y$6:Y244,"場",$D$6:$D244)+SUMIF(Y$6:Y244,"場",$E$6:$E244)</f>
        <v>19810</v>
      </c>
      <c r="Z246" s="31">
        <f>SUMIF(Z$6:Z244,"場",$D$6:$D244)+SUMIF(Z$6:Z244,"場",$E$6:$E244)</f>
        <v>19810</v>
      </c>
      <c r="AA246" s="31">
        <f>SUMIF(AA$6:AA244,"場",$D$6:$D244)+SUMIF(AA$6:AA244,"場",$E$6:$E244)</f>
        <v>19121</v>
      </c>
      <c r="AB246" s="31">
        <f>SUMIF(AB$6:AB244,"場",$D$6:$D244)+SUMIF(AB$6:AB244,"場",$E$6:$E244)</f>
        <v>19092</v>
      </c>
      <c r="AC246" s="31">
        <f>SUMIF(AC$6:AC244,"場",$D$6:$D244)+SUMIF(AC$6:AC244,"場",$E$6:$E244)</f>
        <v>15957</v>
      </c>
      <c r="AD246" s="31">
        <f>SUMIF(AD$6:AD244,"場",$D$6:$D244)+SUMIF(AD$6:AD244,"場",$E$6:$E244)</f>
        <v>10945</v>
      </c>
      <c r="AE246" s="31">
        <f>SUMIF(AE$6:AE244,"場",$D$6:$D244)+SUMIF(AE$6:AE244,"場",$E$6:$E244)</f>
        <v>10945</v>
      </c>
      <c r="AF246" s="31">
        <f>SUMIF(AF$6:AF244,"場",$D$6:$D244)+SUMIF(AF$6:AF244,"場",$E$6:$E244)</f>
        <v>4221</v>
      </c>
      <c r="AG246" s="31">
        <f>SUMIF(AG$6:AG244,"場",$D$6:$D244)+SUMIF(AG$6:AG244,"場",$E$6:$E244)</f>
        <v>7800</v>
      </c>
      <c r="AH246" s="31">
        <f>SUMIF(AH$6:AH244,"場",$D$6:$D244)+SUMIF(AH$6:AH244,"場",$E$6:$E244)</f>
        <v>4497</v>
      </c>
      <c r="AI246" s="31">
        <f>SUMIF(AI$6:AI244,"場",$D$6:$D244)+SUMIF(AI$6:AI244,"場",$E$6:$E244)</f>
        <v>1144</v>
      </c>
      <c r="AJ246" s="31">
        <f>SUMIF(AJ$6:AJ244,"場",$D$6:$D244)+SUMIF(AJ$6:AJ244,"場",$E$6:$E244)</f>
        <v>25281</v>
      </c>
    </row>
    <row r="247" spans="1:36">
      <c r="G247" s="35" t="s">
        <v>20</v>
      </c>
      <c r="H247" s="31">
        <f>SUMIF(H$6:H245,"未",$D$6:$D245)+SUMIF(H$6:H245,"未",$E$6:$E245)</f>
        <v>16</v>
      </c>
      <c r="I247" s="31">
        <f>SUMIF(I$6:I245,"未",$D$6:$D245)+SUMIF(I$6:I245,"未",$E$6:$E245)</f>
        <v>16</v>
      </c>
      <c r="J247" s="31">
        <f>SUMIF(J$6:J245,"未",$D$6:$D245)+SUMIF(J$6:J245,"未",$E$6:$E245)</f>
        <v>80</v>
      </c>
      <c r="K247" s="31">
        <f>SUMIF(K$6:K245,"未",$D$6:$D245)+SUMIF(K$6:K245,"未",$E$6:$E245)</f>
        <v>199</v>
      </c>
      <c r="L247" s="31">
        <f>SUMIF(L$6:L245,"未",$D$6:$D245)+SUMIF(L$6:L245,"未",$E$6:$E245)</f>
        <v>725</v>
      </c>
      <c r="M247" s="31">
        <f>SUMIF(M$6:M245,"未",$D$6:$D245)+SUMIF(M$6:M245,"未",$E$6:$E245)</f>
        <v>725</v>
      </c>
      <c r="N247" s="31">
        <f>SUMIF(N$6:N245,"未",$D$6:$D245)+SUMIF(N$6:N245,"未",$E$6:$E245)</f>
        <v>725</v>
      </c>
      <c r="O247" s="31">
        <f>SUMIF(O$6:O245,"未",$D$6:$D245)+SUMIF(O$6:O245,"未",$E$6:$E245)</f>
        <v>2505</v>
      </c>
      <c r="P247" s="31">
        <f>SUMIF(P$6:P245,"未",$D$6:$D245)+SUMIF(P$6:P245,"未",$E$6:$E245)</f>
        <v>2069</v>
      </c>
      <c r="Q247" s="31">
        <f>SUMIF(Q$6:Q245,"未",$D$6:$D245)+SUMIF(Q$6:Q245,"未",$E$6:$E245)</f>
        <v>3498</v>
      </c>
      <c r="R247" s="31">
        <f>SUMIF(R$6:R245,"未",$D$6:$D245)+SUMIF(R$6:R245,"未",$E$6:$E245)</f>
        <v>6330</v>
      </c>
      <c r="S247" s="31">
        <f>SUMIF(S$6:S245,"未",$D$6:$D245)+SUMIF(S$6:S245,"未",$E$6:$E245)</f>
        <v>7053</v>
      </c>
      <c r="T247" s="31">
        <f>SUMIF(T$6:T245,"未",$D$6:$D245)+SUMIF(T$6:T245,"未",$E$6:$E245)</f>
        <v>37</v>
      </c>
      <c r="U247" s="31">
        <f>SUMIF(U$6:U245,"未",$D$6:$D245)+SUMIF(U$6:U245,"未",$E$6:$E245)</f>
        <v>18794</v>
      </c>
      <c r="V247" s="31">
        <f>SUMIF(V$6:V245,"未",$D$6:$D245)+SUMIF(V$6:V245,"未",$E$6:$E245)</f>
        <v>24687</v>
      </c>
      <c r="W247" s="31">
        <f>SUMIF(W$6:W245,"未",$D$6:$D245)+SUMIF(W$6:W245,"未",$E$6:$E245)</f>
        <v>35557</v>
      </c>
      <c r="X247" s="31">
        <f>SUMIF(X$6:X245,"未",$D$6:$D245)+SUMIF(X$6:X245,"未",$E$6:$E245)</f>
        <v>15712</v>
      </c>
      <c r="Y247" s="31">
        <f>SUMIF(Y$6:Y245,"未",$D$6:$D245)+SUMIF(Y$6:Y245,"未",$E$6:$E245)</f>
        <v>17534</v>
      </c>
      <c r="Z247" s="31">
        <f>SUMIF(Z$6:Z245,"未",$D$6:$D245)+SUMIF(Z$6:Z245,"未",$E$6:$E245)</f>
        <v>19462</v>
      </c>
      <c r="AA247" s="31">
        <f>SUMIF(AA$6:AA245,"未",$D$6:$D245)+SUMIF(AA$6:AA245,"未",$E$6:$E245)</f>
        <v>31960</v>
      </c>
      <c r="AB247" s="31">
        <f>SUMIF(AB$6:AB245,"未",$D$6:$D245)+SUMIF(AB$6:AB245,"未",$E$6:$E245)</f>
        <v>32276</v>
      </c>
      <c r="AC247" s="31">
        <f>SUMIF(AC$6:AC245,"未",$D$6:$D245)+SUMIF(AC$6:AC245,"未",$E$6:$E245)</f>
        <v>33879</v>
      </c>
      <c r="AD247" s="31">
        <f>SUMIF(AD$6:AD245,"未",$D$6:$D245)+SUMIF(AD$6:AD245,"未",$E$6:$E245)</f>
        <v>35054</v>
      </c>
      <c r="AE247" s="31">
        <f>SUMIF(AE$6:AE245,"未",$D$6:$D245)+SUMIF(AE$6:AE245,"未",$E$6:$E245)</f>
        <v>34414</v>
      </c>
      <c r="AF247" s="31">
        <f>SUMIF(AF$6:AF245,"未",$D$6:$D245)+SUMIF(AF$6:AF245,"未",$E$6:$E245)</f>
        <v>38554</v>
      </c>
      <c r="AG247" s="31">
        <f>SUMIF(AG$6:AG245,"未",$D$6:$D245)+SUMIF(AG$6:AG245,"未",$E$6:$E245)</f>
        <v>46463</v>
      </c>
      <c r="AH247" s="31">
        <f>SUMIF(AH$6:AH245,"未",$D$6:$D245)+SUMIF(AH$6:AH245,"未",$E$6:$E245)</f>
        <v>51996</v>
      </c>
      <c r="AI247" s="31">
        <f>SUMIF(AI$6:AI245,"未",$D$6:$D245)+SUMIF(AI$6:AI245,"未",$E$6:$E245)</f>
        <v>56988</v>
      </c>
      <c r="AJ247" s="31">
        <f>SUMIF(AJ$6:AJ245,"未",$D$6:$D245)+SUMIF(AJ$6:AJ245,"未",$E$6:$E245)</f>
        <v>33715</v>
      </c>
    </row>
    <row r="248" spans="1:36">
      <c r="G248" s="12" t="s">
        <v>26</v>
      </c>
      <c r="H248" s="36">
        <f t="shared" ref="H248:O248" si="0">SUM(H244:H247)</f>
        <v>16</v>
      </c>
      <c r="I248" s="31">
        <f t="shared" si="0"/>
        <v>202</v>
      </c>
      <c r="J248" s="31">
        <f t="shared" si="0"/>
        <v>266</v>
      </c>
      <c r="K248" s="31">
        <f t="shared" si="0"/>
        <v>385</v>
      </c>
      <c r="L248" s="31">
        <f t="shared" si="0"/>
        <v>1110</v>
      </c>
      <c r="M248" s="31">
        <f t="shared" si="0"/>
        <v>1110</v>
      </c>
      <c r="N248" s="31">
        <f t="shared" si="0"/>
        <v>1110</v>
      </c>
      <c r="O248" s="31">
        <f t="shared" si="0"/>
        <v>2890</v>
      </c>
      <c r="P248" s="31">
        <f t="shared" ref="P248:Q248" si="1">SUM(P244:P247)</f>
        <v>2940</v>
      </c>
      <c r="Q248" s="31">
        <f t="shared" si="1"/>
        <v>4369</v>
      </c>
      <c r="R248" s="31">
        <f>SUM(R244:R247)</f>
        <v>8251</v>
      </c>
      <c r="S248" s="31">
        <f>SUM(S244:S247)</f>
        <v>8974</v>
      </c>
      <c r="T248" s="31">
        <f t="shared" ref="T248" si="2">SUM(T244:T247)</f>
        <v>9015</v>
      </c>
      <c r="U248" s="31">
        <f t="shared" ref="U248" si="3">SUM(U244:U247)</f>
        <v>27772</v>
      </c>
      <c r="V248" s="31">
        <f>SUM(V244:V247)</f>
        <v>33985</v>
      </c>
      <c r="W248" s="31">
        <f t="shared" ref="W248" si="4">SUM(W244:W247)</f>
        <v>44892</v>
      </c>
      <c r="X248" s="31">
        <f t="shared" ref="X248" si="5">SUM(X244:X247)</f>
        <v>60604</v>
      </c>
      <c r="Y248" s="31">
        <f>SUM(Y244:Y247)</f>
        <v>62426</v>
      </c>
      <c r="Z248" s="31">
        <f t="shared" ref="Z248" si="6">SUM(Z244:Z247)</f>
        <v>64354</v>
      </c>
      <c r="AA248" s="31">
        <f t="shared" ref="AA248" si="7">SUM(AA244:AA247)</f>
        <v>76852</v>
      </c>
      <c r="AB248" s="31">
        <f>SUM(AB244:AB247)</f>
        <v>77168</v>
      </c>
      <c r="AC248" s="31">
        <f>SUM(AC244:AC247)</f>
        <v>78800</v>
      </c>
      <c r="AD248" s="31">
        <f t="shared" ref="AD248" si="8">SUM(AD244:AD247)</f>
        <v>80257</v>
      </c>
      <c r="AE248" s="31">
        <f t="shared" ref="AE248" si="9">SUM(AE244:AE247)</f>
        <v>80366</v>
      </c>
      <c r="AF248" s="31">
        <f>SUM(AF244:AF247)</f>
        <v>85723</v>
      </c>
      <c r="AG248" s="31">
        <f t="shared" ref="AG248" si="10">SUM(AG244:AG247)</f>
        <v>118164</v>
      </c>
      <c r="AH248" s="36">
        <f t="shared" ref="AH248" si="11">SUM(AH244:AH247)</f>
        <v>125266</v>
      </c>
      <c r="AI248" s="31">
        <f>SUM(AI244:AI247)</f>
        <v>130258</v>
      </c>
      <c r="AJ248" s="31">
        <f>SUM(AJ244:AJ247)</f>
        <v>133011</v>
      </c>
    </row>
  </sheetData>
  <mergeCells count="8">
    <mergeCell ref="H4:AJ4"/>
    <mergeCell ref="C4:C5"/>
    <mergeCell ref="D4:F4"/>
    <mergeCell ref="A4:A5"/>
    <mergeCell ref="G4:G5"/>
    <mergeCell ref="B4:B5"/>
    <mergeCell ref="D244:E244"/>
    <mergeCell ref="C243:C244"/>
  </mergeCells>
  <phoneticPr fontId="1"/>
  <conditionalFormatting sqref="H6:AJ242">
    <cfRule type="cellIs" dxfId="3" priority="1" operator="equal">
      <formula>"完"</formula>
    </cfRule>
    <cfRule type="cellIs" dxfId="2" priority="2" operator="equal">
      <formula>"殺"</formula>
    </cfRule>
    <cfRule type="cellIs" dxfId="1" priority="3" operator="equal">
      <formula>"場"</formula>
    </cfRule>
    <cfRule type="cellIs" dxfId="0" priority="4" operator="equal">
      <formula>"未"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C1" workbookViewId="0">
      <selection activeCell="B1" sqref="B1"/>
    </sheetView>
  </sheetViews>
  <sheetFormatPr defaultRowHeight="13.5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"/>
  <sheetViews>
    <sheetView workbookViewId="0">
      <selection activeCell="B18" sqref="B18"/>
    </sheetView>
  </sheetViews>
  <sheetFormatPr defaultRowHeight="13.5"/>
  <sheetData>
    <row r="1" spans="1:34" ht="21">
      <c r="A1" s="28" t="s">
        <v>31</v>
      </c>
      <c r="F1" s="1"/>
      <c r="AG1" s="1"/>
      <c r="AH1" s="1"/>
    </row>
    <row r="2" spans="1:34">
      <c r="A2" t="s">
        <v>23</v>
      </c>
      <c r="F2" s="1"/>
      <c r="AG2" s="1"/>
      <c r="AH2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感染数推移</vt:lpstr>
      <vt:lpstr>グラフ</vt:lpstr>
      <vt:lpstr>政府対応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Natsume</dc:creator>
  <cp:lastModifiedBy>Natsume</cp:lastModifiedBy>
  <dcterms:created xsi:type="dcterms:W3CDTF">2010-05-20T07:27:17Z</dcterms:created>
  <dcterms:modified xsi:type="dcterms:W3CDTF">2010-05-23T00:27:48Z</dcterms:modified>
</cp:coreProperties>
</file>