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835" windowHeight="6705"/>
  </bookViews>
  <sheets>
    <sheet name="感染数推移" sheetId="1" r:id="rId1"/>
    <sheet name="グラフ" sheetId="2" r:id="rId2"/>
    <sheet name="政府対応" sheetId="3" r:id="rId3"/>
  </sheets>
  <calcPr calcId="125725"/>
</workbook>
</file>

<file path=xl/calcChain.xml><?xml version="1.0" encoding="utf-8"?>
<calcChain xmlns="http://schemas.openxmlformats.org/spreadsheetml/2006/main">
  <c r="X167" i="1"/>
  <c r="X170" s="1"/>
  <c r="Y167"/>
  <c r="Z167"/>
  <c r="AA167"/>
  <c r="AA169" s="1"/>
  <c r="AA171" s="1"/>
  <c r="AB167"/>
  <c r="AC167"/>
  <c r="AD167"/>
  <c r="AE167"/>
  <c r="AF167"/>
  <c r="AF169" s="1"/>
  <c r="X168"/>
  <c r="Y168"/>
  <c r="Z168"/>
  <c r="AA168"/>
  <c r="AB168"/>
  <c r="AC168"/>
  <c r="AD168"/>
  <c r="AE168"/>
  <c r="AF168"/>
  <c r="AB169"/>
  <c r="AC169"/>
  <c r="AD169"/>
  <c r="AD171" s="1"/>
  <c r="AE169"/>
  <c r="AA170"/>
  <c r="AB170"/>
  <c r="AC170"/>
  <c r="AC171" s="1"/>
  <c r="AD170"/>
  <c r="AB171"/>
  <c r="U167"/>
  <c r="U169" s="1"/>
  <c r="V167"/>
  <c r="V169" s="1"/>
  <c r="W167"/>
  <c r="U168"/>
  <c r="V168"/>
  <c r="W168"/>
  <c r="U170"/>
  <c r="R167"/>
  <c r="S167"/>
  <c r="S169" s="1"/>
  <c r="T167"/>
  <c r="R168"/>
  <c r="S168"/>
  <c r="T168"/>
  <c r="T169"/>
  <c r="Q167"/>
  <c r="Q168"/>
  <c r="O167"/>
  <c r="O170" s="1"/>
  <c r="P167"/>
  <c r="P170" s="1"/>
  <c r="O168"/>
  <c r="P168"/>
  <c r="L167"/>
  <c r="L169" s="1"/>
  <c r="M167"/>
  <c r="M169" s="1"/>
  <c r="N167"/>
  <c r="L168"/>
  <c r="M168"/>
  <c r="N168"/>
  <c r="L170"/>
  <c r="K167"/>
  <c r="K168"/>
  <c r="J167"/>
  <c r="J168"/>
  <c r="I167"/>
  <c r="I168"/>
  <c r="H171"/>
  <c r="H170"/>
  <c r="H169"/>
  <c r="H168"/>
  <c r="H167"/>
  <c r="AH167"/>
  <c r="AH168"/>
  <c r="AG167"/>
  <c r="AG169" s="1"/>
  <c r="AG168"/>
  <c r="G168"/>
  <c r="G170" s="1"/>
  <c r="G167"/>
  <c r="G169" s="1"/>
  <c r="F166"/>
  <c r="E166"/>
  <c r="D166"/>
  <c r="D167" s="1"/>
  <c r="AE170" l="1"/>
  <c r="AE171" s="1"/>
  <c r="AF170"/>
  <c r="AF171" s="1"/>
  <c r="Y169"/>
  <c r="Y171" s="1"/>
  <c r="Y170"/>
  <c r="Z169"/>
  <c r="Z171" s="1"/>
  <c r="X169"/>
  <c r="X171" s="1"/>
  <c r="Z170"/>
  <c r="W169"/>
  <c r="W171" s="1"/>
  <c r="V170"/>
  <c r="V171" s="1"/>
  <c r="U171"/>
  <c r="W170"/>
  <c r="T170"/>
  <c r="T171" s="1"/>
  <c r="R169"/>
  <c r="R171" s="1"/>
  <c r="R170"/>
  <c r="S170"/>
  <c r="S171" s="1"/>
  <c r="Q169"/>
  <c r="Q171" s="1"/>
  <c r="Q170"/>
  <c r="O169"/>
  <c r="O171" s="1"/>
  <c r="P169"/>
  <c r="P171" s="1"/>
  <c r="N169"/>
  <c r="N171" s="1"/>
  <c r="L171"/>
  <c r="M170"/>
  <c r="M171" s="1"/>
  <c r="N170"/>
  <c r="K169"/>
  <c r="K171" s="1"/>
  <c r="K170"/>
  <c r="J169"/>
  <c r="J171" s="1"/>
  <c r="J170"/>
  <c r="I169"/>
  <c r="I171" s="1"/>
  <c r="I170"/>
  <c r="AH170"/>
  <c r="AH169"/>
  <c r="AG170"/>
  <c r="AG171" s="1"/>
  <c r="G171"/>
  <c r="AH171" l="1"/>
</calcChain>
</file>

<file path=xl/sharedStrings.xml><?xml version="1.0" encoding="utf-8"?>
<sst xmlns="http://schemas.openxmlformats.org/spreadsheetml/2006/main" count="1455" uniqueCount="33">
  <si>
    <t>例</t>
  </si>
  <si>
    <t>感染場所</t>
  </si>
  <si>
    <t>都農町</t>
  </si>
  <si>
    <t>川南町</t>
  </si>
  <si>
    <t>えびの市</t>
  </si>
  <si>
    <t>えびの町</t>
  </si>
  <si>
    <t>高鍋町</t>
  </si>
  <si>
    <t>新富町</t>
  </si>
  <si>
    <t>状況</t>
    <rPh sb="0" eb="2">
      <t>ジョウキョウ</t>
    </rPh>
    <phoneticPr fontId="1"/>
  </si>
  <si>
    <t>完</t>
    <rPh sb="0" eb="1">
      <t>カン</t>
    </rPh>
    <phoneticPr fontId="1"/>
  </si>
  <si>
    <t>殺</t>
    <rPh sb="0" eb="1">
      <t>サツ</t>
    </rPh>
    <phoneticPr fontId="1"/>
  </si>
  <si>
    <t>発表</t>
    <rPh sb="0" eb="2">
      <t>ハッピョウ</t>
    </rPh>
    <phoneticPr fontId="1"/>
  </si>
  <si>
    <t>場</t>
    <rPh sb="0" eb="1">
      <t>バ</t>
    </rPh>
    <phoneticPr fontId="1"/>
  </si>
  <si>
    <t>未</t>
    <rPh sb="0" eb="1">
      <t>ミ</t>
    </rPh>
    <phoneticPr fontId="1"/>
  </si>
  <si>
    <t>牛</t>
    <rPh sb="0" eb="1">
      <t>ウシ</t>
    </rPh>
    <phoneticPr fontId="1"/>
  </si>
  <si>
    <t>豚</t>
    <rPh sb="0" eb="1">
      <t>ブタ</t>
    </rPh>
    <phoneticPr fontId="1"/>
  </si>
  <si>
    <t>殺処分対象</t>
    <phoneticPr fontId="1"/>
  </si>
  <si>
    <t>感染
確認</t>
    <phoneticPr fontId="1"/>
  </si>
  <si>
    <t>処理完了</t>
    <phoneticPr fontId="1"/>
  </si>
  <si>
    <t>場所未定</t>
    <phoneticPr fontId="1"/>
  </si>
  <si>
    <t>未処理</t>
    <phoneticPr fontId="1"/>
  </si>
  <si>
    <t>殺処分</t>
    <phoneticPr fontId="1"/>
  </si>
  <si>
    <t>2010年　口蹄疫感染状況推移</t>
    <phoneticPr fontId="1"/>
  </si>
  <si>
    <t>作成：木間ゆり</t>
    <phoneticPr fontId="1"/>
  </si>
  <si>
    <t>ソース：農水省HP　http://www.maff.go.jp/j/syouan/douei/katiku_yobo/k_fmd/index.html</t>
    <phoneticPr fontId="1"/>
  </si>
  <si>
    <t>未</t>
  </si>
  <si>
    <t>合計</t>
    <rPh sb="0" eb="1">
      <t>ゴウ</t>
    </rPh>
    <phoneticPr fontId="1"/>
  </si>
  <si>
    <t>合計</t>
    <rPh sb="0" eb="2">
      <t>ゴウケイ</t>
    </rPh>
    <phoneticPr fontId="1"/>
  </si>
  <si>
    <t>未</t>
    <rPh sb="0" eb="1">
      <t>ミ</t>
    </rPh>
    <phoneticPr fontId="1"/>
  </si>
  <si>
    <t>完</t>
    <rPh sb="0" eb="1">
      <t>カン</t>
    </rPh>
    <phoneticPr fontId="1"/>
  </si>
  <si>
    <t>殺</t>
    <rPh sb="0" eb="1">
      <t>サツ</t>
    </rPh>
    <phoneticPr fontId="1"/>
  </si>
  <si>
    <t>場</t>
    <rPh sb="0" eb="1">
      <t>バ</t>
    </rPh>
    <phoneticPr fontId="1"/>
  </si>
  <si>
    <t>2010年　政府対応</t>
    <rPh sb="6" eb="8">
      <t>セイフ</t>
    </rPh>
    <rPh sb="8" eb="10">
      <t>タイオウ</t>
    </rPh>
    <phoneticPr fontId="1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</si>
</sst>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3" fontId="0" fillId="0" borderId="5" xfId="0" applyNumberFormat="1" applyBorder="1">
      <alignment vertical="center"/>
    </xf>
    <xf numFmtId="0" fontId="4" fillId="0" borderId="0" xfId="0" applyFont="1">
      <alignment vertical="center"/>
    </xf>
    <xf numFmtId="0" fontId="0" fillId="2" borderId="12" xfId="0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0" fontId="3" fillId="6" borderId="5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0" fillId="0" borderId="5" xfId="0" applyBorder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9900"/>
      <color rgb="FFFFFF99"/>
      <color rgb="FFFFFFCC"/>
      <color rgb="FFFF33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口蹄疫感染状況推移</a:t>
            </a:r>
          </a:p>
        </c:rich>
      </c:tx>
      <c:layout/>
    </c:title>
    <c:view3D>
      <c:rotX val="0"/>
      <c:rotY val="0"/>
      <c:perspective val="80"/>
    </c:view3D>
    <c:plotArea>
      <c:layout>
        <c:manualLayout>
          <c:layoutTarget val="inner"/>
          <c:xMode val="edge"/>
          <c:yMode val="edge"/>
          <c:x val="0.13443289173423056"/>
          <c:y val="0.12978673665791773"/>
          <c:w val="0.73701223548836814"/>
          <c:h val="0.73387254593175844"/>
        </c:manualLayout>
      </c:layout>
      <c:bar3DChart>
        <c:barDir val="col"/>
        <c:grouping val="stacked"/>
        <c:ser>
          <c:idx val="0"/>
          <c:order val="0"/>
          <c:tx>
            <c:strRef>
              <c:f>感染数推移!$F$167</c:f>
              <c:strCache>
                <c:ptCount val="1"/>
                <c:pt idx="0">
                  <c:v>処理完了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cat>
            <c:numRef>
              <c:f>感染数推移!$G$6:$AH$6</c:f>
              <c:numCache>
                <c:formatCode>m/d;@</c:formatCode>
                <c:ptCount val="28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</c:numCache>
            </c:numRef>
          </c:cat>
          <c:val>
            <c:numRef>
              <c:f>感染数推移!$G$167:$AH$167</c:f>
              <c:numCache>
                <c:formatCode>0_ </c:formatCode>
                <c:ptCount val="28"/>
                <c:pt idx="0">
                  <c:v>0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202</c:v>
                </c:pt>
                <c:pt idx="5">
                  <c:v>246</c:v>
                </c:pt>
                <c:pt idx="6">
                  <c:v>310</c:v>
                </c:pt>
                <c:pt idx="7">
                  <c:v>310</c:v>
                </c:pt>
                <c:pt idx="8">
                  <c:v>871</c:v>
                </c:pt>
                <c:pt idx="9">
                  <c:v>871</c:v>
                </c:pt>
                <c:pt idx="10">
                  <c:v>1921</c:v>
                </c:pt>
                <c:pt idx="11">
                  <c:v>1921</c:v>
                </c:pt>
                <c:pt idx="12">
                  <c:v>1921</c:v>
                </c:pt>
                <c:pt idx="13">
                  <c:v>3354</c:v>
                </c:pt>
                <c:pt idx="14">
                  <c:v>7556</c:v>
                </c:pt>
                <c:pt idx="15">
                  <c:v>9335</c:v>
                </c:pt>
                <c:pt idx="16">
                  <c:v>9335</c:v>
                </c:pt>
                <c:pt idx="17">
                  <c:v>9335</c:v>
                </c:pt>
                <c:pt idx="18">
                  <c:v>9335</c:v>
                </c:pt>
                <c:pt idx="19">
                  <c:v>10024</c:v>
                </c:pt>
                <c:pt idx="20">
                  <c:v>10053</c:v>
                </c:pt>
                <c:pt idx="21">
                  <c:v>13217</c:v>
                </c:pt>
                <c:pt idx="22">
                  <c:v>18511</c:v>
                </c:pt>
                <c:pt idx="23">
                  <c:v>19260</c:v>
                </c:pt>
                <c:pt idx="24">
                  <c:v>27201</c:v>
                </c:pt>
                <c:pt idx="25">
                  <c:v>27369</c:v>
                </c:pt>
                <c:pt idx="26">
                  <c:v>49964</c:v>
                </c:pt>
                <c:pt idx="27">
                  <c:v>55789</c:v>
                </c:pt>
              </c:numCache>
            </c:numRef>
          </c:val>
        </c:ser>
        <c:ser>
          <c:idx val="1"/>
          <c:order val="1"/>
          <c:tx>
            <c:strRef>
              <c:f>感染数推移!$F$168</c:f>
              <c:strCache>
                <c:ptCount val="1"/>
                <c:pt idx="0">
                  <c:v>殺処分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cat>
            <c:numRef>
              <c:f>感染数推移!$G$6:$AH$6</c:f>
              <c:numCache>
                <c:formatCode>m/d;@</c:formatCode>
                <c:ptCount val="28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</c:numCache>
            </c:numRef>
          </c:cat>
          <c:val>
            <c:numRef>
              <c:f>感染数推移!$G$168:$AH$168</c:f>
              <c:numCache>
                <c:formatCode>0_ 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183</c:v>
                </c:pt>
                <c:pt idx="5">
                  <c:v>139</c:v>
                </c:pt>
                <c:pt idx="6">
                  <c:v>75</c:v>
                </c:pt>
                <c:pt idx="7">
                  <c:v>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6330</c:v>
                </c:pt>
                <c:pt idx="13">
                  <c:v>4901</c:v>
                </c:pt>
                <c:pt idx="14">
                  <c:v>1019</c:v>
                </c:pt>
                <c:pt idx="15">
                  <c:v>0</c:v>
                </c:pt>
                <c:pt idx="16">
                  <c:v>15747</c:v>
                </c:pt>
                <c:pt idx="17">
                  <c:v>15747</c:v>
                </c:pt>
                <c:pt idx="18">
                  <c:v>15747</c:v>
                </c:pt>
                <c:pt idx="19">
                  <c:v>15747</c:v>
                </c:pt>
                <c:pt idx="20">
                  <c:v>15747</c:v>
                </c:pt>
                <c:pt idx="21">
                  <c:v>15747</c:v>
                </c:pt>
                <c:pt idx="22">
                  <c:v>15747</c:v>
                </c:pt>
                <c:pt idx="23">
                  <c:v>15747</c:v>
                </c:pt>
                <c:pt idx="24">
                  <c:v>15747</c:v>
                </c:pt>
                <c:pt idx="25">
                  <c:v>36532</c:v>
                </c:pt>
                <c:pt idx="26">
                  <c:v>18809</c:v>
                </c:pt>
                <c:pt idx="27">
                  <c:v>16337</c:v>
                </c:pt>
              </c:numCache>
            </c:numRef>
          </c:val>
        </c:ser>
        <c:ser>
          <c:idx val="2"/>
          <c:order val="2"/>
          <c:tx>
            <c:strRef>
              <c:f>感染数推移!$F$169</c:f>
              <c:strCache>
                <c:ptCount val="1"/>
                <c:pt idx="0">
                  <c:v>場所未定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感染数推移!$G$6:$AH$6</c:f>
              <c:numCache>
                <c:formatCode>m/d;@</c:formatCode>
                <c:ptCount val="28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</c:numCache>
            </c:numRef>
          </c:cat>
          <c:val>
            <c:numRef>
              <c:f>感染数推移!$G$169:$AH$169</c:f>
              <c:numCache>
                <c:formatCode>0_ 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727</c:v>
                </c:pt>
                <c:pt idx="13">
                  <c:v>723</c:v>
                </c:pt>
                <c:pt idx="14">
                  <c:v>723</c:v>
                </c:pt>
                <c:pt idx="15">
                  <c:v>0</c:v>
                </c:pt>
                <c:pt idx="16">
                  <c:v>19810</c:v>
                </c:pt>
                <c:pt idx="17">
                  <c:v>19810</c:v>
                </c:pt>
                <c:pt idx="18">
                  <c:v>19810</c:v>
                </c:pt>
                <c:pt idx="19">
                  <c:v>19121</c:v>
                </c:pt>
                <c:pt idx="20">
                  <c:v>19092</c:v>
                </c:pt>
                <c:pt idx="21">
                  <c:v>15957</c:v>
                </c:pt>
                <c:pt idx="22">
                  <c:v>10945</c:v>
                </c:pt>
                <c:pt idx="23">
                  <c:v>10945</c:v>
                </c:pt>
                <c:pt idx="24">
                  <c:v>4221</c:v>
                </c:pt>
                <c:pt idx="25">
                  <c:v>7800</c:v>
                </c:pt>
                <c:pt idx="26">
                  <c:v>4501</c:v>
                </c:pt>
                <c:pt idx="27">
                  <c:v>1148</c:v>
                </c:pt>
              </c:numCache>
            </c:numRef>
          </c:val>
        </c:ser>
        <c:ser>
          <c:idx val="3"/>
          <c:order val="3"/>
          <c:tx>
            <c:strRef>
              <c:f>感染数推移!$F$170</c:f>
              <c:strCache>
                <c:ptCount val="1"/>
                <c:pt idx="0">
                  <c:v>未処理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感染数推移!$G$6:$AH$6</c:f>
              <c:numCache>
                <c:formatCode>m/d;@</c:formatCode>
                <c:ptCount val="28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</c:numCache>
            </c:numRef>
          </c:cat>
          <c:val>
            <c:numRef>
              <c:f>感染数推移!$G$170:$AH$170</c:f>
              <c:numCache>
                <c:formatCode>0_ </c:formatCode>
                <c:ptCount val="28"/>
                <c:pt idx="0">
                  <c:v>16</c:v>
                </c:pt>
                <c:pt idx="1">
                  <c:v>16</c:v>
                </c:pt>
                <c:pt idx="2">
                  <c:v>80</c:v>
                </c:pt>
                <c:pt idx="3">
                  <c:v>199</c:v>
                </c:pt>
                <c:pt idx="4">
                  <c:v>725</c:v>
                </c:pt>
                <c:pt idx="5">
                  <c:v>725</c:v>
                </c:pt>
                <c:pt idx="6">
                  <c:v>725</c:v>
                </c:pt>
                <c:pt idx="7">
                  <c:v>2505</c:v>
                </c:pt>
                <c:pt idx="8">
                  <c:v>2069</c:v>
                </c:pt>
                <c:pt idx="9">
                  <c:v>3498</c:v>
                </c:pt>
                <c:pt idx="10">
                  <c:v>6330</c:v>
                </c:pt>
                <c:pt idx="11">
                  <c:v>7053</c:v>
                </c:pt>
                <c:pt idx="12">
                  <c:v>37</c:v>
                </c:pt>
                <c:pt idx="13">
                  <c:v>18794</c:v>
                </c:pt>
                <c:pt idx="14">
                  <c:v>24687</c:v>
                </c:pt>
                <c:pt idx="15">
                  <c:v>35557</c:v>
                </c:pt>
                <c:pt idx="16">
                  <c:v>15712</c:v>
                </c:pt>
                <c:pt idx="17">
                  <c:v>17534</c:v>
                </c:pt>
                <c:pt idx="18">
                  <c:v>19462</c:v>
                </c:pt>
                <c:pt idx="19">
                  <c:v>31960</c:v>
                </c:pt>
                <c:pt idx="20">
                  <c:v>32276</c:v>
                </c:pt>
                <c:pt idx="21">
                  <c:v>33879</c:v>
                </c:pt>
                <c:pt idx="22">
                  <c:v>35054</c:v>
                </c:pt>
                <c:pt idx="23">
                  <c:v>34414</c:v>
                </c:pt>
                <c:pt idx="24">
                  <c:v>38554</c:v>
                </c:pt>
                <c:pt idx="25">
                  <c:v>46463</c:v>
                </c:pt>
                <c:pt idx="26">
                  <c:v>51992</c:v>
                </c:pt>
                <c:pt idx="27">
                  <c:v>56984</c:v>
                </c:pt>
              </c:numCache>
            </c:numRef>
          </c:val>
        </c:ser>
        <c:shape val="box"/>
        <c:axId val="151574016"/>
        <c:axId val="151575552"/>
        <c:axId val="0"/>
      </c:bar3DChart>
      <c:dateAx>
        <c:axId val="151574016"/>
        <c:scaling>
          <c:orientation val="minMax"/>
        </c:scaling>
        <c:axPos val="b"/>
        <c:numFmt formatCode="m/d;@" sourceLinked="1"/>
        <c:majorTickMark val="none"/>
        <c:tickLblPos val="nextTo"/>
        <c:crossAx val="151575552"/>
        <c:crosses val="autoZero"/>
        <c:auto val="1"/>
        <c:lblOffset val="100"/>
        <c:majorUnit val="1"/>
        <c:majorTimeUnit val="days"/>
      </c:dateAx>
      <c:valAx>
        <c:axId val="151575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頭数</a:t>
                </a:r>
              </a:p>
            </c:rich>
          </c:tx>
          <c:layout>
            <c:manualLayout>
              <c:xMode val="edge"/>
              <c:yMode val="edge"/>
              <c:x val="1.5435407369331064E-2"/>
              <c:y val="0.38118887139107627"/>
            </c:manualLayout>
          </c:layout>
        </c:title>
        <c:numFmt formatCode="0_ " sourceLinked="1"/>
        <c:majorTickMark val="none"/>
        <c:tickLblPos val="nextTo"/>
        <c:crossAx val="151574016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solidFill>
        <a:schemeClr val="tx1"/>
      </a:solidFill>
    </a:ln>
    <a:effectLst/>
    <a:scene3d>
      <a:camera prst="orthographicFront"/>
      <a:lightRig rig="threePt" dir="t"/>
    </a:scene3d>
    <a:sp3d prstMaterial="plastic"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123825</xdr:rowOff>
    </xdr:from>
    <xdr:to>
      <xdr:col>9</xdr:col>
      <xdr:colOff>400050</xdr:colOff>
      <xdr:row>22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0.75074</cdr:x>
      <cdr:y>0.016</cdr:y>
    </cdr:from>
    <cdr:to>
      <cdr:x>0.98516</cdr:x>
      <cdr:y>0.15467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19650" y="57150"/>
          <a:ext cx="15049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/>
            <a:t>作成日：</a:t>
          </a:r>
          <a:r>
            <a:rPr lang="en-US" altLang="ja-JP" sz="900"/>
            <a:t>2010/5/22</a:t>
          </a:r>
        </a:p>
        <a:p xmlns:a="http://schemas.openxmlformats.org/drawingml/2006/main">
          <a:r>
            <a:rPr lang="ja-JP" altLang="en-US" sz="900"/>
            <a:t>ソース：農林水産省</a:t>
          </a:r>
          <a:r>
            <a:rPr lang="en-US" altLang="ja-JP" sz="900"/>
            <a:t>HP</a:t>
          </a:r>
          <a:r>
            <a:rPr lang="ja-JP" altLang="en-US" sz="900"/>
            <a:t>より</a:t>
          </a:r>
          <a:endParaRPr lang="en-US" altLang="ja-JP" sz="9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1"/>
  <sheetViews>
    <sheetView tabSelected="1" zoomScale="70" zoomScaleNormal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sqref="A1:XFD3"/>
    </sheetView>
  </sheetViews>
  <sheetFormatPr defaultRowHeight="13.5"/>
  <cols>
    <col min="1" max="1" width="5.5" style="2" bestFit="1" customWidth="1"/>
    <col min="2" max="2" width="4.5" bestFit="1" customWidth="1"/>
    <col min="4" max="4" width="6.875" bestFit="1" customWidth="1"/>
    <col min="5" max="5" width="7.875" bestFit="1" customWidth="1"/>
    <col min="6" max="6" width="5.25" style="1" bestFit="1" customWidth="1"/>
    <col min="7" max="32" width="7.5" customWidth="1"/>
    <col min="33" max="34" width="7.5" style="1" bestFit="1" customWidth="1"/>
  </cols>
  <sheetData>
    <row r="1" spans="1:34" ht="21">
      <c r="A1" s="28" t="s">
        <v>22</v>
      </c>
    </row>
    <row r="2" spans="1:34">
      <c r="A2" t="s">
        <v>23</v>
      </c>
    </row>
    <row r="3" spans="1:34">
      <c r="A3" t="s">
        <v>24</v>
      </c>
    </row>
    <row r="5" spans="1:34">
      <c r="A5" s="48" t="s">
        <v>11</v>
      </c>
      <c r="B5" s="48" t="s">
        <v>0</v>
      </c>
      <c r="C5" s="48" t="s">
        <v>1</v>
      </c>
      <c r="D5" s="47" t="s">
        <v>16</v>
      </c>
      <c r="E5" s="47"/>
      <c r="F5" s="50" t="s">
        <v>17</v>
      </c>
      <c r="G5" s="44" t="s">
        <v>8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6"/>
    </row>
    <row r="6" spans="1:34">
      <c r="A6" s="49"/>
      <c r="B6" s="49"/>
      <c r="C6" s="49"/>
      <c r="D6" s="29" t="s">
        <v>14</v>
      </c>
      <c r="E6" s="29" t="s">
        <v>15</v>
      </c>
      <c r="F6" s="49"/>
      <c r="G6" s="30">
        <v>40288</v>
      </c>
      <c r="H6" s="30">
        <v>40289</v>
      </c>
      <c r="I6" s="30">
        <v>40290</v>
      </c>
      <c r="J6" s="30">
        <v>40291</v>
      </c>
      <c r="K6" s="30">
        <v>40293</v>
      </c>
      <c r="L6" s="30">
        <v>40294</v>
      </c>
      <c r="M6" s="30">
        <v>40295</v>
      </c>
      <c r="N6" s="30">
        <v>40296</v>
      </c>
      <c r="O6" s="30">
        <v>40297</v>
      </c>
      <c r="P6" s="30">
        <v>40298</v>
      </c>
      <c r="Q6" s="30">
        <v>40299</v>
      </c>
      <c r="R6" s="30">
        <v>40300</v>
      </c>
      <c r="S6" s="30">
        <v>40301</v>
      </c>
      <c r="T6" s="30">
        <v>40302</v>
      </c>
      <c r="U6" s="30">
        <v>40303</v>
      </c>
      <c r="V6" s="30">
        <v>40304</v>
      </c>
      <c r="W6" s="30">
        <v>40305</v>
      </c>
      <c r="X6" s="30">
        <v>40306</v>
      </c>
      <c r="Y6" s="30">
        <v>40307</v>
      </c>
      <c r="Z6" s="30">
        <v>40308</v>
      </c>
      <c r="AA6" s="30">
        <v>40309</v>
      </c>
      <c r="AB6" s="30">
        <v>40310</v>
      </c>
      <c r="AC6" s="30">
        <v>40311</v>
      </c>
      <c r="AD6" s="30">
        <v>40312</v>
      </c>
      <c r="AE6" s="30">
        <v>40314</v>
      </c>
      <c r="AF6" s="30">
        <v>40316</v>
      </c>
      <c r="AG6" s="30">
        <v>40317</v>
      </c>
      <c r="AH6" s="30">
        <v>40318</v>
      </c>
    </row>
    <row r="7" spans="1:34">
      <c r="A7" s="26">
        <v>40288</v>
      </c>
      <c r="B7" s="14">
        <v>1</v>
      </c>
      <c r="C7" s="14" t="s">
        <v>2</v>
      </c>
      <c r="D7" s="14">
        <v>16</v>
      </c>
      <c r="E7" s="14"/>
      <c r="F7" s="12">
        <v>3</v>
      </c>
      <c r="G7" s="12" t="s">
        <v>28</v>
      </c>
      <c r="H7" s="12" t="s">
        <v>28</v>
      </c>
      <c r="I7" s="12" t="s">
        <v>28</v>
      </c>
      <c r="J7" s="12" t="s">
        <v>28</v>
      </c>
      <c r="K7" s="12" t="s">
        <v>29</v>
      </c>
      <c r="L7" s="12" t="s">
        <v>29</v>
      </c>
      <c r="M7" s="12" t="s">
        <v>29</v>
      </c>
      <c r="N7" s="12" t="s">
        <v>29</v>
      </c>
      <c r="O7" s="12" t="s">
        <v>29</v>
      </c>
      <c r="P7" s="12" t="s">
        <v>29</v>
      </c>
      <c r="Q7" s="12" t="s">
        <v>29</v>
      </c>
      <c r="R7" s="12" t="s">
        <v>29</v>
      </c>
      <c r="S7" s="12" t="s">
        <v>29</v>
      </c>
      <c r="T7" s="12" t="s">
        <v>29</v>
      </c>
      <c r="U7" s="12" t="s">
        <v>29</v>
      </c>
      <c r="V7" s="12" t="s">
        <v>29</v>
      </c>
      <c r="W7" s="12" t="s">
        <v>29</v>
      </c>
      <c r="X7" s="12" t="s">
        <v>29</v>
      </c>
      <c r="Y7" s="12" t="s">
        <v>29</v>
      </c>
      <c r="Z7" s="12" t="s">
        <v>29</v>
      </c>
      <c r="AA7" s="12" t="s">
        <v>29</v>
      </c>
      <c r="AB7" s="12" t="s">
        <v>29</v>
      </c>
      <c r="AC7" s="12" t="s">
        <v>29</v>
      </c>
      <c r="AD7" s="12" t="s">
        <v>29</v>
      </c>
      <c r="AE7" s="12" t="s">
        <v>29</v>
      </c>
      <c r="AF7" s="12" t="s">
        <v>29</v>
      </c>
      <c r="AG7" s="12" t="s">
        <v>9</v>
      </c>
      <c r="AH7" s="12" t="s">
        <v>9</v>
      </c>
    </row>
    <row r="8" spans="1:34">
      <c r="A8" s="19">
        <v>40289</v>
      </c>
      <c r="B8" s="18">
        <v>2</v>
      </c>
      <c r="C8" s="18" t="s">
        <v>3</v>
      </c>
      <c r="D8" s="18">
        <v>68</v>
      </c>
      <c r="E8" s="18"/>
      <c r="F8" s="20">
        <v>6</v>
      </c>
      <c r="G8" s="20"/>
      <c r="H8" s="20" t="s">
        <v>29</v>
      </c>
      <c r="I8" s="20" t="s">
        <v>29</v>
      </c>
      <c r="J8" s="20" t="s">
        <v>29</v>
      </c>
      <c r="K8" s="20" t="s">
        <v>29</v>
      </c>
      <c r="L8" s="20" t="s">
        <v>29</v>
      </c>
      <c r="M8" s="20" t="s">
        <v>29</v>
      </c>
      <c r="N8" s="20" t="s">
        <v>29</v>
      </c>
      <c r="O8" s="20" t="s">
        <v>29</v>
      </c>
      <c r="P8" s="20" t="s">
        <v>29</v>
      </c>
      <c r="Q8" s="20" t="s">
        <v>29</v>
      </c>
      <c r="R8" s="20" t="s">
        <v>29</v>
      </c>
      <c r="S8" s="20" t="s">
        <v>29</v>
      </c>
      <c r="T8" s="20" t="s">
        <v>29</v>
      </c>
      <c r="U8" s="20" t="s">
        <v>29</v>
      </c>
      <c r="V8" s="20" t="s">
        <v>29</v>
      </c>
      <c r="W8" s="20" t="s">
        <v>29</v>
      </c>
      <c r="X8" s="20" t="s">
        <v>29</v>
      </c>
      <c r="Y8" s="20" t="s">
        <v>29</v>
      </c>
      <c r="Z8" s="20" t="s">
        <v>29</v>
      </c>
      <c r="AA8" s="20" t="s">
        <v>29</v>
      </c>
      <c r="AB8" s="20" t="s">
        <v>29</v>
      </c>
      <c r="AC8" s="20" t="s">
        <v>29</v>
      </c>
      <c r="AD8" s="20" t="s">
        <v>29</v>
      </c>
      <c r="AE8" s="20" t="s">
        <v>29</v>
      </c>
      <c r="AF8" s="20" t="s">
        <v>29</v>
      </c>
      <c r="AG8" s="20" t="s">
        <v>9</v>
      </c>
      <c r="AH8" s="20" t="s">
        <v>9</v>
      </c>
    </row>
    <row r="9" spans="1:34">
      <c r="A9" s="24"/>
      <c r="B9" s="23">
        <v>3</v>
      </c>
      <c r="C9" s="23" t="s">
        <v>3</v>
      </c>
      <c r="D9" s="23">
        <v>118</v>
      </c>
      <c r="E9" s="23"/>
      <c r="F9" s="25">
        <v>4</v>
      </c>
      <c r="G9" s="25"/>
      <c r="H9" s="25" t="s">
        <v>29</v>
      </c>
      <c r="I9" s="25" t="s">
        <v>29</v>
      </c>
      <c r="J9" s="25" t="s">
        <v>29</v>
      </c>
      <c r="K9" s="25" t="s">
        <v>29</v>
      </c>
      <c r="L9" s="25" t="s">
        <v>29</v>
      </c>
      <c r="M9" s="25" t="s">
        <v>29</v>
      </c>
      <c r="N9" s="25" t="s">
        <v>29</v>
      </c>
      <c r="O9" s="25" t="s">
        <v>29</v>
      </c>
      <c r="P9" s="25" t="s">
        <v>29</v>
      </c>
      <c r="Q9" s="25" t="s">
        <v>29</v>
      </c>
      <c r="R9" s="25" t="s">
        <v>29</v>
      </c>
      <c r="S9" s="25" t="s">
        <v>29</v>
      </c>
      <c r="T9" s="25" t="s">
        <v>29</v>
      </c>
      <c r="U9" s="25" t="s">
        <v>29</v>
      </c>
      <c r="V9" s="25" t="s">
        <v>29</v>
      </c>
      <c r="W9" s="25" t="s">
        <v>29</v>
      </c>
      <c r="X9" s="25" t="s">
        <v>29</v>
      </c>
      <c r="Y9" s="25" t="s">
        <v>29</v>
      </c>
      <c r="Z9" s="25" t="s">
        <v>29</v>
      </c>
      <c r="AA9" s="25" t="s">
        <v>29</v>
      </c>
      <c r="AB9" s="25" t="s">
        <v>29</v>
      </c>
      <c r="AC9" s="25" t="s">
        <v>29</v>
      </c>
      <c r="AD9" s="25" t="s">
        <v>29</v>
      </c>
      <c r="AE9" s="25" t="s">
        <v>29</v>
      </c>
      <c r="AF9" s="25" t="s">
        <v>29</v>
      </c>
      <c r="AG9" s="25" t="s">
        <v>9</v>
      </c>
      <c r="AH9" s="25" t="s">
        <v>9</v>
      </c>
    </row>
    <row r="10" spans="1:34">
      <c r="A10" s="26">
        <v>40290</v>
      </c>
      <c r="B10" s="14">
        <v>4</v>
      </c>
      <c r="C10" s="14" t="s">
        <v>3</v>
      </c>
      <c r="D10" s="14">
        <v>64</v>
      </c>
      <c r="E10" s="14"/>
      <c r="F10" s="12">
        <v>2</v>
      </c>
      <c r="G10" s="12"/>
      <c r="H10" s="12"/>
      <c r="I10" s="12" t="s">
        <v>28</v>
      </c>
      <c r="J10" s="12" t="s">
        <v>28</v>
      </c>
      <c r="K10" s="12" t="s">
        <v>30</v>
      </c>
      <c r="L10" s="12" t="s">
        <v>30</v>
      </c>
      <c r="M10" s="12" t="s">
        <v>29</v>
      </c>
      <c r="N10" s="12" t="s">
        <v>29</v>
      </c>
      <c r="O10" s="12" t="s">
        <v>29</v>
      </c>
      <c r="P10" s="12" t="s">
        <v>29</v>
      </c>
      <c r="Q10" s="12" t="s">
        <v>29</v>
      </c>
      <c r="R10" s="12" t="s">
        <v>29</v>
      </c>
      <c r="S10" s="12" t="s">
        <v>29</v>
      </c>
      <c r="T10" s="12" t="s">
        <v>29</v>
      </c>
      <c r="U10" s="12" t="s">
        <v>29</v>
      </c>
      <c r="V10" s="12" t="s">
        <v>29</v>
      </c>
      <c r="W10" s="12" t="s">
        <v>29</v>
      </c>
      <c r="X10" s="12" t="s">
        <v>29</v>
      </c>
      <c r="Y10" s="12" t="s">
        <v>29</v>
      </c>
      <c r="Z10" s="12" t="s">
        <v>29</v>
      </c>
      <c r="AA10" s="12" t="s">
        <v>29</v>
      </c>
      <c r="AB10" s="12" t="s">
        <v>29</v>
      </c>
      <c r="AC10" s="12" t="s">
        <v>29</v>
      </c>
      <c r="AD10" s="12" t="s">
        <v>29</v>
      </c>
      <c r="AE10" s="12" t="s">
        <v>29</v>
      </c>
      <c r="AF10" s="12" t="s">
        <v>29</v>
      </c>
      <c r="AG10" s="12" t="s">
        <v>9</v>
      </c>
      <c r="AH10" s="12" t="s">
        <v>9</v>
      </c>
    </row>
    <row r="11" spans="1:34">
      <c r="A11" s="19">
        <v>40291</v>
      </c>
      <c r="B11" s="18">
        <v>5</v>
      </c>
      <c r="C11" s="18" t="s">
        <v>3</v>
      </c>
      <c r="D11" s="18">
        <v>75</v>
      </c>
      <c r="E11" s="18"/>
      <c r="F11" s="20">
        <v>1</v>
      </c>
      <c r="G11" s="20"/>
      <c r="H11" s="20"/>
      <c r="I11" s="20"/>
      <c r="J11" s="20" t="s">
        <v>28</v>
      </c>
      <c r="K11" s="20" t="s">
        <v>30</v>
      </c>
      <c r="L11" s="20" t="s">
        <v>30</v>
      </c>
      <c r="M11" s="20" t="s">
        <v>30</v>
      </c>
      <c r="N11" s="20" t="s">
        <v>30</v>
      </c>
      <c r="O11" s="20" t="s">
        <v>29</v>
      </c>
      <c r="P11" s="20" t="s">
        <v>29</v>
      </c>
      <c r="Q11" s="20" t="s">
        <v>29</v>
      </c>
      <c r="R11" s="20" t="s">
        <v>29</v>
      </c>
      <c r="S11" s="20" t="s">
        <v>29</v>
      </c>
      <c r="T11" s="20" t="s">
        <v>29</v>
      </c>
      <c r="U11" s="20" t="s">
        <v>29</v>
      </c>
      <c r="V11" s="20" t="s">
        <v>29</v>
      </c>
      <c r="W11" s="20" t="s">
        <v>29</v>
      </c>
      <c r="X11" s="20" t="s">
        <v>29</v>
      </c>
      <c r="Y11" s="20" t="s">
        <v>29</v>
      </c>
      <c r="Z11" s="20" t="s">
        <v>29</v>
      </c>
      <c r="AA11" s="20" t="s">
        <v>29</v>
      </c>
      <c r="AB11" s="20" t="s">
        <v>29</v>
      </c>
      <c r="AC11" s="20" t="s">
        <v>29</v>
      </c>
      <c r="AD11" s="20" t="s">
        <v>29</v>
      </c>
      <c r="AE11" s="20" t="s">
        <v>29</v>
      </c>
      <c r="AF11" s="20" t="s">
        <v>29</v>
      </c>
      <c r="AG11" s="20" t="s">
        <v>9</v>
      </c>
      <c r="AH11" s="20" t="s">
        <v>9</v>
      </c>
    </row>
    <row r="12" spans="1:34">
      <c r="A12" s="24"/>
      <c r="B12" s="23">
        <v>6</v>
      </c>
      <c r="C12" s="23" t="s">
        <v>2</v>
      </c>
      <c r="D12" s="23">
        <v>42</v>
      </c>
      <c r="E12" s="23">
        <v>2</v>
      </c>
      <c r="F12" s="25">
        <v>1</v>
      </c>
      <c r="G12" s="25"/>
      <c r="H12" s="25"/>
      <c r="I12" s="25"/>
      <c r="J12" s="25" t="s">
        <v>28</v>
      </c>
      <c r="K12" s="25" t="s">
        <v>30</v>
      </c>
      <c r="L12" s="25" t="s">
        <v>29</v>
      </c>
      <c r="M12" s="25" t="s">
        <v>29</v>
      </c>
      <c r="N12" s="25" t="s">
        <v>29</v>
      </c>
      <c r="O12" s="25" t="s">
        <v>29</v>
      </c>
      <c r="P12" s="25" t="s">
        <v>29</v>
      </c>
      <c r="Q12" s="25" t="s">
        <v>29</v>
      </c>
      <c r="R12" s="25" t="s">
        <v>29</v>
      </c>
      <c r="S12" s="25" t="s">
        <v>29</v>
      </c>
      <c r="T12" s="25" t="s">
        <v>29</v>
      </c>
      <c r="U12" s="25" t="s">
        <v>29</v>
      </c>
      <c r="V12" s="25" t="s">
        <v>29</v>
      </c>
      <c r="W12" s="25" t="s">
        <v>29</v>
      </c>
      <c r="X12" s="25" t="s">
        <v>29</v>
      </c>
      <c r="Y12" s="25" t="s">
        <v>29</v>
      </c>
      <c r="Z12" s="25" t="s">
        <v>29</v>
      </c>
      <c r="AA12" s="25" t="s">
        <v>29</v>
      </c>
      <c r="AB12" s="25" t="s">
        <v>29</v>
      </c>
      <c r="AC12" s="25" t="s">
        <v>29</v>
      </c>
      <c r="AD12" s="25" t="s">
        <v>29</v>
      </c>
      <c r="AE12" s="25" t="s">
        <v>29</v>
      </c>
      <c r="AF12" s="25" t="s">
        <v>29</v>
      </c>
      <c r="AG12" s="25" t="s">
        <v>9</v>
      </c>
      <c r="AH12" s="25" t="s">
        <v>9</v>
      </c>
    </row>
    <row r="13" spans="1:34">
      <c r="A13" s="26">
        <v>40293</v>
      </c>
      <c r="B13" s="14">
        <v>7</v>
      </c>
      <c r="C13" s="14" t="s">
        <v>3</v>
      </c>
      <c r="D13" s="14">
        <v>725</v>
      </c>
      <c r="E13" s="14"/>
      <c r="F13" s="12">
        <v>4</v>
      </c>
      <c r="G13" s="12"/>
      <c r="H13" s="12"/>
      <c r="I13" s="12"/>
      <c r="J13" s="12"/>
      <c r="K13" s="12" t="s">
        <v>28</v>
      </c>
      <c r="L13" s="12" t="s">
        <v>28</v>
      </c>
      <c r="M13" s="12" t="s">
        <v>28</v>
      </c>
      <c r="N13" s="12" t="s">
        <v>28</v>
      </c>
      <c r="O13" s="12" t="s">
        <v>28</v>
      </c>
      <c r="P13" s="12" t="s">
        <v>28</v>
      </c>
      <c r="Q13" s="12" t="s">
        <v>29</v>
      </c>
      <c r="R13" s="12" t="s">
        <v>29</v>
      </c>
      <c r="S13" s="12" t="s">
        <v>29</v>
      </c>
      <c r="T13" s="12" t="s">
        <v>29</v>
      </c>
      <c r="U13" s="12" t="s">
        <v>29</v>
      </c>
      <c r="V13" s="12" t="s">
        <v>29</v>
      </c>
      <c r="W13" s="12" t="s">
        <v>29</v>
      </c>
      <c r="X13" s="12" t="s">
        <v>29</v>
      </c>
      <c r="Y13" s="12" t="s">
        <v>29</v>
      </c>
      <c r="Z13" s="12" t="s">
        <v>29</v>
      </c>
      <c r="AA13" s="12" t="s">
        <v>29</v>
      </c>
      <c r="AB13" s="12" t="s">
        <v>29</v>
      </c>
      <c r="AC13" s="12" t="s">
        <v>29</v>
      </c>
      <c r="AD13" s="12" t="s">
        <v>29</v>
      </c>
      <c r="AE13" s="12" t="s">
        <v>29</v>
      </c>
      <c r="AF13" s="12" t="s">
        <v>29</v>
      </c>
      <c r="AG13" s="12" t="s">
        <v>9</v>
      </c>
      <c r="AH13" s="12" t="s">
        <v>9</v>
      </c>
    </row>
    <row r="14" spans="1:34">
      <c r="A14" s="19">
        <v>40296</v>
      </c>
      <c r="B14" s="18">
        <v>8</v>
      </c>
      <c r="C14" s="18" t="s">
        <v>3</v>
      </c>
      <c r="D14" s="22">
        <v>1019</v>
      </c>
      <c r="E14" s="18"/>
      <c r="F14" s="20">
        <v>5</v>
      </c>
      <c r="G14" s="20"/>
      <c r="H14" s="20"/>
      <c r="I14" s="20"/>
      <c r="J14" s="20"/>
      <c r="K14" s="20"/>
      <c r="L14" s="20"/>
      <c r="M14" s="20"/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 t="s">
        <v>30</v>
      </c>
      <c r="T14" s="20" t="s">
        <v>30</v>
      </c>
      <c r="U14" s="20" t="s">
        <v>30</v>
      </c>
      <c r="V14" s="20" t="s">
        <v>29</v>
      </c>
      <c r="W14" s="20" t="s">
        <v>29</v>
      </c>
      <c r="X14" s="20" t="s">
        <v>29</v>
      </c>
      <c r="Y14" s="20" t="s">
        <v>29</v>
      </c>
      <c r="Z14" s="20" t="s">
        <v>29</v>
      </c>
      <c r="AA14" s="20" t="s">
        <v>29</v>
      </c>
      <c r="AB14" s="20" t="s">
        <v>29</v>
      </c>
      <c r="AC14" s="20" t="s">
        <v>29</v>
      </c>
      <c r="AD14" s="20" t="s">
        <v>29</v>
      </c>
      <c r="AE14" s="20" t="s">
        <v>29</v>
      </c>
      <c r="AF14" s="20" t="s">
        <v>29</v>
      </c>
      <c r="AG14" s="20" t="s">
        <v>9</v>
      </c>
      <c r="AH14" s="20" t="s">
        <v>9</v>
      </c>
    </row>
    <row r="15" spans="1:34">
      <c r="A15" s="10"/>
      <c r="B15" s="3">
        <v>9</v>
      </c>
      <c r="C15" s="3" t="s">
        <v>4</v>
      </c>
      <c r="D15" s="3">
        <v>275</v>
      </c>
      <c r="E15" s="3"/>
      <c r="F15" s="4">
        <v>4</v>
      </c>
      <c r="G15" s="4"/>
      <c r="H15" s="4"/>
      <c r="I15" s="4"/>
      <c r="J15" s="4"/>
      <c r="K15" s="4"/>
      <c r="L15" s="4"/>
      <c r="M15" s="4"/>
      <c r="N15" s="4" t="s">
        <v>28</v>
      </c>
      <c r="O15" s="4" t="s">
        <v>28</v>
      </c>
      <c r="P15" s="4" t="s">
        <v>28</v>
      </c>
      <c r="Q15" s="4" t="s">
        <v>29</v>
      </c>
      <c r="R15" s="4" t="s">
        <v>29</v>
      </c>
      <c r="S15" s="4" t="s">
        <v>29</v>
      </c>
      <c r="T15" s="4" t="s">
        <v>29</v>
      </c>
      <c r="U15" s="4" t="s">
        <v>29</v>
      </c>
      <c r="V15" s="4" t="s">
        <v>29</v>
      </c>
      <c r="W15" s="4" t="s">
        <v>29</v>
      </c>
      <c r="X15" s="4" t="s">
        <v>29</v>
      </c>
      <c r="Y15" s="4" t="s">
        <v>29</v>
      </c>
      <c r="Z15" s="4" t="s">
        <v>29</v>
      </c>
      <c r="AA15" s="4" t="s">
        <v>29</v>
      </c>
      <c r="AB15" s="4" t="s">
        <v>29</v>
      </c>
      <c r="AC15" s="4" t="s">
        <v>29</v>
      </c>
      <c r="AD15" s="4" t="s">
        <v>29</v>
      </c>
      <c r="AE15" s="4" t="s">
        <v>29</v>
      </c>
      <c r="AF15" s="4" t="s">
        <v>29</v>
      </c>
      <c r="AG15" s="4" t="s">
        <v>9</v>
      </c>
      <c r="AH15" s="4" t="s">
        <v>9</v>
      </c>
    </row>
    <row r="16" spans="1:34">
      <c r="A16" s="24"/>
      <c r="B16" s="23">
        <v>10</v>
      </c>
      <c r="C16" s="23" t="s">
        <v>3</v>
      </c>
      <c r="D16" s="23"/>
      <c r="E16" s="23">
        <v>486</v>
      </c>
      <c r="F16" s="25">
        <v>5</v>
      </c>
      <c r="G16" s="25"/>
      <c r="H16" s="25"/>
      <c r="I16" s="25"/>
      <c r="J16" s="25"/>
      <c r="K16" s="25"/>
      <c r="L16" s="25"/>
      <c r="M16" s="25"/>
      <c r="N16" s="25" t="s">
        <v>28</v>
      </c>
      <c r="O16" s="25" t="s">
        <v>29</v>
      </c>
      <c r="P16" s="25" t="s">
        <v>29</v>
      </c>
      <c r="Q16" s="25" t="s">
        <v>29</v>
      </c>
      <c r="R16" s="25" t="s">
        <v>29</v>
      </c>
      <c r="S16" s="25" t="s">
        <v>29</v>
      </c>
      <c r="T16" s="25" t="s">
        <v>29</v>
      </c>
      <c r="U16" s="25" t="s">
        <v>29</v>
      </c>
      <c r="V16" s="25" t="s">
        <v>29</v>
      </c>
      <c r="W16" s="25" t="s">
        <v>29</v>
      </c>
      <c r="X16" s="25" t="s">
        <v>29</v>
      </c>
      <c r="Y16" s="25" t="s">
        <v>29</v>
      </c>
      <c r="Z16" s="25" t="s">
        <v>29</v>
      </c>
      <c r="AA16" s="25" t="s">
        <v>29</v>
      </c>
      <c r="AB16" s="25" t="s">
        <v>29</v>
      </c>
      <c r="AC16" s="25" t="s">
        <v>29</v>
      </c>
      <c r="AD16" s="25" t="s">
        <v>29</v>
      </c>
      <c r="AE16" s="25" t="s">
        <v>29</v>
      </c>
      <c r="AF16" s="25" t="s">
        <v>29</v>
      </c>
      <c r="AG16" s="25" t="s">
        <v>9</v>
      </c>
      <c r="AH16" s="25" t="s">
        <v>9</v>
      </c>
    </row>
    <row r="17" spans="1:34">
      <c r="A17" s="26">
        <v>40297</v>
      </c>
      <c r="B17" s="14">
        <v>11</v>
      </c>
      <c r="C17" s="14" t="s">
        <v>3</v>
      </c>
      <c r="D17" s="14">
        <v>50</v>
      </c>
      <c r="E17" s="14"/>
      <c r="F17" s="12">
        <v>2</v>
      </c>
      <c r="G17" s="12"/>
      <c r="H17" s="12"/>
      <c r="I17" s="12"/>
      <c r="J17" s="12"/>
      <c r="K17" s="12"/>
      <c r="L17" s="12"/>
      <c r="M17" s="12"/>
      <c r="N17" s="12"/>
      <c r="O17" s="12" t="s">
        <v>28</v>
      </c>
      <c r="P17" s="12" t="s">
        <v>28</v>
      </c>
      <c r="Q17" s="12" t="s">
        <v>29</v>
      </c>
      <c r="R17" s="12" t="s">
        <v>29</v>
      </c>
      <c r="S17" s="12" t="s">
        <v>29</v>
      </c>
      <c r="T17" s="12" t="s">
        <v>29</v>
      </c>
      <c r="U17" s="12" t="s">
        <v>29</v>
      </c>
      <c r="V17" s="12" t="s">
        <v>29</v>
      </c>
      <c r="W17" s="12" t="s">
        <v>29</v>
      </c>
      <c r="X17" s="12" t="s">
        <v>29</v>
      </c>
      <c r="Y17" s="12" t="s">
        <v>29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12" t="s">
        <v>29</v>
      </c>
      <c r="AE17" s="12" t="s">
        <v>29</v>
      </c>
      <c r="AF17" s="12" t="s">
        <v>29</v>
      </c>
      <c r="AG17" s="12" t="s">
        <v>9</v>
      </c>
      <c r="AH17" s="12" t="s">
        <v>9</v>
      </c>
    </row>
    <row r="18" spans="1:34">
      <c r="A18" s="26">
        <v>40298</v>
      </c>
      <c r="B18" s="14">
        <v>12</v>
      </c>
      <c r="C18" s="14" t="s">
        <v>3</v>
      </c>
      <c r="D18" s="14"/>
      <c r="E18" s="27">
        <v>1429</v>
      </c>
      <c r="F18" s="12">
        <v>4</v>
      </c>
      <c r="G18" s="37"/>
      <c r="H18" s="37"/>
      <c r="I18" s="37"/>
      <c r="J18" s="37"/>
      <c r="K18" s="37"/>
      <c r="L18" s="37"/>
      <c r="M18" s="37"/>
      <c r="N18" s="37"/>
      <c r="O18" s="37"/>
      <c r="P18" s="37" t="s">
        <v>28</v>
      </c>
      <c r="Q18" s="37" t="s">
        <v>28</v>
      </c>
      <c r="R18" s="37" t="s">
        <v>28</v>
      </c>
      <c r="S18" s="37" t="s">
        <v>30</v>
      </c>
      <c r="T18" s="37" t="s">
        <v>29</v>
      </c>
      <c r="U18" s="37" t="s">
        <v>29</v>
      </c>
      <c r="V18" s="37" t="s">
        <v>29</v>
      </c>
      <c r="W18" s="37" t="s">
        <v>29</v>
      </c>
      <c r="X18" s="37" t="s">
        <v>29</v>
      </c>
      <c r="Y18" s="37" t="s">
        <v>29</v>
      </c>
      <c r="Z18" s="37" t="s">
        <v>29</v>
      </c>
      <c r="AA18" s="37" t="s">
        <v>29</v>
      </c>
      <c r="AB18" s="37" t="s">
        <v>29</v>
      </c>
      <c r="AC18" s="37" t="s">
        <v>29</v>
      </c>
      <c r="AD18" s="37" t="s">
        <v>29</v>
      </c>
      <c r="AE18" s="37" t="s">
        <v>29</v>
      </c>
      <c r="AF18" s="37" t="s">
        <v>29</v>
      </c>
      <c r="AG18" s="12" t="s">
        <v>9</v>
      </c>
      <c r="AH18" s="12" t="s">
        <v>9</v>
      </c>
    </row>
    <row r="19" spans="1:34">
      <c r="A19" s="26">
        <v>40299</v>
      </c>
      <c r="B19" s="14">
        <v>13</v>
      </c>
      <c r="C19" s="14" t="s">
        <v>3</v>
      </c>
      <c r="D19" s="14"/>
      <c r="E19" s="27">
        <v>3882</v>
      </c>
      <c r="F19" s="12">
        <v>1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 t="s">
        <v>28</v>
      </c>
      <c r="R19" s="37" t="s">
        <v>28</v>
      </c>
      <c r="S19" s="37" t="s">
        <v>30</v>
      </c>
      <c r="T19" s="37" t="s">
        <v>30</v>
      </c>
      <c r="U19" s="37" t="s">
        <v>29</v>
      </c>
      <c r="V19" s="37" t="s">
        <v>29</v>
      </c>
      <c r="W19" s="37" t="s">
        <v>29</v>
      </c>
      <c r="X19" s="37" t="s">
        <v>29</v>
      </c>
      <c r="Y19" s="37" t="s">
        <v>29</v>
      </c>
      <c r="Z19" s="37" t="s">
        <v>29</v>
      </c>
      <c r="AA19" s="37" t="s">
        <v>29</v>
      </c>
      <c r="AB19" s="37" t="s">
        <v>29</v>
      </c>
      <c r="AC19" s="37" t="s">
        <v>29</v>
      </c>
      <c r="AD19" s="37" t="s">
        <v>29</v>
      </c>
      <c r="AE19" s="37" t="s">
        <v>29</v>
      </c>
      <c r="AF19" s="37" t="s">
        <v>29</v>
      </c>
      <c r="AG19" s="12" t="s">
        <v>9</v>
      </c>
      <c r="AH19" s="12" t="s">
        <v>9</v>
      </c>
    </row>
    <row r="20" spans="1:34">
      <c r="A20" s="19">
        <v>40300</v>
      </c>
      <c r="B20" s="18">
        <v>14</v>
      </c>
      <c r="C20" s="18" t="s">
        <v>3</v>
      </c>
      <c r="D20" s="18"/>
      <c r="E20" s="18">
        <v>299</v>
      </c>
      <c r="F20" s="20">
        <v>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 t="s">
        <v>28</v>
      </c>
      <c r="S20" s="20" t="s">
        <v>31</v>
      </c>
      <c r="T20" s="20" t="s">
        <v>31</v>
      </c>
      <c r="U20" s="20" t="s">
        <v>31</v>
      </c>
      <c r="V20" s="20" t="s">
        <v>29</v>
      </c>
      <c r="W20" s="20" t="s">
        <v>29</v>
      </c>
      <c r="X20" s="20" t="s">
        <v>29</v>
      </c>
      <c r="Y20" s="20" t="s">
        <v>29</v>
      </c>
      <c r="Z20" s="20" t="s">
        <v>29</v>
      </c>
      <c r="AA20" s="20" t="s">
        <v>29</v>
      </c>
      <c r="AB20" s="20" t="s">
        <v>29</v>
      </c>
      <c r="AC20" s="20" t="s">
        <v>29</v>
      </c>
      <c r="AD20" s="20" t="s">
        <v>29</v>
      </c>
      <c r="AE20" s="20" t="s">
        <v>29</v>
      </c>
      <c r="AF20" s="20" t="s">
        <v>29</v>
      </c>
      <c r="AG20" s="20" t="s">
        <v>9</v>
      </c>
      <c r="AH20" s="20" t="s">
        <v>9</v>
      </c>
    </row>
    <row r="21" spans="1:34">
      <c r="A21" s="11"/>
      <c r="B21" s="6">
        <v>15</v>
      </c>
      <c r="C21" s="6" t="s">
        <v>3</v>
      </c>
      <c r="D21" s="6">
        <v>424</v>
      </c>
      <c r="E21" s="6"/>
      <c r="F21" s="7">
        <v>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 t="s">
        <v>28</v>
      </c>
      <c r="S21" s="7" t="s">
        <v>31</v>
      </c>
      <c r="T21" s="7" t="s">
        <v>31</v>
      </c>
      <c r="U21" s="7" t="s">
        <v>31</v>
      </c>
      <c r="V21" s="7" t="s">
        <v>29</v>
      </c>
      <c r="W21" s="7" t="s">
        <v>29</v>
      </c>
      <c r="X21" s="7" t="s">
        <v>29</v>
      </c>
      <c r="Y21" s="7" t="s">
        <v>29</v>
      </c>
      <c r="Z21" s="7" t="s">
        <v>29</v>
      </c>
      <c r="AA21" s="7" t="s">
        <v>29</v>
      </c>
      <c r="AB21" s="7" t="s">
        <v>29</v>
      </c>
      <c r="AC21" s="7" t="s">
        <v>29</v>
      </c>
      <c r="AD21" s="7" t="s">
        <v>29</v>
      </c>
      <c r="AE21" s="7" t="s">
        <v>29</v>
      </c>
      <c r="AF21" s="7" t="s">
        <v>29</v>
      </c>
      <c r="AG21" s="7" t="s">
        <v>9</v>
      </c>
      <c r="AH21" s="7" t="s">
        <v>9</v>
      </c>
    </row>
    <row r="22" spans="1:34">
      <c r="A22" s="19">
        <v>40301</v>
      </c>
      <c r="B22" s="18">
        <v>16</v>
      </c>
      <c r="C22" s="18" t="s">
        <v>3</v>
      </c>
      <c r="D22" s="18">
        <v>4</v>
      </c>
      <c r="E22" s="18"/>
      <c r="F22" s="20">
        <v>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 t="s">
        <v>31</v>
      </c>
      <c r="T22" s="20" t="s">
        <v>29</v>
      </c>
      <c r="U22" s="20" t="s">
        <v>29</v>
      </c>
      <c r="V22" s="20" t="s">
        <v>29</v>
      </c>
      <c r="W22" s="20" t="s">
        <v>29</v>
      </c>
      <c r="X22" s="20" t="s">
        <v>29</v>
      </c>
      <c r="Y22" s="20" t="s">
        <v>29</v>
      </c>
      <c r="Z22" s="20" t="s">
        <v>29</v>
      </c>
      <c r="AA22" s="20" t="s">
        <v>29</v>
      </c>
      <c r="AB22" s="20" t="s">
        <v>29</v>
      </c>
      <c r="AC22" s="20" t="s">
        <v>29</v>
      </c>
      <c r="AD22" s="20" t="s">
        <v>29</v>
      </c>
      <c r="AE22" s="20" t="s">
        <v>29</v>
      </c>
      <c r="AF22" s="20" t="s">
        <v>29</v>
      </c>
      <c r="AG22" s="20" t="s">
        <v>9</v>
      </c>
      <c r="AH22" s="20" t="s">
        <v>9</v>
      </c>
    </row>
    <row r="23" spans="1:34">
      <c r="A23" s="11"/>
      <c r="B23" s="6">
        <v>17</v>
      </c>
      <c r="C23" s="6" t="s">
        <v>3</v>
      </c>
      <c r="D23" s="6">
        <v>37</v>
      </c>
      <c r="E23" s="6"/>
      <c r="F23" s="7">
        <v>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 t="s">
        <v>28</v>
      </c>
      <c r="T23" s="7" t="s">
        <v>28</v>
      </c>
      <c r="U23" s="7" t="s">
        <v>25</v>
      </c>
      <c r="V23" s="7" t="s">
        <v>29</v>
      </c>
      <c r="W23" s="7" t="s">
        <v>29</v>
      </c>
      <c r="X23" s="7" t="s">
        <v>29</v>
      </c>
      <c r="Y23" s="7" t="s">
        <v>29</v>
      </c>
      <c r="Z23" s="7" t="s">
        <v>29</v>
      </c>
      <c r="AA23" s="7" t="s">
        <v>29</v>
      </c>
      <c r="AB23" s="7" t="s">
        <v>29</v>
      </c>
      <c r="AC23" s="7" t="s">
        <v>29</v>
      </c>
      <c r="AD23" s="7" t="s">
        <v>29</v>
      </c>
      <c r="AE23" s="7" t="s">
        <v>29</v>
      </c>
      <c r="AF23" s="7" t="s">
        <v>29</v>
      </c>
      <c r="AG23" s="7" t="s">
        <v>9</v>
      </c>
      <c r="AH23" s="7" t="s">
        <v>9</v>
      </c>
    </row>
    <row r="24" spans="1:34">
      <c r="A24" s="19">
        <v>40302</v>
      </c>
      <c r="B24" s="18">
        <v>18</v>
      </c>
      <c r="C24" s="18" t="s">
        <v>3</v>
      </c>
      <c r="D24" s="18"/>
      <c r="E24" s="22">
        <v>15747</v>
      </c>
      <c r="F24" s="20">
        <v>3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 t="s">
        <v>28</v>
      </c>
      <c r="U24" s="38" t="s">
        <v>28</v>
      </c>
      <c r="V24" s="38" t="s">
        <v>28</v>
      </c>
      <c r="W24" s="38" t="s">
        <v>30</v>
      </c>
      <c r="X24" s="38" t="s">
        <v>30</v>
      </c>
      <c r="Y24" s="38" t="s">
        <v>30</v>
      </c>
      <c r="Z24" s="38" t="s">
        <v>30</v>
      </c>
      <c r="AA24" s="38" t="s">
        <v>30</v>
      </c>
      <c r="AB24" s="38" t="s">
        <v>30</v>
      </c>
      <c r="AC24" s="38" t="s">
        <v>30</v>
      </c>
      <c r="AD24" s="38" t="s">
        <v>30</v>
      </c>
      <c r="AE24" s="38" t="s">
        <v>30</v>
      </c>
      <c r="AF24" s="38" t="s">
        <v>30</v>
      </c>
      <c r="AG24" s="20" t="s">
        <v>9</v>
      </c>
      <c r="AH24" s="20" t="s">
        <v>9</v>
      </c>
    </row>
    <row r="25" spans="1:34">
      <c r="A25" s="11"/>
      <c r="B25" s="6">
        <v>19</v>
      </c>
      <c r="C25" s="6" t="s">
        <v>3</v>
      </c>
      <c r="D25" s="6"/>
      <c r="E25" s="21">
        <v>3010</v>
      </c>
      <c r="F25" s="7">
        <v>3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 t="s">
        <v>28</v>
      </c>
      <c r="U25" s="39" t="s">
        <v>28</v>
      </c>
      <c r="V25" s="39" t="s">
        <v>28</v>
      </c>
      <c r="W25" s="39" t="s">
        <v>31</v>
      </c>
      <c r="X25" s="39" t="s">
        <v>31</v>
      </c>
      <c r="Y25" s="39" t="s">
        <v>31</v>
      </c>
      <c r="Z25" s="39" t="s">
        <v>31</v>
      </c>
      <c r="AA25" s="39" t="s">
        <v>31</v>
      </c>
      <c r="AB25" s="39" t="s">
        <v>29</v>
      </c>
      <c r="AC25" s="39" t="s">
        <v>29</v>
      </c>
      <c r="AD25" s="39" t="s">
        <v>29</v>
      </c>
      <c r="AE25" s="39" t="s">
        <v>29</v>
      </c>
      <c r="AF25" s="39" t="s">
        <v>29</v>
      </c>
      <c r="AG25" s="7" t="s">
        <v>9</v>
      </c>
      <c r="AH25" s="7" t="s">
        <v>9</v>
      </c>
    </row>
    <row r="26" spans="1:34">
      <c r="A26" s="19">
        <v>40303</v>
      </c>
      <c r="B26" s="18">
        <v>20</v>
      </c>
      <c r="C26" s="18" t="s">
        <v>3</v>
      </c>
      <c r="D26" s="18"/>
      <c r="E26" s="18">
        <v>780</v>
      </c>
      <c r="F26" s="20">
        <v>5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 t="s">
        <v>28</v>
      </c>
      <c r="V26" s="20" t="s">
        <v>28</v>
      </c>
      <c r="W26" s="20" t="s">
        <v>31</v>
      </c>
      <c r="X26" s="20" t="s">
        <v>31</v>
      </c>
      <c r="Y26" s="20" t="s">
        <v>31</v>
      </c>
      <c r="Z26" s="20" t="s">
        <v>31</v>
      </c>
      <c r="AA26" s="20" t="s">
        <v>31</v>
      </c>
      <c r="AB26" s="20" t="s">
        <v>31</v>
      </c>
      <c r="AC26" s="20" t="s">
        <v>31</v>
      </c>
      <c r="AD26" s="20" t="s">
        <v>31</v>
      </c>
      <c r="AE26" s="20" t="s">
        <v>29</v>
      </c>
      <c r="AF26" s="20" t="s">
        <v>29</v>
      </c>
      <c r="AG26" s="20" t="s">
        <v>9</v>
      </c>
      <c r="AH26" s="20" t="s">
        <v>9</v>
      </c>
    </row>
    <row r="27" spans="1:34">
      <c r="A27" s="10"/>
      <c r="B27" s="3">
        <v>21</v>
      </c>
      <c r="C27" s="3" t="s">
        <v>3</v>
      </c>
      <c r="D27" s="3"/>
      <c r="E27" s="3">
        <v>679</v>
      </c>
      <c r="F27" s="4">
        <v>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28</v>
      </c>
      <c r="V27" s="4" t="s">
        <v>28</v>
      </c>
      <c r="W27" s="4" t="s">
        <v>31</v>
      </c>
      <c r="X27" s="4" t="s">
        <v>31</v>
      </c>
      <c r="Y27" s="4" t="s">
        <v>31</v>
      </c>
      <c r="Z27" s="4" t="s">
        <v>31</v>
      </c>
      <c r="AA27" s="4" t="s">
        <v>31</v>
      </c>
      <c r="AB27" s="4" t="s">
        <v>31</v>
      </c>
      <c r="AC27" s="4" t="s">
        <v>31</v>
      </c>
      <c r="AD27" s="4" t="s">
        <v>31</v>
      </c>
      <c r="AE27" s="4" t="s">
        <v>29</v>
      </c>
      <c r="AF27" s="4" t="s">
        <v>29</v>
      </c>
      <c r="AG27" s="4" t="s">
        <v>9</v>
      </c>
      <c r="AH27" s="4" t="s">
        <v>9</v>
      </c>
    </row>
    <row r="28" spans="1:34">
      <c r="A28" s="10"/>
      <c r="B28" s="3">
        <v>22</v>
      </c>
      <c r="C28" s="3" t="s">
        <v>4</v>
      </c>
      <c r="D28" s="3"/>
      <c r="E28" s="3">
        <v>320</v>
      </c>
      <c r="F28" s="4">
        <v>3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29</v>
      </c>
      <c r="V28" s="4" t="s">
        <v>29</v>
      </c>
      <c r="W28" s="4" t="s">
        <v>29</v>
      </c>
      <c r="X28" s="4" t="s">
        <v>29</v>
      </c>
      <c r="Y28" s="4" t="s">
        <v>29</v>
      </c>
      <c r="Z28" s="4" t="s">
        <v>29</v>
      </c>
      <c r="AA28" s="4" t="s">
        <v>29</v>
      </c>
      <c r="AB28" s="4" t="s">
        <v>29</v>
      </c>
      <c r="AC28" s="4" t="s">
        <v>29</v>
      </c>
      <c r="AD28" s="4" t="s">
        <v>29</v>
      </c>
      <c r="AE28" s="4" t="s">
        <v>29</v>
      </c>
      <c r="AF28" s="4" t="s">
        <v>29</v>
      </c>
      <c r="AG28" s="4" t="s">
        <v>9</v>
      </c>
      <c r="AH28" s="4" t="s">
        <v>9</v>
      </c>
    </row>
    <row r="29" spans="1:34">
      <c r="A29" s="11"/>
      <c r="B29" s="6">
        <v>23</v>
      </c>
      <c r="C29" s="6" t="s">
        <v>3</v>
      </c>
      <c r="D29" s="6"/>
      <c r="E29" s="21">
        <v>4434</v>
      </c>
      <c r="F29" s="7">
        <v>3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 t="s">
        <v>28</v>
      </c>
      <c r="V29" s="39" t="s">
        <v>28</v>
      </c>
      <c r="W29" s="39" t="s">
        <v>31</v>
      </c>
      <c r="X29" s="39" t="s">
        <v>31</v>
      </c>
      <c r="Y29" s="39" t="s">
        <v>31</v>
      </c>
      <c r="Z29" s="39" t="s">
        <v>31</v>
      </c>
      <c r="AA29" s="39" t="s">
        <v>31</v>
      </c>
      <c r="AB29" s="39" t="s">
        <v>31</v>
      </c>
      <c r="AC29" s="39" t="s">
        <v>29</v>
      </c>
      <c r="AD29" s="39" t="s">
        <v>29</v>
      </c>
      <c r="AE29" s="39" t="s">
        <v>29</v>
      </c>
      <c r="AF29" s="39" t="s">
        <v>29</v>
      </c>
      <c r="AG29" s="7" t="s">
        <v>9</v>
      </c>
      <c r="AH29" s="7" t="s">
        <v>9</v>
      </c>
    </row>
    <row r="30" spans="1:34">
      <c r="A30" s="19">
        <v>40304</v>
      </c>
      <c r="B30" s="18">
        <v>24</v>
      </c>
      <c r="C30" s="18" t="s">
        <v>3</v>
      </c>
      <c r="D30" s="18"/>
      <c r="E30" s="18">
        <v>687</v>
      </c>
      <c r="F30" s="20">
        <v>3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 t="s">
        <v>28</v>
      </c>
      <c r="W30" s="20" t="s">
        <v>31</v>
      </c>
      <c r="X30" s="20" t="s">
        <v>31</v>
      </c>
      <c r="Y30" s="20" t="s">
        <v>31</v>
      </c>
      <c r="Z30" s="20" t="s">
        <v>29</v>
      </c>
      <c r="AA30" s="20" t="s">
        <v>29</v>
      </c>
      <c r="AB30" s="20" t="s">
        <v>29</v>
      </c>
      <c r="AC30" s="20" t="s">
        <v>29</v>
      </c>
      <c r="AD30" s="20" t="s">
        <v>29</v>
      </c>
      <c r="AE30" s="20" t="s">
        <v>29</v>
      </c>
      <c r="AF30" s="20" t="s">
        <v>29</v>
      </c>
      <c r="AG30" s="20" t="s">
        <v>9</v>
      </c>
      <c r="AH30" s="20" t="s">
        <v>9</v>
      </c>
    </row>
    <row r="31" spans="1:34">
      <c r="A31" s="10"/>
      <c r="B31" s="3">
        <v>25</v>
      </c>
      <c r="C31" s="3" t="s">
        <v>3</v>
      </c>
      <c r="D31" s="3"/>
      <c r="E31" s="5">
        <v>4221</v>
      </c>
      <c r="F31" s="4">
        <v>1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 t="s">
        <v>28</v>
      </c>
      <c r="W31" s="17" t="s">
        <v>31</v>
      </c>
      <c r="X31" s="17" t="s">
        <v>31</v>
      </c>
      <c r="Y31" s="17" t="s">
        <v>31</v>
      </c>
      <c r="Z31" s="17" t="s">
        <v>31</v>
      </c>
      <c r="AA31" s="17" t="s">
        <v>31</v>
      </c>
      <c r="AB31" s="17" t="s">
        <v>31</v>
      </c>
      <c r="AC31" s="17" t="s">
        <v>31</v>
      </c>
      <c r="AD31" s="17" t="s">
        <v>31</v>
      </c>
      <c r="AE31" s="17" t="s">
        <v>31</v>
      </c>
      <c r="AF31" s="17" t="s">
        <v>30</v>
      </c>
      <c r="AG31" s="4" t="s">
        <v>9</v>
      </c>
      <c r="AH31" s="4" t="s">
        <v>9</v>
      </c>
    </row>
    <row r="32" spans="1:34">
      <c r="A32" s="10"/>
      <c r="B32" s="3">
        <v>26</v>
      </c>
      <c r="C32" s="3" t="s">
        <v>3</v>
      </c>
      <c r="D32" s="3"/>
      <c r="E32" s="3">
        <v>766</v>
      </c>
      <c r="F32" s="4">
        <v>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17" t="s">
        <v>28</v>
      </c>
      <c r="W32" s="17" t="s">
        <v>31</v>
      </c>
      <c r="X32" s="17" t="s">
        <v>31</v>
      </c>
      <c r="Y32" s="17" t="s">
        <v>31</v>
      </c>
      <c r="Z32" s="17" t="s">
        <v>31</v>
      </c>
      <c r="AA32" s="17" t="s">
        <v>31</v>
      </c>
      <c r="AB32" s="17" t="s">
        <v>31</v>
      </c>
      <c r="AC32" s="17" t="s">
        <v>31</v>
      </c>
      <c r="AD32" s="17" t="s">
        <v>31</v>
      </c>
      <c r="AE32" s="17" t="s">
        <v>29</v>
      </c>
      <c r="AF32" s="17" t="s">
        <v>29</v>
      </c>
      <c r="AG32" s="4" t="s">
        <v>9</v>
      </c>
      <c r="AH32" s="4" t="s">
        <v>9</v>
      </c>
    </row>
    <row r="33" spans="1:34">
      <c r="A33" s="10"/>
      <c r="B33" s="3">
        <v>27</v>
      </c>
      <c r="C33" s="3" t="s">
        <v>3</v>
      </c>
      <c r="D33" s="3">
        <v>29</v>
      </c>
      <c r="E33" s="3"/>
      <c r="F33" s="4">
        <v>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17" t="s">
        <v>25</v>
      </c>
      <c r="W33" s="17" t="s">
        <v>31</v>
      </c>
      <c r="X33" s="17" t="s">
        <v>31</v>
      </c>
      <c r="Y33" s="17" t="s">
        <v>31</v>
      </c>
      <c r="Z33" s="17" t="s">
        <v>31</v>
      </c>
      <c r="AA33" s="17" t="s">
        <v>29</v>
      </c>
      <c r="AB33" s="17" t="s">
        <v>29</v>
      </c>
      <c r="AC33" s="17" t="s">
        <v>29</v>
      </c>
      <c r="AD33" s="17" t="s">
        <v>29</v>
      </c>
      <c r="AE33" s="17" t="s">
        <v>29</v>
      </c>
      <c r="AF33" s="17" t="s">
        <v>29</v>
      </c>
      <c r="AG33" s="4" t="s">
        <v>9</v>
      </c>
      <c r="AH33" s="4" t="s">
        <v>9</v>
      </c>
    </row>
    <row r="34" spans="1:34">
      <c r="A34" s="10"/>
      <c r="B34" s="3">
        <v>28</v>
      </c>
      <c r="C34" s="3" t="s">
        <v>3</v>
      </c>
      <c r="D34" s="3">
        <v>30</v>
      </c>
      <c r="E34" s="3"/>
      <c r="F34" s="4">
        <v>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17" t="s">
        <v>25</v>
      </c>
      <c r="W34" s="17" t="s">
        <v>31</v>
      </c>
      <c r="X34" s="17" t="s">
        <v>31</v>
      </c>
      <c r="Y34" s="17" t="s">
        <v>31</v>
      </c>
      <c r="Z34" s="17" t="s">
        <v>31</v>
      </c>
      <c r="AA34" s="17" t="s">
        <v>31</v>
      </c>
      <c r="AB34" s="17" t="s">
        <v>31</v>
      </c>
      <c r="AC34" s="17" t="s">
        <v>29</v>
      </c>
      <c r="AD34" s="17" t="s">
        <v>29</v>
      </c>
      <c r="AE34" s="17" t="s">
        <v>29</v>
      </c>
      <c r="AF34" s="17" t="s">
        <v>29</v>
      </c>
      <c r="AG34" s="4" t="s">
        <v>9</v>
      </c>
      <c r="AH34" s="4" t="s">
        <v>9</v>
      </c>
    </row>
    <row r="35" spans="1:34">
      <c r="A35" s="10"/>
      <c r="B35" s="3">
        <v>29</v>
      </c>
      <c r="C35" s="3" t="s">
        <v>3</v>
      </c>
      <c r="D35" s="3"/>
      <c r="E35" s="5">
        <v>3488</v>
      </c>
      <c r="F35" s="4">
        <v>2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 t="s">
        <v>25</v>
      </c>
      <c r="W35" s="17" t="s">
        <v>31</v>
      </c>
      <c r="X35" s="17" t="s">
        <v>31</v>
      </c>
      <c r="Y35" s="17" t="s">
        <v>31</v>
      </c>
      <c r="Z35" s="17" t="s">
        <v>31</v>
      </c>
      <c r="AA35" s="17" t="s">
        <v>31</v>
      </c>
      <c r="AB35" s="17" t="s">
        <v>31</v>
      </c>
      <c r="AC35" s="17" t="s">
        <v>31</v>
      </c>
      <c r="AD35" s="17" t="s">
        <v>31</v>
      </c>
      <c r="AE35" s="17" t="s">
        <v>29</v>
      </c>
      <c r="AF35" s="17" t="s">
        <v>29</v>
      </c>
      <c r="AG35" s="4" t="s">
        <v>9</v>
      </c>
      <c r="AH35" s="4" t="s">
        <v>9</v>
      </c>
    </row>
    <row r="36" spans="1:34">
      <c r="A36" s="10"/>
      <c r="B36" s="3">
        <v>30</v>
      </c>
      <c r="C36" s="3" t="s">
        <v>3</v>
      </c>
      <c r="D36" s="3">
        <v>50</v>
      </c>
      <c r="E36" s="3"/>
      <c r="F36" s="4">
        <v>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7" t="s">
        <v>25</v>
      </c>
      <c r="W36" s="17" t="s">
        <v>31</v>
      </c>
      <c r="X36" s="17" t="s">
        <v>31</v>
      </c>
      <c r="Y36" s="17" t="s">
        <v>31</v>
      </c>
      <c r="Z36" s="17" t="s">
        <v>31</v>
      </c>
      <c r="AA36" s="17" t="s">
        <v>31</v>
      </c>
      <c r="AB36" s="17" t="s">
        <v>29</v>
      </c>
      <c r="AC36" s="17" t="s">
        <v>29</v>
      </c>
      <c r="AD36" s="17" t="s">
        <v>29</v>
      </c>
      <c r="AE36" s="17" t="s">
        <v>29</v>
      </c>
      <c r="AF36" s="17" t="s">
        <v>29</v>
      </c>
      <c r="AG36" s="4" t="s">
        <v>9</v>
      </c>
      <c r="AH36" s="4" t="s">
        <v>9</v>
      </c>
    </row>
    <row r="37" spans="1:34">
      <c r="A37" s="10"/>
      <c r="B37" s="3">
        <v>31</v>
      </c>
      <c r="C37" s="3" t="s">
        <v>3</v>
      </c>
      <c r="D37" s="3"/>
      <c r="E37" s="3">
        <v>407</v>
      </c>
      <c r="F37" s="4">
        <v>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7" t="s">
        <v>25</v>
      </c>
      <c r="W37" s="17" t="s">
        <v>31</v>
      </c>
      <c r="X37" s="17" t="s">
        <v>31</v>
      </c>
      <c r="Y37" s="17" t="s">
        <v>31</v>
      </c>
      <c r="Z37" s="17" t="s">
        <v>31</v>
      </c>
      <c r="AA37" s="17" t="s">
        <v>31</v>
      </c>
      <c r="AB37" s="17" t="s">
        <v>31</v>
      </c>
      <c r="AC37" s="17" t="s">
        <v>29</v>
      </c>
      <c r="AD37" s="17" t="s">
        <v>29</v>
      </c>
      <c r="AE37" s="17" t="s">
        <v>29</v>
      </c>
      <c r="AF37" s="17" t="s">
        <v>29</v>
      </c>
      <c r="AG37" s="4" t="s">
        <v>9</v>
      </c>
      <c r="AH37" s="4" t="s">
        <v>9</v>
      </c>
    </row>
    <row r="38" spans="1:34">
      <c r="A38" s="10"/>
      <c r="B38" s="3">
        <v>32</v>
      </c>
      <c r="C38" s="3" t="s">
        <v>3</v>
      </c>
      <c r="D38" s="3"/>
      <c r="E38" s="5">
        <v>1011</v>
      </c>
      <c r="F38" s="4">
        <v>2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 t="s">
        <v>25</v>
      </c>
      <c r="W38" s="17" t="s">
        <v>31</v>
      </c>
      <c r="X38" s="17" t="s">
        <v>31</v>
      </c>
      <c r="Y38" s="17" t="s">
        <v>31</v>
      </c>
      <c r="Z38" s="17" t="s">
        <v>31</v>
      </c>
      <c r="AA38" s="17" t="s">
        <v>31</v>
      </c>
      <c r="AB38" s="17" t="s">
        <v>31</v>
      </c>
      <c r="AC38" s="17" t="s">
        <v>31</v>
      </c>
      <c r="AD38" s="17" t="s">
        <v>31</v>
      </c>
      <c r="AE38" s="17" t="s">
        <v>29</v>
      </c>
      <c r="AF38" s="17" t="s">
        <v>29</v>
      </c>
      <c r="AG38" s="4" t="s">
        <v>9</v>
      </c>
      <c r="AH38" s="4" t="s">
        <v>9</v>
      </c>
    </row>
    <row r="39" spans="1:34">
      <c r="A39" s="10"/>
      <c r="B39" s="3">
        <v>33</v>
      </c>
      <c r="C39" s="3" t="s">
        <v>3</v>
      </c>
      <c r="D39" s="3"/>
      <c r="E39" s="3">
        <v>141</v>
      </c>
      <c r="F39" s="4">
        <v>4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7" t="s">
        <v>25</v>
      </c>
      <c r="W39" s="17" t="s">
        <v>31</v>
      </c>
      <c r="X39" s="17" t="s">
        <v>31</v>
      </c>
      <c r="Y39" s="17" t="s">
        <v>31</v>
      </c>
      <c r="Z39" s="17" t="s">
        <v>31</v>
      </c>
      <c r="AA39" s="17" t="s">
        <v>31</v>
      </c>
      <c r="AB39" s="17" t="s">
        <v>31</v>
      </c>
      <c r="AC39" s="17" t="s">
        <v>29</v>
      </c>
      <c r="AD39" s="17" t="s">
        <v>29</v>
      </c>
      <c r="AE39" s="17" t="s">
        <v>29</v>
      </c>
      <c r="AF39" s="17" t="s">
        <v>29</v>
      </c>
      <c r="AG39" s="4" t="s">
        <v>9</v>
      </c>
      <c r="AH39" s="4" t="s">
        <v>9</v>
      </c>
    </row>
    <row r="40" spans="1:34">
      <c r="A40" s="10"/>
      <c r="B40" s="3">
        <v>34</v>
      </c>
      <c r="C40" s="3" t="s">
        <v>3</v>
      </c>
      <c r="D40" s="3">
        <v>75</v>
      </c>
      <c r="E40" s="3"/>
      <c r="F40" s="4">
        <v>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7" t="s">
        <v>25</v>
      </c>
      <c r="W40" s="17" t="s">
        <v>31</v>
      </c>
      <c r="X40" s="17" t="s">
        <v>31</v>
      </c>
      <c r="Y40" s="17" t="s">
        <v>31</v>
      </c>
      <c r="Z40" s="17" t="s">
        <v>31</v>
      </c>
      <c r="AA40" s="17" t="s">
        <v>31</v>
      </c>
      <c r="AB40" s="17" t="s">
        <v>29</v>
      </c>
      <c r="AC40" s="17" t="s">
        <v>29</v>
      </c>
      <c r="AD40" s="17" t="s">
        <v>29</v>
      </c>
      <c r="AE40" s="17" t="s">
        <v>29</v>
      </c>
      <c r="AF40" s="17" t="s">
        <v>29</v>
      </c>
      <c r="AG40" s="4" t="s">
        <v>9</v>
      </c>
      <c r="AH40" s="4" t="s">
        <v>9</v>
      </c>
    </row>
    <row r="41" spans="1:34">
      <c r="A41" s="11"/>
      <c r="B41" s="6">
        <v>35</v>
      </c>
      <c r="C41" s="6" t="s">
        <v>3</v>
      </c>
      <c r="D41" s="6"/>
      <c r="E41" s="6">
        <v>2</v>
      </c>
      <c r="F41" s="7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 t="s">
        <v>28</v>
      </c>
      <c r="W41" s="7" t="s">
        <v>31</v>
      </c>
      <c r="X41" s="7" t="s">
        <v>31</v>
      </c>
      <c r="Y41" s="7" t="s">
        <v>31</v>
      </c>
      <c r="Z41" s="7" t="s">
        <v>29</v>
      </c>
      <c r="AA41" s="7" t="s">
        <v>29</v>
      </c>
      <c r="AB41" s="7" t="s">
        <v>29</v>
      </c>
      <c r="AC41" s="7" t="s">
        <v>29</v>
      </c>
      <c r="AD41" s="7" t="s">
        <v>29</v>
      </c>
      <c r="AE41" s="7" t="s">
        <v>29</v>
      </c>
      <c r="AF41" s="7" t="s">
        <v>29</v>
      </c>
      <c r="AG41" s="7" t="s">
        <v>9</v>
      </c>
      <c r="AH41" s="7" t="s">
        <v>9</v>
      </c>
    </row>
    <row r="42" spans="1:34">
      <c r="A42" s="19">
        <v>40305</v>
      </c>
      <c r="B42" s="18">
        <v>36</v>
      </c>
      <c r="C42" s="18" t="s">
        <v>3</v>
      </c>
      <c r="D42" s="18">
        <v>46</v>
      </c>
      <c r="E42" s="18"/>
      <c r="F42" s="20">
        <v>2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 t="s">
        <v>28</v>
      </c>
      <c r="X42" s="20" t="s">
        <v>28</v>
      </c>
      <c r="Y42" s="20" t="s">
        <v>28</v>
      </c>
      <c r="Z42" s="20" t="s">
        <v>28</v>
      </c>
      <c r="AA42" s="20" t="s">
        <v>28</v>
      </c>
      <c r="AB42" s="20" t="s">
        <v>25</v>
      </c>
      <c r="AC42" s="20" t="s">
        <v>25</v>
      </c>
      <c r="AD42" s="20" t="s">
        <v>25</v>
      </c>
      <c r="AE42" s="20" t="s">
        <v>29</v>
      </c>
      <c r="AF42" s="20" t="s">
        <v>29</v>
      </c>
      <c r="AG42" s="20" t="s">
        <v>9</v>
      </c>
      <c r="AH42" s="20" t="s">
        <v>9</v>
      </c>
    </row>
    <row r="43" spans="1:34">
      <c r="A43" s="10"/>
      <c r="B43" s="3">
        <v>37</v>
      </c>
      <c r="C43" s="3" t="s">
        <v>3</v>
      </c>
      <c r="D43" s="3"/>
      <c r="E43" s="5">
        <v>5032</v>
      </c>
      <c r="F43" s="4">
        <v>1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 t="s">
        <v>28</v>
      </c>
      <c r="X43" s="17" t="s">
        <v>28</v>
      </c>
      <c r="Y43" s="17" t="s">
        <v>28</v>
      </c>
      <c r="Z43" s="17" t="s">
        <v>28</v>
      </c>
      <c r="AA43" s="17" t="s">
        <v>28</v>
      </c>
      <c r="AB43" s="17" t="s">
        <v>25</v>
      </c>
      <c r="AC43" s="17" t="s">
        <v>25</v>
      </c>
      <c r="AD43" s="17" t="s">
        <v>25</v>
      </c>
      <c r="AE43" s="17" t="s">
        <v>25</v>
      </c>
      <c r="AF43" s="17" t="s">
        <v>30</v>
      </c>
      <c r="AG43" s="4" t="s">
        <v>10</v>
      </c>
      <c r="AH43" s="4" t="s">
        <v>9</v>
      </c>
    </row>
    <row r="44" spans="1:34">
      <c r="A44" s="10"/>
      <c r="B44" s="3">
        <v>38</v>
      </c>
      <c r="C44" s="3" t="s">
        <v>3</v>
      </c>
      <c r="D44" s="3"/>
      <c r="E44" s="5">
        <v>7906</v>
      </c>
      <c r="F44" s="4">
        <v>3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 t="s">
        <v>28</v>
      </c>
      <c r="X44" s="17" t="s">
        <v>28</v>
      </c>
      <c r="Y44" s="17" t="s">
        <v>28</v>
      </c>
      <c r="Z44" s="17" t="s">
        <v>28</v>
      </c>
      <c r="AA44" s="17" t="s">
        <v>28</v>
      </c>
      <c r="AB44" s="17" t="s">
        <v>25</v>
      </c>
      <c r="AC44" s="17" t="s">
        <v>25</v>
      </c>
      <c r="AD44" s="17" t="s">
        <v>25</v>
      </c>
      <c r="AE44" s="17" t="s">
        <v>25</v>
      </c>
      <c r="AF44" s="17" t="s">
        <v>30</v>
      </c>
      <c r="AG44" s="4" t="s">
        <v>10</v>
      </c>
      <c r="AH44" s="4" t="s">
        <v>10</v>
      </c>
    </row>
    <row r="45" spans="1:34">
      <c r="A45" s="10"/>
      <c r="B45" s="3">
        <v>39</v>
      </c>
      <c r="C45" s="3" t="s">
        <v>3</v>
      </c>
      <c r="D45" s="3"/>
      <c r="E45" s="5">
        <v>1906</v>
      </c>
      <c r="F45" s="4">
        <v>3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 t="s">
        <v>25</v>
      </c>
      <c r="X45" s="17" t="s">
        <v>25</v>
      </c>
      <c r="Y45" s="17" t="s">
        <v>25</v>
      </c>
      <c r="Z45" s="17" t="s">
        <v>25</v>
      </c>
      <c r="AA45" s="17" t="s">
        <v>25</v>
      </c>
      <c r="AB45" s="17" t="s">
        <v>25</v>
      </c>
      <c r="AC45" s="17" t="s">
        <v>25</v>
      </c>
      <c r="AD45" s="17" t="s">
        <v>25</v>
      </c>
      <c r="AE45" s="17" t="s">
        <v>25</v>
      </c>
      <c r="AF45" s="17" t="s">
        <v>30</v>
      </c>
      <c r="AG45" s="4" t="s">
        <v>9</v>
      </c>
      <c r="AH45" s="4" t="s">
        <v>9</v>
      </c>
    </row>
    <row r="46" spans="1:34">
      <c r="A46" s="10"/>
      <c r="B46" s="3">
        <v>40</v>
      </c>
      <c r="C46" s="3" t="s">
        <v>3</v>
      </c>
      <c r="D46" s="3">
        <v>18</v>
      </c>
      <c r="E46" s="3"/>
      <c r="F46" s="4">
        <v>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17" t="s">
        <v>25</v>
      </c>
      <c r="X46" s="17" t="s">
        <v>25</v>
      </c>
      <c r="Y46" s="17" t="s">
        <v>25</v>
      </c>
      <c r="Z46" s="17" t="s">
        <v>25</v>
      </c>
      <c r="AA46" s="17" t="s">
        <v>25</v>
      </c>
      <c r="AB46" s="17" t="s">
        <v>25</v>
      </c>
      <c r="AC46" s="17" t="s">
        <v>25</v>
      </c>
      <c r="AD46" s="17" t="s">
        <v>25</v>
      </c>
      <c r="AE46" s="17" t="s">
        <v>25</v>
      </c>
      <c r="AF46" s="17" t="s">
        <v>31</v>
      </c>
      <c r="AG46" s="4" t="s">
        <v>12</v>
      </c>
      <c r="AH46" s="4" t="s">
        <v>12</v>
      </c>
    </row>
    <row r="47" spans="1:34">
      <c r="A47" s="10"/>
      <c r="B47" s="3">
        <v>41</v>
      </c>
      <c r="C47" s="3" t="s">
        <v>3</v>
      </c>
      <c r="D47" s="3">
        <v>67</v>
      </c>
      <c r="E47" s="3"/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7" t="s">
        <v>25</v>
      </c>
      <c r="X47" s="17" t="s">
        <v>25</v>
      </c>
      <c r="Y47" s="17" t="s">
        <v>25</v>
      </c>
      <c r="Z47" s="17" t="s">
        <v>25</v>
      </c>
      <c r="AA47" s="17" t="s">
        <v>25</v>
      </c>
      <c r="AB47" s="17" t="s">
        <v>25</v>
      </c>
      <c r="AC47" s="17" t="s">
        <v>25</v>
      </c>
      <c r="AD47" s="17" t="s">
        <v>25</v>
      </c>
      <c r="AE47" s="17" t="s">
        <v>25</v>
      </c>
      <c r="AF47" s="17" t="s">
        <v>30</v>
      </c>
      <c r="AG47" s="4" t="s">
        <v>9</v>
      </c>
      <c r="AH47" s="4" t="s">
        <v>9</v>
      </c>
    </row>
    <row r="48" spans="1:34">
      <c r="A48" s="10"/>
      <c r="B48" s="3">
        <v>42</v>
      </c>
      <c r="C48" s="3" t="s">
        <v>3</v>
      </c>
      <c r="D48" s="3"/>
      <c r="E48" s="3">
        <v>640</v>
      </c>
      <c r="F48" s="4">
        <v>3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17" t="s">
        <v>25</v>
      </c>
      <c r="X48" s="17" t="s">
        <v>25</v>
      </c>
      <c r="Y48" s="17" t="s">
        <v>25</v>
      </c>
      <c r="Z48" s="17" t="s">
        <v>25</v>
      </c>
      <c r="AA48" s="17" t="s">
        <v>25</v>
      </c>
      <c r="AB48" s="17" t="s">
        <v>25</v>
      </c>
      <c r="AC48" s="17" t="s">
        <v>25</v>
      </c>
      <c r="AD48" s="17" t="s">
        <v>25</v>
      </c>
      <c r="AE48" s="17" t="s">
        <v>29</v>
      </c>
      <c r="AF48" s="17" t="s">
        <v>29</v>
      </c>
      <c r="AG48" s="4" t="s">
        <v>9</v>
      </c>
      <c r="AH48" s="4" t="s">
        <v>9</v>
      </c>
    </row>
    <row r="49" spans="1:34">
      <c r="A49" s="11"/>
      <c r="B49" s="6">
        <v>43</v>
      </c>
      <c r="C49" s="6" t="s">
        <v>3</v>
      </c>
      <c r="D49" s="6">
        <v>97</v>
      </c>
      <c r="E49" s="6"/>
      <c r="F49" s="7">
        <v>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 t="s">
        <v>28</v>
      </c>
      <c r="X49" s="7" t="s">
        <v>28</v>
      </c>
      <c r="Y49" s="7" t="s">
        <v>28</v>
      </c>
      <c r="Z49" s="7" t="s">
        <v>28</v>
      </c>
      <c r="AA49" s="7" t="s">
        <v>28</v>
      </c>
      <c r="AB49" s="7" t="s">
        <v>25</v>
      </c>
      <c r="AC49" s="7" t="s">
        <v>25</v>
      </c>
      <c r="AD49" s="7" t="s">
        <v>25</v>
      </c>
      <c r="AE49" s="7" t="s">
        <v>29</v>
      </c>
      <c r="AF49" s="7" t="s">
        <v>29</v>
      </c>
      <c r="AG49" s="7" t="s">
        <v>9</v>
      </c>
      <c r="AH49" s="7" t="s">
        <v>9</v>
      </c>
    </row>
    <row r="50" spans="1:34">
      <c r="A50" s="19">
        <v>40306</v>
      </c>
      <c r="B50" s="18">
        <v>44</v>
      </c>
      <c r="C50" s="18" t="s">
        <v>3</v>
      </c>
      <c r="D50" s="18"/>
      <c r="E50" s="18">
        <v>663</v>
      </c>
      <c r="F50" s="20">
        <v>3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 t="s">
        <v>28</v>
      </c>
      <c r="Y50" s="20" t="s">
        <v>28</v>
      </c>
      <c r="Z50" s="20" t="s">
        <v>28</v>
      </c>
      <c r="AA50" s="20" t="s">
        <v>28</v>
      </c>
      <c r="AB50" s="20" t="s">
        <v>25</v>
      </c>
      <c r="AC50" s="20" t="s">
        <v>25</v>
      </c>
      <c r="AD50" s="20" t="s">
        <v>29</v>
      </c>
      <c r="AE50" s="20" t="s">
        <v>29</v>
      </c>
      <c r="AF50" s="20" t="s">
        <v>29</v>
      </c>
      <c r="AG50" s="20" t="s">
        <v>9</v>
      </c>
      <c r="AH50" s="20" t="s">
        <v>9</v>
      </c>
    </row>
    <row r="51" spans="1:34">
      <c r="A51" s="10"/>
      <c r="B51" s="3">
        <v>45</v>
      </c>
      <c r="C51" s="3" t="s">
        <v>3</v>
      </c>
      <c r="D51" s="3">
        <v>66</v>
      </c>
      <c r="E51" s="3"/>
      <c r="F51" s="4">
        <v>1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 t="s">
        <v>28</v>
      </c>
      <c r="Y51" s="4" t="s">
        <v>28</v>
      </c>
      <c r="Z51" s="4" t="s">
        <v>28</v>
      </c>
      <c r="AA51" s="4" t="s">
        <v>28</v>
      </c>
      <c r="AB51" s="4" t="s">
        <v>25</v>
      </c>
      <c r="AC51" s="4" t="s">
        <v>29</v>
      </c>
      <c r="AD51" s="4" t="s">
        <v>29</v>
      </c>
      <c r="AE51" s="4" t="s">
        <v>29</v>
      </c>
      <c r="AF51" s="4" t="s">
        <v>29</v>
      </c>
      <c r="AG51" s="4" t="s">
        <v>9</v>
      </c>
      <c r="AH51" s="4" t="s">
        <v>9</v>
      </c>
    </row>
    <row r="52" spans="1:34">
      <c r="A52" s="10"/>
      <c r="B52" s="3">
        <v>46</v>
      </c>
      <c r="C52" s="3" t="s">
        <v>3</v>
      </c>
      <c r="D52" s="3">
        <v>9</v>
      </c>
      <c r="E52" s="3"/>
      <c r="F52" s="4">
        <v>2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 t="s">
        <v>28</v>
      </c>
      <c r="Y52" s="4" t="s">
        <v>28</v>
      </c>
      <c r="Z52" s="4" t="s">
        <v>28</v>
      </c>
      <c r="AA52" s="4" t="s">
        <v>28</v>
      </c>
      <c r="AB52" s="4" t="s">
        <v>25</v>
      </c>
      <c r="AC52" s="4" t="s">
        <v>29</v>
      </c>
      <c r="AD52" s="4" t="s">
        <v>29</v>
      </c>
      <c r="AE52" s="4" t="s">
        <v>29</v>
      </c>
      <c r="AF52" s="4" t="s">
        <v>29</v>
      </c>
      <c r="AG52" s="4" t="s">
        <v>9</v>
      </c>
      <c r="AH52" s="4" t="s">
        <v>9</v>
      </c>
    </row>
    <row r="53" spans="1:34">
      <c r="A53" s="10"/>
      <c r="B53" s="3">
        <v>47</v>
      </c>
      <c r="C53" s="3" t="s">
        <v>3</v>
      </c>
      <c r="D53" s="3">
        <v>691</v>
      </c>
      <c r="E53" s="3"/>
      <c r="F53" s="4">
        <v>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 t="s">
        <v>25</v>
      </c>
      <c r="Y53" s="4" t="s">
        <v>25</v>
      </c>
      <c r="Z53" s="4" t="s">
        <v>25</v>
      </c>
      <c r="AA53" s="4" t="s">
        <v>25</v>
      </c>
      <c r="AB53" s="4" t="s">
        <v>25</v>
      </c>
      <c r="AC53" s="4" t="s">
        <v>25</v>
      </c>
      <c r="AD53" s="4" t="s">
        <v>25</v>
      </c>
      <c r="AE53" s="4" t="s">
        <v>25</v>
      </c>
      <c r="AF53" s="4" t="s">
        <v>30</v>
      </c>
      <c r="AG53" s="4" t="s">
        <v>10</v>
      </c>
      <c r="AH53" s="4" t="s">
        <v>10</v>
      </c>
    </row>
    <row r="54" spans="1:34">
      <c r="A54" s="10"/>
      <c r="B54" s="3">
        <v>48</v>
      </c>
      <c r="C54" s="3" t="s">
        <v>2</v>
      </c>
      <c r="D54" s="3">
        <v>207</v>
      </c>
      <c r="E54" s="3"/>
      <c r="F54" s="4">
        <v>5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 t="s">
        <v>25</v>
      </c>
      <c r="Y54" s="4" t="s">
        <v>25</v>
      </c>
      <c r="Z54" s="4" t="s">
        <v>25</v>
      </c>
      <c r="AA54" s="4" t="s">
        <v>25</v>
      </c>
      <c r="AB54" s="4" t="s">
        <v>25</v>
      </c>
      <c r="AC54" s="4" t="s">
        <v>29</v>
      </c>
      <c r="AD54" s="4" t="s">
        <v>29</v>
      </c>
      <c r="AE54" s="4" t="s">
        <v>29</v>
      </c>
      <c r="AF54" s="4" t="s">
        <v>29</v>
      </c>
      <c r="AG54" s="4" t="s">
        <v>9</v>
      </c>
      <c r="AH54" s="4" t="s">
        <v>9</v>
      </c>
    </row>
    <row r="55" spans="1:34">
      <c r="A55" s="11"/>
      <c r="B55" s="6">
        <v>49</v>
      </c>
      <c r="C55" s="6" t="s">
        <v>3</v>
      </c>
      <c r="D55" s="6">
        <v>186</v>
      </c>
      <c r="E55" s="6"/>
      <c r="F55" s="7">
        <v>2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 t="s">
        <v>28</v>
      </c>
      <c r="Y55" s="7" t="s">
        <v>28</v>
      </c>
      <c r="Z55" s="7" t="s">
        <v>28</v>
      </c>
      <c r="AA55" s="7" t="s">
        <v>28</v>
      </c>
      <c r="AB55" s="7" t="s">
        <v>25</v>
      </c>
      <c r="AC55" s="7" t="s">
        <v>25</v>
      </c>
      <c r="AD55" s="7" t="s">
        <v>25</v>
      </c>
      <c r="AE55" s="7" t="s">
        <v>25</v>
      </c>
      <c r="AF55" s="7" t="s">
        <v>28</v>
      </c>
      <c r="AG55" s="7" t="s">
        <v>13</v>
      </c>
      <c r="AH55" s="7" t="s">
        <v>13</v>
      </c>
    </row>
    <row r="56" spans="1:34">
      <c r="A56" s="19">
        <v>40307</v>
      </c>
      <c r="B56" s="18">
        <v>50</v>
      </c>
      <c r="C56" s="18" t="s">
        <v>3</v>
      </c>
      <c r="D56" s="18"/>
      <c r="E56" s="22">
        <v>1056</v>
      </c>
      <c r="F56" s="20">
        <v>1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 t="s">
        <v>28</v>
      </c>
      <c r="Z56" s="38" t="s">
        <v>28</v>
      </c>
      <c r="AA56" s="38" t="s">
        <v>28</v>
      </c>
      <c r="AB56" s="38" t="s">
        <v>25</v>
      </c>
      <c r="AC56" s="38" t="s">
        <v>25</v>
      </c>
      <c r="AD56" s="38" t="s">
        <v>25</v>
      </c>
      <c r="AE56" s="38" t="s">
        <v>25</v>
      </c>
      <c r="AF56" s="38" t="s">
        <v>31</v>
      </c>
      <c r="AG56" s="20" t="s">
        <v>10</v>
      </c>
      <c r="AH56" s="20" t="s">
        <v>10</v>
      </c>
    </row>
    <row r="57" spans="1:34">
      <c r="A57" s="10"/>
      <c r="B57" s="3">
        <v>51</v>
      </c>
      <c r="C57" s="3" t="s">
        <v>3</v>
      </c>
      <c r="D57" s="3"/>
      <c r="E57" s="3">
        <v>613</v>
      </c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 t="s">
        <v>28</v>
      </c>
      <c r="Z57" s="4" t="s">
        <v>28</v>
      </c>
      <c r="AA57" s="4" t="s">
        <v>28</v>
      </c>
      <c r="AB57" s="4" t="s">
        <v>25</v>
      </c>
      <c r="AC57" s="4" t="s">
        <v>25</v>
      </c>
      <c r="AD57" s="4" t="s">
        <v>25</v>
      </c>
      <c r="AE57" s="4" t="s">
        <v>25</v>
      </c>
      <c r="AF57" s="4" t="s">
        <v>31</v>
      </c>
      <c r="AG57" s="4" t="s">
        <v>10</v>
      </c>
      <c r="AH57" s="4" t="s">
        <v>9</v>
      </c>
    </row>
    <row r="58" spans="1:34">
      <c r="A58" s="10"/>
      <c r="B58" s="3">
        <v>52</v>
      </c>
      <c r="C58" s="3" t="s">
        <v>3</v>
      </c>
      <c r="D58" s="3">
        <v>17</v>
      </c>
      <c r="E58" s="3"/>
      <c r="F58" s="4">
        <v>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 t="s">
        <v>28</v>
      </c>
      <c r="Z58" s="4" t="s">
        <v>28</v>
      </c>
      <c r="AA58" s="4" t="s">
        <v>28</v>
      </c>
      <c r="AB58" s="4" t="s">
        <v>25</v>
      </c>
      <c r="AC58" s="4" t="s">
        <v>25</v>
      </c>
      <c r="AD58" s="4" t="s">
        <v>25</v>
      </c>
      <c r="AE58" s="4" t="s">
        <v>25</v>
      </c>
      <c r="AF58" s="4" t="s">
        <v>31</v>
      </c>
      <c r="AG58" s="4" t="s">
        <v>12</v>
      </c>
      <c r="AH58" s="4" t="s">
        <v>9</v>
      </c>
    </row>
    <row r="59" spans="1:34">
      <c r="A59" s="10"/>
      <c r="B59" s="3">
        <v>53</v>
      </c>
      <c r="C59" s="3" t="s">
        <v>3</v>
      </c>
      <c r="D59" s="3">
        <v>97</v>
      </c>
      <c r="E59" s="3"/>
      <c r="F59" s="4">
        <v>3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 t="s">
        <v>25</v>
      </c>
      <c r="Z59" s="4" t="s">
        <v>25</v>
      </c>
      <c r="AA59" s="4" t="s">
        <v>25</v>
      </c>
      <c r="AB59" s="4" t="s">
        <v>25</v>
      </c>
      <c r="AC59" s="4" t="s">
        <v>25</v>
      </c>
      <c r="AD59" s="4" t="s">
        <v>25</v>
      </c>
      <c r="AE59" s="4" t="s">
        <v>25</v>
      </c>
      <c r="AF59" s="4" t="s">
        <v>29</v>
      </c>
      <c r="AG59" s="4" t="s">
        <v>9</v>
      </c>
      <c r="AH59" s="4" t="s">
        <v>9</v>
      </c>
    </row>
    <row r="60" spans="1:34">
      <c r="A60" s="10"/>
      <c r="B60" s="3">
        <v>54</v>
      </c>
      <c r="C60" s="3" t="s">
        <v>3</v>
      </c>
      <c r="D60" s="3">
        <v>126</v>
      </c>
      <c r="E60" s="3"/>
      <c r="F60" s="4">
        <v>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 t="s">
        <v>25</v>
      </c>
      <c r="Z60" s="4" t="s">
        <v>25</v>
      </c>
      <c r="AA60" s="4" t="s">
        <v>25</v>
      </c>
      <c r="AB60" s="4" t="s">
        <v>25</v>
      </c>
      <c r="AC60" s="4" t="s">
        <v>25</v>
      </c>
      <c r="AD60" s="4" t="s">
        <v>25</v>
      </c>
      <c r="AE60" s="4" t="s">
        <v>29</v>
      </c>
      <c r="AF60" s="4" t="s">
        <v>29</v>
      </c>
      <c r="AG60" s="4" t="s">
        <v>29</v>
      </c>
      <c r="AH60" s="4" t="s">
        <v>9</v>
      </c>
    </row>
    <row r="61" spans="1:34">
      <c r="A61" s="10"/>
      <c r="B61" s="3">
        <v>55</v>
      </c>
      <c r="C61" s="3" t="s">
        <v>3</v>
      </c>
      <c r="D61" s="3">
        <v>15</v>
      </c>
      <c r="E61" s="3"/>
      <c r="F61" s="4">
        <v>3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 t="s">
        <v>25</v>
      </c>
      <c r="Z61" s="4" t="s">
        <v>25</v>
      </c>
      <c r="AA61" s="4" t="s">
        <v>25</v>
      </c>
      <c r="AB61" s="4" t="s">
        <v>25</v>
      </c>
      <c r="AC61" s="4" t="s">
        <v>25</v>
      </c>
      <c r="AD61" s="4" t="s">
        <v>25</v>
      </c>
      <c r="AE61" s="4" t="s">
        <v>25</v>
      </c>
      <c r="AF61" s="4" t="s">
        <v>28</v>
      </c>
      <c r="AG61" s="4" t="s">
        <v>13</v>
      </c>
      <c r="AH61" s="4" t="s">
        <v>13</v>
      </c>
    </row>
    <row r="62" spans="1:34">
      <c r="A62" s="11"/>
      <c r="B62" s="6">
        <v>56</v>
      </c>
      <c r="C62" s="6" t="s">
        <v>3</v>
      </c>
      <c r="D62" s="6">
        <v>4</v>
      </c>
      <c r="E62" s="6"/>
      <c r="F62" s="7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 t="s">
        <v>28</v>
      </c>
      <c r="Z62" s="7" t="s">
        <v>28</v>
      </c>
      <c r="AA62" s="7" t="s">
        <v>28</v>
      </c>
      <c r="AB62" s="7" t="s">
        <v>25</v>
      </c>
      <c r="AC62" s="7" t="s">
        <v>25</v>
      </c>
      <c r="AD62" s="7" t="s">
        <v>25</v>
      </c>
      <c r="AE62" s="7" t="s">
        <v>25</v>
      </c>
      <c r="AF62" s="7" t="s">
        <v>28</v>
      </c>
      <c r="AG62" s="7" t="s">
        <v>12</v>
      </c>
      <c r="AH62" s="7" t="s">
        <v>12</v>
      </c>
    </row>
    <row r="63" spans="1:34">
      <c r="A63" s="19">
        <v>40308</v>
      </c>
      <c r="B63" s="18">
        <v>57</v>
      </c>
      <c r="C63" s="18" t="s">
        <v>3</v>
      </c>
      <c r="D63" s="18"/>
      <c r="E63" s="18">
        <v>791</v>
      </c>
      <c r="F63" s="20">
        <v>2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 t="s">
        <v>28</v>
      </c>
      <c r="AA63" s="20" t="s">
        <v>28</v>
      </c>
      <c r="AB63" s="20" t="s">
        <v>25</v>
      </c>
      <c r="AC63" s="20" t="s">
        <v>25</v>
      </c>
      <c r="AD63" s="20" t="s">
        <v>25</v>
      </c>
      <c r="AE63" s="20" t="s">
        <v>25</v>
      </c>
      <c r="AF63" s="20" t="s">
        <v>28</v>
      </c>
      <c r="AG63" s="20" t="s">
        <v>12</v>
      </c>
      <c r="AH63" s="20" t="s">
        <v>12</v>
      </c>
    </row>
    <row r="64" spans="1:34">
      <c r="A64" s="10"/>
      <c r="B64" s="3">
        <v>58</v>
      </c>
      <c r="C64" s="3" t="s">
        <v>3</v>
      </c>
      <c r="D64" s="3">
        <v>100</v>
      </c>
      <c r="E64" s="3"/>
      <c r="F64" s="4">
        <v>2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 t="s">
        <v>28</v>
      </c>
      <c r="AA64" s="4" t="s">
        <v>28</v>
      </c>
      <c r="AB64" s="4" t="s">
        <v>25</v>
      </c>
      <c r="AC64" s="4" t="s">
        <v>25</v>
      </c>
      <c r="AD64" s="4" t="s">
        <v>25</v>
      </c>
      <c r="AE64" s="4" t="s">
        <v>25</v>
      </c>
      <c r="AF64" s="4" t="s">
        <v>28</v>
      </c>
      <c r="AG64" s="4" t="s">
        <v>12</v>
      </c>
      <c r="AH64" s="4" t="s">
        <v>10</v>
      </c>
    </row>
    <row r="65" spans="1:34">
      <c r="A65" s="10"/>
      <c r="B65" s="3">
        <v>59</v>
      </c>
      <c r="C65" s="3" t="s">
        <v>3</v>
      </c>
      <c r="D65" s="3">
        <v>16</v>
      </c>
      <c r="E65" s="3"/>
      <c r="F65" s="4">
        <v>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 t="s">
        <v>28</v>
      </c>
      <c r="AA65" s="4" t="s">
        <v>28</v>
      </c>
      <c r="AB65" s="4" t="s">
        <v>25</v>
      </c>
      <c r="AC65" s="4" t="s">
        <v>25</v>
      </c>
      <c r="AD65" s="4" t="s">
        <v>25</v>
      </c>
      <c r="AE65" s="4" t="s">
        <v>25</v>
      </c>
      <c r="AF65" s="4" t="s">
        <v>28</v>
      </c>
      <c r="AG65" s="4" t="s">
        <v>12</v>
      </c>
      <c r="AH65" s="4" t="s">
        <v>12</v>
      </c>
    </row>
    <row r="66" spans="1:34">
      <c r="A66" s="10"/>
      <c r="B66" s="3">
        <v>60</v>
      </c>
      <c r="C66" s="3" t="s">
        <v>3</v>
      </c>
      <c r="D66" s="3"/>
      <c r="E66" s="5">
        <v>7903</v>
      </c>
      <c r="F66" s="4">
        <v>1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4" t="s">
        <v>25</v>
      </c>
      <c r="AA66" s="4" t="s">
        <v>25</v>
      </c>
      <c r="AB66" s="4" t="s">
        <v>25</v>
      </c>
      <c r="AC66" s="4" t="s">
        <v>25</v>
      </c>
      <c r="AD66" s="4" t="s">
        <v>25</v>
      </c>
      <c r="AE66" s="4" t="s">
        <v>25</v>
      </c>
      <c r="AF66" s="4" t="s">
        <v>28</v>
      </c>
      <c r="AG66" s="4" t="s">
        <v>13</v>
      </c>
      <c r="AH66" s="4" t="s">
        <v>13</v>
      </c>
    </row>
    <row r="67" spans="1:34">
      <c r="A67" s="10"/>
      <c r="B67" s="3">
        <v>61</v>
      </c>
      <c r="C67" s="3" t="s">
        <v>3</v>
      </c>
      <c r="D67" s="3">
        <v>9</v>
      </c>
      <c r="E67" s="3"/>
      <c r="F67" s="4">
        <v>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 t="s">
        <v>25</v>
      </c>
      <c r="AA67" s="4" t="s">
        <v>25</v>
      </c>
      <c r="AB67" s="4" t="s">
        <v>25</v>
      </c>
      <c r="AC67" s="4" t="s">
        <v>25</v>
      </c>
      <c r="AD67" s="4" t="s">
        <v>25</v>
      </c>
      <c r="AE67" s="4" t="s">
        <v>25</v>
      </c>
      <c r="AF67" s="4" t="s">
        <v>28</v>
      </c>
      <c r="AG67" s="4" t="s">
        <v>12</v>
      </c>
      <c r="AH67" s="4" t="s">
        <v>12</v>
      </c>
    </row>
    <row r="68" spans="1:34">
      <c r="A68" s="10"/>
      <c r="B68" s="3">
        <v>62</v>
      </c>
      <c r="C68" s="3" t="s">
        <v>3</v>
      </c>
      <c r="D68" s="3">
        <v>15</v>
      </c>
      <c r="E68" s="3"/>
      <c r="F68" s="4">
        <v>4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 t="s">
        <v>25</v>
      </c>
      <c r="AA68" s="4" t="s">
        <v>25</v>
      </c>
      <c r="AB68" s="4" t="s">
        <v>25</v>
      </c>
      <c r="AC68" s="4" t="s">
        <v>25</v>
      </c>
      <c r="AD68" s="4" t="s">
        <v>25</v>
      </c>
      <c r="AE68" s="4" t="s">
        <v>25</v>
      </c>
      <c r="AF68" s="4" t="s">
        <v>28</v>
      </c>
      <c r="AG68" s="4" t="s">
        <v>12</v>
      </c>
      <c r="AH68" s="4" t="s">
        <v>12</v>
      </c>
    </row>
    <row r="69" spans="1:34">
      <c r="A69" s="10"/>
      <c r="B69" s="3">
        <v>63</v>
      </c>
      <c r="C69" s="3" t="s">
        <v>3</v>
      </c>
      <c r="D69" s="3">
        <v>100</v>
      </c>
      <c r="E69" s="3"/>
      <c r="F69" s="4">
        <v>3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 t="s">
        <v>25</v>
      </c>
      <c r="AA69" s="4" t="s">
        <v>25</v>
      </c>
      <c r="AB69" s="4" t="s">
        <v>25</v>
      </c>
      <c r="AC69" s="4" t="s">
        <v>25</v>
      </c>
      <c r="AD69" s="4" t="s">
        <v>25</v>
      </c>
      <c r="AE69" s="4" t="s">
        <v>25</v>
      </c>
      <c r="AF69" s="4" t="s">
        <v>28</v>
      </c>
      <c r="AG69" s="4" t="s">
        <v>12</v>
      </c>
      <c r="AH69" s="4" t="s">
        <v>12</v>
      </c>
    </row>
    <row r="70" spans="1:34">
      <c r="A70" s="10"/>
      <c r="B70" s="3">
        <v>64</v>
      </c>
      <c r="C70" s="3" t="s">
        <v>3</v>
      </c>
      <c r="D70" s="3">
        <v>50</v>
      </c>
      <c r="E70" s="3"/>
      <c r="F70" s="4">
        <v>1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 t="s">
        <v>25</v>
      </c>
      <c r="AA70" s="4" t="s">
        <v>25</v>
      </c>
      <c r="AB70" s="4" t="s">
        <v>25</v>
      </c>
      <c r="AC70" s="4" t="s">
        <v>25</v>
      </c>
      <c r="AD70" s="4" t="s">
        <v>25</v>
      </c>
      <c r="AE70" s="4" t="s">
        <v>25</v>
      </c>
      <c r="AF70" s="4" t="s">
        <v>28</v>
      </c>
      <c r="AG70" s="4" t="s">
        <v>12</v>
      </c>
      <c r="AH70" s="4" t="s">
        <v>12</v>
      </c>
    </row>
    <row r="71" spans="1:34">
      <c r="A71" s="10"/>
      <c r="B71" s="3">
        <v>65</v>
      </c>
      <c r="C71" s="3" t="s">
        <v>3</v>
      </c>
      <c r="D71" s="3">
        <v>49</v>
      </c>
      <c r="E71" s="3"/>
      <c r="F71" s="4">
        <v>1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 t="s">
        <v>25</v>
      </c>
      <c r="AA71" s="4" t="s">
        <v>25</v>
      </c>
      <c r="AB71" s="4" t="s">
        <v>25</v>
      </c>
      <c r="AC71" s="4" t="s">
        <v>25</v>
      </c>
      <c r="AD71" s="4" t="s">
        <v>25</v>
      </c>
      <c r="AE71" s="4" t="s">
        <v>25</v>
      </c>
      <c r="AF71" s="4" t="s">
        <v>29</v>
      </c>
      <c r="AG71" s="4" t="s">
        <v>9</v>
      </c>
      <c r="AH71" s="4" t="s">
        <v>9</v>
      </c>
    </row>
    <row r="72" spans="1:34">
      <c r="A72" s="10"/>
      <c r="B72" s="3">
        <v>66</v>
      </c>
      <c r="C72" s="3" t="s">
        <v>3</v>
      </c>
      <c r="D72" s="3">
        <v>645</v>
      </c>
      <c r="E72" s="3"/>
      <c r="F72" s="4">
        <v>3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 t="s">
        <v>25</v>
      </c>
      <c r="AA72" s="4" t="s">
        <v>25</v>
      </c>
      <c r="AB72" s="4" t="s">
        <v>25</v>
      </c>
      <c r="AC72" s="4" t="s">
        <v>25</v>
      </c>
      <c r="AD72" s="4" t="s">
        <v>25</v>
      </c>
      <c r="AE72" s="4" t="s">
        <v>25</v>
      </c>
      <c r="AF72" s="4" t="s">
        <v>30</v>
      </c>
      <c r="AG72" s="4" t="s">
        <v>9</v>
      </c>
      <c r="AH72" s="4" t="s">
        <v>9</v>
      </c>
    </row>
    <row r="73" spans="1:34">
      <c r="A73" s="11"/>
      <c r="B73" s="6">
        <v>67</v>
      </c>
      <c r="C73" s="6" t="s">
        <v>3</v>
      </c>
      <c r="D73" s="6"/>
      <c r="E73" s="21">
        <v>2820</v>
      </c>
      <c r="F73" s="7">
        <v>3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 t="s">
        <v>28</v>
      </c>
      <c r="AA73" s="39" t="s">
        <v>28</v>
      </c>
      <c r="AB73" s="39" t="s">
        <v>25</v>
      </c>
      <c r="AC73" s="39" t="s">
        <v>25</v>
      </c>
      <c r="AD73" s="39" t="s">
        <v>25</v>
      </c>
      <c r="AE73" s="39" t="s">
        <v>25</v>
      </c>
      <c r="AF73" s="39" t="s">
        <v>31</v>
      </c>
      <c r="AG73" s="7" t="s">
        <v>10</v>
      </c>
      <c r="AH73" s="7" t="s">
        <v>10</v>
      </c>
    </row>
    <row r="74" spans="1:34">
      <c r="A74" s="19">
        <v>40309</v>
      </c>
      <c r="B74" s="18">
        <v>68</v>
      </c>
      <c r="C74" s="18" t="s">
        <v>4</v>
      </c>
      <c r="D74" s="18">
        <v>29</v>
      </c>
      <c r="E74" s="18"/>
      <c r="F74" s="20">
        <v>1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 t="s">
        <v>28</v>
      </c>
      <c r="AB74" s="20" t="s">
        <v>29</v>
      </c>
      <c r="AC74" s="20" t="s">
        <v>29</v>
      </c>
      <c r="AD74" s="20" t="s">
        <v>29</v>
      </c>
      <c r="AE74" s="20" t="s">
        <v>29</v>
      </c>
      <c r="AF74" s="20" t="s">
        <v>29</v>
      </c>
      <c r="AG74" s="20" t="s">
        <v>9</v>
      </c>
      <c r="AH74" s="20" t="s">
        <v>9</v>
      </c>
    </row>
    <row r="75" spans="1:34">
      <c r="A75" s="10"/>
      <c r="B75" s="3">
        <v>69</v>
      </c>
      <c r="C75" s="3" t="s">
        <v>3</v>
      </c>
      <c r="D75" s="3">
        <v>20</v>
      </c>
      <c r="E75" s="3"/>
      <c r="F75" s="4">
        <v>1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 t="s">
        <v>28</v>
      </c>
      <c r="AB75" s="4" t="s">
        <v>28</v>
      </c>
      <c r="AC75" s="4" t="s">
        <v>28</v>
      </c>
      <c r="AD75" s="4" t="s">
        <v>28</v>
      </c>
      <c r="AE75" s="4" t="s">
        <v>29</v>
      </c>
      <c r="AF75" s="4" t="s">
        <v>29</v>
      </c>
      <c r="AG75" s="4" t="s">
        <v>29</v>
      </c>
      <c r="AH75" s="4" t="s">
        <v>9</v>
      </c>
    </row>
    <row r="76" spans="1:34">
      <c r="A76" s="10"/>
      <c r="B76" s="3">
        <v>70</v>
      </c>
      <c r="C76" s="3" t="s">
        <v>3</v>
      </c>
      <c r="D76" s="3"/>
      <c r="E76" s="3">
        <v>153</v>
      </c>
      <c r="F76" s="4">
        <v>3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 t="s">
        <v>28</v>
      </c>
      <c r="AB76" s="4" t="s">
        <v>28</v>
      </c>
      <c r="AC76" s="4" t="s">
        <v>28</v>
      </c>
      <c r="AD76" s="4" t="s">
        <v>28</v>
      </c>
      <c r="AE76" s="4" t="s">
        <v>25</v>
      </c>
      <c r="AF76" s="4" t="s">
        <v>28</v>
      </c>
      <c r="AG76" s="4" t="s">
        <v>13</v>
      </c>
      <c r="AH76" s="4" t="s">
        <v>13</v>
      </c>
    </row>
    <row r="77" spans="1:34">
      <c r="A77" s="11"/>
      <c r="B77" s="6">
        <v>71</v>
      </c>
      <c r="C77" s="6" t="s">
        <v>3</v>
      </c>
      <c r="D77" s="6">
        <v>114</v>
      </c>
      <c r="E77" s="6"/>
      <c r="F77" s="7"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 t="s">
        <v>28</v>
      </c>
      <c r="AB77" s="7" t="s">
        <v>28</v>
      </c>
      <c r="AC77" s="7" t="s">
        <v>28</v>
      </c>
      <c r="AD77" s="7" t="s">
        <v>28</v>
      </c>
      <c r="AE77" s="7" t="s">
        <v>25</v>
      </c>
      <c r="AF77" s="7" t="s">
        <v>25</v>
      </c>
      <c r="AG77" s="7" t="s">
        <v>10</v>
      </c>
      <c r="AH77" s="7" t="s">
        <v>9</v>
      </c>
    </row>
    <row r="78" spans="1:34">
      <c r="A78" s="19">
        <v>40310</v>
      </c>
      <c r="B78" s="18">
        <v>72</v>
      </c>
      <c r="C78" s="18" t="s">
        <v>3</v>
      </c>
      <c r="D78" s="18">
        <v>40</v>
      </c>
      <c r="E78" s="18"/>
      <c r="F78" s="20">
        <v>1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 t="s">
        <v>28</v>
      </c>
      <c r="AC78" s="20" t="s">
        <v>28</v>
      </c>
      <c r="AD78" s="20" t="s">
        <v>29</v>
      </c>
      <c r="AE78" s="20" t="s">
        <v>29</v>
      </c>
      <c r="AF78" s="20" t="s">
        <v>29</v>
      </c>
      <c r="AG78" s="20" t="s">
        <v>9</v>
      </c>
      <c r="AH78" s="20" t="s">
        <v>9</v>
      </c>
    </row>
    <row r="79" spans="1:34">
      <c r="A79" s="10"/>
      <c r="B79" s="3">
        <v>73</v>
      </c>
      <c r="C79" s="3" t="s">
        <v>3</v>
      </c>
      <c r="D79" s="3">
        <v>288</v>
      </c>
      <c r="E79" s="3"/>
      <c r="F79" s="4">
        <v>2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 t="s">
        <v>28</v>
      </c>
      <c r="AC79" s="4" t="s">
        <v>28</v>
      </c>
      <c r="AD79" s="4" t="s">
        <v>28</v>
      </c>
      <c r="AE79" s="4" t="s">
        <v>29</v>
      </c>
      <c r="AF79" s="4" t="s">
        <v>29</v>
      </c>
      <c r="AG79" s="4" t="s">
        <v>9</v>
      </c>
      <c r="AH79" s="4" t="s">
        <v>9</v>
      </c>
    </row>
    <row r="80" spans="1:34">
      <c r="A80" s="10"/>
      <c r="B80" s="3">
        <v>74</v>
      </c>
      <c r="C80" s="3" t="s">
        <v>3</v>
      </c>
      <c r="D80" s="3"/>
      <c r="E80" s="5">
        <v>1098</v>
      </c>
      <c r="F80" s="4">
        <v>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 t="s">
        <v>28</v>
      </c>
      <c r="AC80" s="17" t="s">
        <v>28</v>
      </c>
      <c r="AD80" s="17" t="s">
        <v>28</v>
      </c>
      <c r="AE80" s="17" t="s">
        <v>25</v>
      </c>
      <c r="AF80" s="17" t="s">
        <v>25</v>
      </c>
      <c r="AG80" s="4" t="s">
        <v>13</v>
      </c>
      <c r="AH80" s="4" t="s">
        <v>13</v>
      </c>
    </row>
    <row r="81" spans="1:34">
      <c r="A81" s="10"/>
      <c r="B81" s="3">
        <v>75</v>
      </c>
      <c r="C81" s="3" t="s">
        <v>3</v>
      </c>
      <c r="D81" s="3"/>
      <c r="E81" s="3">
        <v>156</v>
      </c>
      <c r="F81" s="4">
        <v>3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 t="s">
        <v>28</v>
      </c>
      <c r="AC81" s="4" t="s">
        <v>28</v>
      </c>
      <c r="AD81" s="4" t="s">
        <v>28</v>
      </c>
      <c r="AE81" s="4" t="s">
        <v>25</v>
      </c>
      <c r="AF81" s="4" t="s">
        <v>25</v>
      </c>
      <c r="AG81" s="4" t="s">
        <v>13</v>
      </c>
      <c r="AH81" s="4" t="s">
        <v>13</v>
      </c>
    </row>
    <row r="82" spans="1:34">
      <c r="A82" s="11"/>
      <c r="B82" s="6">
        <v>76</v>
      </c>
      <c r="C82" s="6" t="s">
        <v>3</v>
      </c>
      <c r="D82" s="6">
        <v>50</v>
      </c>
      <c r="E82" s="6"/>
      <c r="F82" s="7">
        <v>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 t="s">
        <v>28</v>
      </c>
      <c r="AC82" s="7" t="s">
        <v>28</v>
      </c>
      <c r="AD82" s="7" t="s">
        <v>28</v>
      </c>
      <c r="AE82" s="7" t="s">
        <v>25</v>
      </c>
      <c r="AF82" s="7" t="s">
        <v>25</v>
      </c>
      <c r="AG82" s="7" t="s">
        <v>13</v>
      </c>
      <c r="AH82" s="7" t="s">
        <v>13</v>
      </c>
    </row>
    <row r="83" spans="1:34">
      <c r="A83" s="19">
        <v>40311</v>
      </c>
      <c r="B83" s="18">
        <v>77</v>
      </c>
      <c r="C83" s="18" t="s">
        <v>3</v>
      </c>
      <c r="D83" s="18">
        <v>49</v>
      </c>
      <c r="E83" s="18"/>
      <c r="F83" s="20">
        <v>1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 t="s">
        <v>28</v>
      </c>
      <c r="AD83" s="20" t="s">
        <v>28</v>
      </c>
      <c r="AE83" s="20" t="s">
        <v>25</v>
      </c>
      <c r="AF83" s="20" t="s">
        <v>25</v>
      </c>
      <c r="AG83" s="20" t="s">
        <v>10</v>
      </c>
      <c r="AH83" s="20" t="s">
        <v>9</v>
      </c>
    </row>
    <row r="84" spans="1:34">
      <c r="A84" s="10"/>
      <c r="B84" s="3">
        <v>78</v>
      </c>
      <c r="C84" s="3" t="s">
        <v>3</v>
      </c>
      <c r="D84" s="3">
        <v>107</v>
      </c>
      <c r="E84" s="3"/>
      <c r="F84" s="4">
        <v>2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 t="s">
        <v>28</v>
      </c>
      <c r="AD84" s="4" t="s">
        <v>28</v>
      </c>
      <c r="AE84" s="4" t="s">
        <v>25</v>
      </c>
      <c r="AF84" s="4" t="s">
        <v>25</v>
      </c>
      <c r="AG84" s="4" t="s">
        <v>13</v>
      </c>
      <c r="AH84" s="4" t="s">
        <v>13</v>
      </c>
    </row>
    <row r="85" spans="1:34">
      <c r="A85" s="10"/>
      <c r="B85" s="3">
        <v>79</v>
      </c>
      <c r="C85" s="3" t="s">
        <v>3</v>
      </c>
      <c r="D85" s="3">
        <v>9</v>
      </c>
      <c r="E85" s="3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 t="s">
        <v>28</v>
      </c>
      <c r="AD85" s="4" t="s">
        <v>28</v>
      </c>
      <c r="AE85" s="4" t="s">
        <v>25</v>
      </c>
      <c r="AF85" s="4" t="s">
        <v>25</v>
      </c>
      <c r="AG85" s="4" t="s">
        <v>13</v>
      </c>
      <c r="AH85" s="4" t="s">
        <v>13</v>
      </c>
    </row>
    <row r="86" spans="1:34">
      <c r="A86" s="10"/>
      <c r="B86" s="3">
        <v>80</v>
      </c>
      <c r="C86" s="3" t="s">
        <v>3</v>
      </c>
      <c r="D86" s="3"/>
      <c r="E86" s="3">
        <v>180</v>
      </c>
      <c r="F86" s="4">
        <v>3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 t="s">
        <v>28</v>
      </c>
      <c r="AD86" s="4" t="s">
        <v>28</v>
      </c>
      <c r="AE86" s="4" t="s">
        <v>25</v>
      </c>
      <c r="AF86" s="4" t="s">
        <v>25</v>
      </c>
      <c r="AG86" s="4" t="s">
        <v>12</v>
      </c>
      <c r="AH86" s="4" t="s">
        <v>10</v>
      </c>
    </row>
    <row r="87" spans="1:34">
      <c r="A87" s="10"/>
      <c r="B87" s="3">
        <v>81</v>
      </c>
      <c r="C87" s="3" t="s">
        <v>3</v>
      </c>
      <c r="D87" s="3"/>
      <c r="E87" s="3">
        <v>205</v>
      </c>
      <c r="F87" s="4">
        <v>2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 t="s">
        <v>28</v>
      </c>
      <c r="AD87" s="4" t="s">
        <v>28</v>
      </c>
      <c r="AE87" s="4" t="s">
        <v>25</v>
      </c>
      <c r="AF87" s="4" t="s">
        <v>25</v>
      </c>
      <c r="AG87" s="4" t="s">
        <v>13</v>
      </c>
      <c r="AH87" s="4" t="s">
        <v>13</v>
      </c>
    </row>
    <row r="88" spans="1:34">
      <c r="A88" s="10"/>
      <c r="B88" s="3">
        <v>82</v>
      </c>
      <c r="C88" s="3" t="s">
        <v>3</v>
      </c>
      <c r="D88" s="3"/>
      <c r="E88" s="3">
        <v>740</v>
      </c>
      <c r="F88" s="4">
        <v>1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 t="s">
        <v>25</v>
      </c>
      <c r="AD88" s="4" t="s">
        <v>25</v>
      </c>
      <c r="AE88" s="4" t="s">
        <v>25</v>
      </c>
      <c r="AF88" s="4" t="s">
        <v>25</v>
      </c>
      <c r="AG88" s="4" t="s">
        <v>13</v>
      </c>
      <c r="AH88" s="4" t="s">
        <v>13</v>
      </c>
    </row>
    <row r="89" spans="1:34">
      <c r="A89" s="10"/>
      <c r="B89" s="3">
        <v>83</v>
      </c>
      <c r="C89" s="3" t="s">
        <v>5</v>
      </c>
      <c r="D89" s="3">
        <v>46</v>
      </c>
      <c r="E89" s="3"/>
      <c r="F89" s="4">
        <v>3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 t="s">
        <v>25</v>
      </c>
      <c r="AD89" s="4" t="s">
        <v>29</v>
      </c>
      <c r="AE89" s="4" t="s">
        <v>29</v>
      </c>
      <c r="AF89" s="4" t="s">
        <v>29</v>
      </c>
      <c r="AG89" s="4" t="s">
        <v>29</v>
      </c>
      <c r="AH89" s="4" t="s">
        <v>9</v>
      </c>
    </row>
    <row r="90" spans="1:34">
      <c r="A90" s="10"/>
      <c r="B90" s="3">
        <v>84</v>
      </c>
      <c r="C90" s="3" t="s">
        <v>3</v>
      </c>
      <c r="D90" s="3">
        <v>36</v>
      </c>
      <c r="E90" s="3"/>
      <c r="F90" s="4">
        <v>2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 t="s">
        <v>25</v>
      </c>
      <c r="AD90" s="4" t="s">
        <v>25</v>
      </c>
      <c r="AE90" s="4" t="s">
        <v>25</v>
      </c>
      <c r="AF90" s="4" t="s">
        <v>25</v>
      </c>
      <c r="AG90" s="4" t="s">
        <v>13</v>
      </c>
      <c r="AH90" s="4" t="s">
        <v>13</v>
      </c>
    </row>
    <row r="91" spans="1:34">
      <c r="A91" s="10"/>
      <c r="B91" s="3">
        <v>85</v>
      </c>
      <c r="C91" s="3" t="s">
        <v>3</v>
      </c>
      <c r="D91" s="3">
        <v>76</v>
      </c>
      <c r="E91" s="3"/>
      <c r="F91" s="4">
        <v>2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 t="s">
        <v>25</v>
      </c>
      <c r="AD91" s="4" t="s">
        <v>25</v>
      </c>
      <c r="AE91" s="4" t="s">
        <v>25</v>
      </c>
      <c r="AF91" s="4" t="s">
        <v>25</v>
      </c>
      <c r="AG91" s="4" t="s">
        <v>12</v>
      </c>
      <c r="AH91" s="4" t="s">
        <v>12</v>
      </c>
    </row>
    <row r="92" spans="1:34">
      <c r="A92" s="11"/>
      <c r="B92" s="6">
        <v>86</v>
      </c>
      <c r="C92" s="6" t="s">
        <v>3</v>
      </c>
      <c r="D92" s="6">
        <v>9</v>
      </c>
      <c r="E92" s="6"/>
      <c r="F92" s="7">
        <v>1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 t="s">
        <v>28</v>
      </c>
      <c r="AD92" s="7" t="s">
        <v>28</v>
      </c>
      <c r="AE92" s="7" t="s">
        <v>25</v>
      </c>
      <c r="AF92" s="7" t="s">
        <v>25</v>
      </c>
      <c r="AG92" s="7" t="s">
        <v>13</v>
      </c>
      <c r="AH92" s="7" t="s">
        <v>13</v>
      </c>
    </row>
    <row r="93" spans="1:34">
      <c r="A93" s="19">
        <v>40312</v>
      </c>
      <c r="B93" s="18">
        <v>87</v>
      </c>
      <c r="C93" s="18" t="s">
        <v>3</v>
      </c>
      <c r="D93" s="18">
        <v>26</v>
      </c>
      <c r="E93" s="18"/>
      <c r="F93" s="20">
        <v>1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 t="s">
        <v>28</v>
      </c>
      <c r="AE93" s="20" t="s">
        <v>28</v>
      </c>
      <c r="AF93" s="20" t="s">
        <v>28</v>
      </c>
      <c r="AG93" s="20" t="s">
        <v>12</v>
      </c>
      <c r="AH93" s="20" t="s">
        <v>12</v>
      </c>
    </row>
    <row r="94" spans="1:34">
      <c r="A94" s="10"/>
      <c r="B94" s="3">
        <v>88</v>
      </c>
      <c r="C94" s="3" t="s">
        <v>3</v>
      </c>
      <c r="D94" s="3">
        <v>35</v>
      </c>
      <c r="E94" s="3"/>
      <c r="F94" s="4">
        <v>1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 t="s">
        <v>28</v>
      </c>
      <c r="AE94" s="4" t="s">
        <v>28</v>
      </c>
      <c r="AF94" s="4" t="s">
        <v>28</v>
      </c>
      <c r="AG94" s="4" t="s">
        <v>13</v>
      </c>
      <c r="AH94" s="4" t="s">
        <v>13</v>
      </c>
    </row>
    <row r="95" spans="1:34">
      <c r="A95" s="10"/>
      <c r="B95" s="3">
        <v>89</v>
      </c>
      <c r="C95" s="3" t="s">
        <v>3</v>
      </c>
      <c r="D95" s="3">
        <v>30</v>
      </c>
      <c r="E95" s="3"/>
      <c r="F95" s="4">
        <v>1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 t="s">
        <v>28</v>
      </c>
      <c r="AE95" s="4" t="s">
        <v>28</v>
      </c>
      <c r="AF95" s="4" t="s">
        <v>28</v>
      </c>
      <c r="AG95" s="4" t="s">
        <v>12</v>
      </c>
      <c r="AH95" s="4" t="s">
        <v>12</v>
      </c>
    </row>
    <row r="96" spans="1:34">
      <c r="A96" s="10"/>
      <c r="B96" s="3">
        <v>90</v>
      </c>
      <c r="C96" s="3" t="s">
        <v>3</v>
      </c>
      <c r="D96" s="3">
        <v>13</v>
      </c>
      <c r="E96" s="3"/>
      <c r="F96" s="4">
        <v>3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 t="s">
        <v>25</v>
      </c>
      <c r="AE96" s="4" t="s">
        <v>25</v>
      </c>
      <c r="AF96" s="4" t="s">
        <v>25</v>
      </c>
      <c r="AG96" s="4" t="s">
        <v>12</v>
      </c>
      <c r="AH96" s="4" t="s">
        <v>12</v>
      </c>
    </row>
    <row r="97" spans="1:34">
      <c r="A97" s="11"/>
      <c r="B97" s="6">
        <v>91</v>
      </c>
      <c r="C97" s="6" t="s">
        <v>3</v>
      </c>
      <c r="D97" s="6">
        <v>5</v>
      </c>
      <c r="E97" s="6"/>
      <c r="F97" s="7">
        <v>2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 t="s">
        <v>28</v>
      </c>
      <c r="AE97" s="7" t="s">
        <v>28</v>
      </c>
      <c r="AF97" s="7" t="s">
        <v>28</v>
      </c>
      <c r="AG97" s="7" t="s">
        <v>13</v>
      </c>
      <c r="AH97" s="7" t="s">
        <v>13</v>
      </c>
    </row>
    <row r="98" spans="1:34">
      <c r="A98" s="19">
        <v>40314</v>
      </c>
      <c r="B98" s="18">
        <v>92</v>
      </c>
      <c r="C98" s="18" t="s">
        <v>3</v>
      </c>
      <c r="D98" s="18">
        <v>28</v>
      </c>
      <c r="E98" s="18"/>
      <c r="F98" s="20">
        <v>3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 t="s">
        <v>28</v>
      </c>
      <c r="AF98" s="20" t="s">
        <v>28</v>
      </c>
      <c r="AG98" s="20" t="s">
        <v>13</v>
      </c>
      <c r="AH98" s="20" t="s">
        <v>13</v>
      </c>
    </row>
    <row r="99" spans="1:34">
      <c r="A99" s="10"/>
      <c r="B99" s="3">
        <v>93</v>
      </c>
      <c r="C99" s="3" t="s">
        <v>3</v>
      </c>
      <c r="D99" s="3">
        <v>33</v>
      </c>
      <c r="E99" s="3"/>
      <c r="F99" s="4">
        <v>3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 t="s">
        <v>28</v>
      </c>
      <c r="AF99" s="4" t="s">
        <v>28</v>
      </c>
      <c r="AG99" s="4" t="s">
        <v>13</v>
      </c>
      <c r="AH99" s="4" t="s">
        <v>13</v>
      </c>
    </row>
    <row r="100" spans="1:34">
      <c r="A100" s="10"/>
      <c r="B100" s="3">
        <v>94</v>
      </c>
      <c r="C100" s="3" t="s">
        <v>3</v>
      </c>
      <c r="D100" s="3"/>
      <c r="E100" s="3">
        <v>941</v>
      </c>
      <c r="F100" s="4">
        <v>2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 t="s">
        <v>28</v>
      </c>
      <c r="AF100" s="4" t="s">
        <v>28</v>
      </c>
      <c r="AG100" s="4" t="s">
        <v>13</v>
      </c>
      <c r="AH100" s="4" t="s">
        <v>13</v>
      </c>
    </row>
    <row r="101" spans="1:34">
      <c r="A101" s="10"/>
      <c r="B101" s="3">
        <v>95</v>
      </c>
      <c r="C101" s="3" t="s">
        <v>3</v>
      </c>
      <c r="D101" s="3">
        <v>148</v>
      </c>
      <c r="E101" s="3"/>
      <c r="F101" s="4">
        <v>1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 t="s">
        <v>25</v>
      </c>
      <c r="AF101" s="4" t="s">
        <v>25</v>
      </c>
      <c r="AG101" s="4" t="s">
        <v>13</v>
      </c>
      <c r="AH101" s="4" t="s">
        <v>13</v>
      </c>
    </row>
    <row r="102" spans="1:34">
      <c r="A102" s="10"/>
      <c r="B102" s="3">
        <v>96</v>
      </c>
      <c r="C102" s="3" t="s">
        <v>3</v>
      </c>
      <c r="D102" s="3">
        <v>16</v>
      </c>
      <c r="E102" s="3"/>
      <c r="F102" s="4">
        <v>2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 t="s">
        <v>25</v>
      </c>
      <c r="AF102" s="4" t="s">
        <v>25</v>
      </c>
      <c r="AG102" s="4" t="s">
        <v>13</v>
      </c>
      <c r="AH102" s="4" t="s">
        <v>13</v>
      </c>
    </row>
    <row r="103" spans="1:34">
      <c r="A103" s="10"/>
      <c r="B103" s="3">
        <v>97</v>
      </c>
      <c r="C103" s="3" t="s">
        <v>3</v>
      </c>
      <c r="D103" s="3">
        <v>37</v>
      </c>
      <c r="E103" s="3"/>
      <c r="F103" s="4">
        <v>2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 t="s">
        <v>25</v>
      </c>
      <c r="AF103" s="4" t="s">
        <v>25</v>
      </c>
      <c r="AG103" s="4" t="s">
        <v>13</v>
      </c>
      <c r="AH103" s="4" t="s">
        <v>13</v>
      </c>
    </row>
    <row r="104" spans="1:34">
      <c r="A104" s="10"/>
      <c r="B104" s="3">
        <v>98</v>
      </c>
      <c r="C104" s="3" t="s">
        <v>3</v>
      </c>
      <c r="D104" s="3">
        <v>7</v>
      </c>
      <c r="E104" s="3"/>
      <c r="F104" s="4">
        <v>1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 t="s">
        <v>25</v>
      </c>
      <c r="AF104" s="4" t="s">
        <v>25</v>
      </c>
      <c r="AG104" s="4" t="s">
        <v>13</v>
      </c>
      <c r="AH104" s="4" t="s">
        <v>13</v>
      </c>
    </row>
    <row r="105" spans="1:34">
      <c r="A105" s="10"/>
      <c r="B105" s="3">
        <v>99</v>
      </c>
      <c r="C105" s="3" t="s">
        <v>3</v>
      </c>
      <c r="D105" s="3">
        <v>26</v>
      </c>
      <c r="E105" s="3"/>
      <c r="F105" s="4">
        <v>3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 t="s">
        <v>25</v>
      </c>
      <c r="AF105" s="4" t="s">
        <v>25</v>
      </c>
      <c r="AG105" s="4" t="s">
        <v>13</v>
      </c>
      <c r="AH105" s="4" t="s">
        <v>13</v>
      </c>
    </row>
    <row r="106" spans="1:34">
      <c r="A106" s="10"/>
      <c r="B106" s="3">
        <v>100</v>
      </c>
      <c r="C106" s="3" t="s">
        <v>3</v>
      </c>
      <c r="D106" s="3">
        <v>501</v>
      </c>
      <c r="E106" s="3"/>
      <c r="F106" s="4">
        <v>2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 t="s">
        <v>25</v>
      </c>
      <c r="AF106" s="4" t="s">
        <v>25</v>
      </c>
      <c r="AG106" s="4" t="s">
        <v>13</v>
      </c>
      <c r="AH106" s="4" t="s">
        <v>13</v>
      </c>
    </row>
    <row r="107" spans="1:34">
      <c r="A107" s="10"/>
      <c r="B107" s="3">
        <v>101</v>
      </c>
      <c r="C107" s="3" t="s">
        <v>6</v>
      </c>
      <c r="D107" s="3">
        <v>308</v>
      </c>
      <c r="E107" s="3"/>
      <c r="F107" s="4">
        <v>5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 t="s">
        <v>25</v>
      </c>
      <c r="AF107" s="4" t="s">
        <v>30</v>
      </c>
      <c r="AG107" s="4" t="s">
        <v>10</v>
      </c>
      <c r="AH107" s="4" t="s">
        <v>10</v>
      </c>
    </row>
    <row r="108" spans="1:34">
      <c r="A108" s="10"/>
      <c r="B108" s="3">
        <v>102</v>
      </c>
      <c r="C108" s="3" t="s">
        <v>3</v>
      </c>
      <c r="D108" s="3">
        <v>52</v>
      </c>
      <c r="E108" s="3"/>
      <c r="F108" s="4">
        <v>1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 t="s">
        <v>25</v>
      </c>
      <c r="AF108" s="4" t="s">
        <v>25</v>
      </c>
      <c r="AG108" s="4" t="s">
        <v>13</v>
      </c>
      <c r="AH108" s="4" t="s">
        <v>13</v>
      </c>
    </row>
    <row r="109" spans="1:34">
      <c r="A109" s="10"/>
      <c r="B109" s="3">
        <v>103</v>
      </c>
      <c r="C109" s="3" t="s">
        <v>3</v>
      </c>
      <c r="D109" s="3"/>
      <c r="E109" s="5">
        <v>1211</v>
      </c>
      <c r="F109" s="4">
        <v>1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4" t="s">
        <v>25</v>
      </c>
      <c r="AF109" s="4" t="s">
        <v>25</v>
      </c>
      <c r="AG109" s="4" t="s">
        <v>13</v>
      </c>
      <c r="AH109" s="4" t="s">
        <v>13</v>
      </c>
    </row>
    <row r="110" spans="1:34">
      <c r="A110" s="10"/>
      <c r="B110" s="3">
        <v>104</v>
      </c>
      <c r="C110" s="3" t="s">
        <v>3</v>
      </c>
      <c r="D110" s="3">
        <v>14</v>
      </c>
      <c r="E110" s="3"/>
      <c r="F110" s="4">
        <v>2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 t="s">
        <v>25</v>
      </c>
      <c r="AF110" s="4" t="s">
        <v>25</v>
      </c>
      <c r="AG110" s="4" t="s">
        <v>13</v>
      </c>
      <c r="AH110" s="4" t="s">
        <v>13</v>
      </c>
    </row>
    <row r="111" spans="1:34">
      <c r="A111" s="10"/>
      <c r="B111" s="3">
        <v>105</v>
      </c>
      <c r="C111" s="3" t="s">
        <v>3</v>
      </c>
      <c r="D111" s="3">
        <v>15</v>
      </c>
      <c r="E111" s="3"/>
      <c r="F111" s="4">
        <v>2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 t="s">
        <v>25</v>
      </c>
      <c r="AF111" s="4" t="s">
        <v>25</v>
      </c>
      <c r="AG111" s="4" t="s">
        <v>13</v>
      </c>
      <c r="AH111" s="4" t="s">
        <v>13</v>
      </c>
    </row>
    <row r="112" spans="1:34">
      <c r="A112" s="10"/>
      <c r="B112" s="3">
        <v>106</v>
      </c>
      <c r="C112" s="3" t="s">
        <v>3</v>
      </c>
      <c r="D112" s="3"/>
      <c r="E112" s="3">
        <v>594</v>
      </c>
      <c r="F112" s="4">
        <v>2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 t="s">
        <v>25</v>
      </c>
      <c r="AF112" s="4" t="s">
        <v>25</v>
      </c>
      <c r="AG112" s="4" t="s">
        <v>13</v>
      </c>
      <c r="AH112" s="4" t="s">
        <v>13</v>
      </c>
    </row>
    <row r="113" spans="1:34">
      <c r="A113" s="10"/>
      <c r="B113" s="3">
        <v>107</v>
      </c>
      <c r="C113" s="3" t="s">
        <v>3</v>
      </c>
      <c r="D113" s="3">
        <v>53</v>
      </c>
      <c r="E113" s="3"/>
      <c r="F113" s="4">
        <v>1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 t="s">
        <v>25</v>
      </c>
      <c r="AF113" s="4" t="s">
        <v>25</v>
      </c>
      <c r="AG113" s="4" t="s">
        <v>13</v>
      </c>
      <c r="AH113" s="4" t="s">
        <v>13</v>
      </c>
    </row>
    <row r="114" spans="1:34">
      <c r="A114" s="10"/>
      <c r="B114" s="3">
        <v>108</v>
      </c>
      <c r="C114" s="3" t="s">
        <v>2</v>
      </c>
      <c r="D114" s="3">
        <v>9</v>
      </c>
      <c r="E114" s="3"/>
      <c r="F114" s="4">
        <v>1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 t="s">
        <v>25</v>
      </c>
      <c r="AF114" s="4" t="s">
        <v>30</v>
      </c>
      <c r="AG114" s="4" t="s">
        <v>9</v>
      </c>
      <c r="AH114" s="4" t="s">
        <v>9</v>
      </c>
    </row>
    <row r="115" spans="1:34">
      <c r="A115" s="10"/>
      <c r="B115" s="3">
        <v>109</v>
      </c>
      <c r="C115" s="3" t="s">
        <v>3</v>
      </c>
      <c r="D115" s="3">
        <v>0</v>
      </c>
      <c r="E115" s="5">
        <v>1112</v>
      </c>
      <c r="F115" s="4">
        <v>2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4" t="s">
        <v>25</v>
      </c>
      <c r="AF115" s="4" t="s">
        <v>25</v>
      </c>
      <c r="AG115" s="4" t="s">
        <v>13</v>
      </c>
      <c r="AH115" s="4" t="s">
        <v>13</v>
      </c>
    </row>
    <row r="116" spans="1:34">
      <c r="A116" s="10"/>
      <c r="B116" s="3">
        <v>110</v>
      </c>
      <c r="C116" s="3" t="s">
        <v>3</v>
      </c>
      <c r="D116" s="3">
        <v>32</v>
      </c>
      <c r="E116" s="3"/>
      <c r="F116" s="4">
        <v>1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 t="s">
        <v>25</v>
      </c>
      <c r="AF116" s="4" t="s">
        <v>25</v>
      </c>
      <c r="AG116" s="4" t="s">
        <v>13</v>
      </c>
      <c r="AH116" s="4" t="s">
        <v>13</v>
      </c>
    </row>
    <row r="117" spans="1:34">
      <c r="A117" s="11"/>
      <c r="B117" s="6">
        <v>111</v>
      </c>
      <c r="C117" s="6" t="s">
        <v>6</v>
      </c>
      <c r="D117" s="6">
        <v>220</v>
      </c>
      <c r="E117" s="6"/>
      <c r="F117" s="7">
        <v>2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 t="s">
        <v>28</v>
      </c>
      <c r="AF117" s="7" t="s">
        <v>31</v>
      </c>
      <c r="AG117" s="7" t="s">
        <v>10</v>
      </c>
      <c r="AH117" s="7" t="s">
        <v>10</v>
      </c>
    </row>
    <row r="118" spans="1:34">
      <c r="A118" s="19">
        <v>40316</v>
      </c>
      <c r="B118" s="18">
        <v>112</v>
      </c>
      <c r="C118" s="18" t="s">
        <v>3</v>
      </c>
      <c r="D118" s="18">
        <v>63</v>
      </c>
      <c r="E118" s="18"/>
      <c r="F118" s="20">
        <v>3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 t="s">
        <v>28</v>
      </c>
      <c r="AG118" s="20" t="s">
        <v>13</v>
      </c>
      <c r="AH118" s="20" t="s">
        <v>13</v>
      </c>
    </row>
    <row r="119" spans="1:34">
      <c r="A119" s="10"/>
      <c r="B119" s="3">
        <v>113</v>
      </c>
      <c r="C119" s="3" t="s">
        <v>3</v>
      </c>
      <c r="D119" s="3">
        <v>15</v>
      </c>
      <c r="E119" s="3"/>
      <c r="F119" s="4">
        <v>3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 t="s">
        <v>28</v>
      </c>
      <c r="AG119" s="4" t="s">
        <v>13</v>
      </c>
      <c r="AH119" s="4" t="s">
        <v>13</v>
      </c>
    </row>
    <row r="120" spans="1:34">
      <c r="A120" s="10"/>
      <c r="B120" s="3">
        <v>114</v>
      </c>
      <c r="C120" s="3" t="s">
        <v>3</v>
      </c>
      <c r="D120" s="3">
        <v>37</v>
      </c>
      <c r="E120" s="3"/>
      <c r="F120" s="4">
        <v>1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 t="s">
        <v>28</v>
      </c>
      <c r="AG120" s="4" t="s">
        <v>13</v>
      </c>
      <c r="AH120" s="4" t="s">
        <v>13</v>
      </c>
    </row>
    <row r="121" spans="1:34">
      <c r="A121" s="10"/>
      <c r="B121" s="3">
        <v>115</v>
      </c>
      <c r="C121" s="3" t="s">
        <v>3</v>
      </c>
      <c r="D121" s="3">
        <v>108</v>
      </c>
      <c r="E121" s="3"/>
      <c r="F121" s="4">
        <v>1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 t="s">
        <v>25</v>
      </c>
      <c r="AG121" s="4" t="s">
        <v>13</v>
      </c>
      <c r="AH121" s="4" t="s">
        <v>13</v>
      </c>
    </row>
    <row r="122" spans="1:34">
      <c r="A122" s="10"/>
      <c r="B122" s="3">
        <v>116</v>
      </c>
      <c r="C122" s="3" t="s">
        <v>3</v>
      </c>
      <c r="D122" s="3"/>
      <c r="E122" s="5">
        <v>1227</v>
      </c>
      <c r="F122" s="4">
        <v>1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4" t="s">
        <v>25</v>
      </c>
      <c r="AG122" s="4" t="s">
        <v>13</v>
      </c>
      <c r="AH122" s="4" t="s">
        <v>13</v>
      </c>
    </row>
    <row r="123" spans="1:34">
      <c r="A123" s="10"/>
      <c r="B123" s="3">
        <v>117</v>
      </c>
      <c r="C123" s="3" t="s">
        <v>3</v>
      </c>
      <c r="D123" s="3">
        <v>41</v>
      </c>
      <c r="E123" s="3"/>
      <c r="F123" s="4">
        <v>1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 t="s">
        <v>25</v>
      </c>
      <c r="AG123" s="4" t="s">
        <v>13</v>
      </c>
      <c r="AH123" s="4" t="s">
        <v>13</v>
      </c>
    </row>
    <row r="124" spans="1:34">
      <c r="A124" s="10"/>
      <c r="B124" s="3">
        <v>118</v>
      </c>
      <c r="C124" s="3" t="s">
        <v>3</v>
      </c>
      <c r="D124" s="3"/>
      <c r="E124" s="5">
        <v>5488</v>
      </c>
      <c r="F124" s="4">
        <v>2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4" t="s">
        <v>25</v>
      </c>
      <c r="AG124" s="4" t="s">
        <v>13</v>
      </c>
      <c r="AH124" s="4" t="s">
        <v>13</v>
      </c>
    </row>
    <row r="125" spans="1:34">
      <c r="A125" s="10"/>
      <c r="B125" s="3">
        <v>119</v>
      </c>
      <c r="C125" s="3" t="s">
        <v>7</v>
      </c>
      <c r="D125" s="3">
        <v>22</v>
      </c>
      <c r="E125" s="3"/>
      <c r="F125" s="4">
        <v>5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 t="s">
        <v>29</v>
      </c>
      <c r="AG125" s="4" t="s">
        <v>9</v>
      </c>
      <c r="AH125" s="4" t="s">
        <v>9</v>
      </c>
    </row>
    <row r="126" spans="1:34">
      <c r="A126" s="10"/>
      <c r="B126" s="3">
        <v>120</v>
      </c>
      <c r="C126" s="3" t="s">
        <v>3</v>
      </c>
      <c r="D126" s="3"/>
      <c r="E126" s="3">
        <v>809</v>
      </c>
      <c r="F126" s="4">
        <v>3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 t="s">
        <v>28</v>
      </c>
      <c r="AG126" s="4" t="s">
        <v>13</v>
      </c>
      <c r="AH126" s="4" t="s">
        <v>13</v>
      </c>
    </row>
    <row r="127" spans="1:34">
      <c r="A127" s="10"/>
      <c r="B127" s="3">
        <v>121</v>
      </c>
      <c r="C127" s="3" t="s">
        <v>3</v>
      </c>
      <c r="D127" s="3">
        <v>36</v>
      </c>
      <c r="E127" s="3"/>
      <c r="F127" s="4">
        <v>1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 t="s">
        <v>28</v>
      </c>
      <c r="AG127" s="4" t="s">
        <v>13</v>
      </c>
      <c r="AH127" s="4" t="s">
        <v>13</v>
      </c>
    </row>
    <row r="128" spans="1:34">
      <c r="A128" s="10"/>
      <c r="B128" s="3">
        <v>122</v>
      </c>
      <c r="C128" s="3" t="s">
        <v>3</v>
      </c>
      <c r="D128" s="3"/>
      <c r="E128" s="5">
        <v>8617</v>
      </c>
      <c r="F128" s="4">
        <v>2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4" t="s">
        <v>28</v>
      </c>
      <c r="AG128" s="4" t="s">
        <v>13</v>
      </c>
      <c r="AH128" s="4" t="s">
        <v>13</v>
      </c>
    </row>
    <row r="129" spans="1:34">
      <c r="A129" s="10"/>
      <c r="B129" s="3">
        <v>123</v>
      </c>
      <c r="C129" s="3" t="s">
        <v>3</v>
      </c>
      <c r="D129" s="3">
        <v>124</v>
      </c>
      <c r="E129" s="3"/>
      <c r="F129" s="4">
        <v>1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 t="s">
        <v>25</v>
      </c>
      <c r="AG129" s="4" t="s">
        <v>13</v>
      </c>
      <c r="AH129" s="4" t="s">
        <v>13</v>
      </c>
    </row>
    <row r="130" spans="1:34">
      <c r="A130" s="10"/>
      <c r="B130" s="3">
        <v>124</v>
      </c>
      <c r="C130" s="3" t="s">
        <v>6</v>
      </c>
      <c r="D130" s="3"/>
      <c r="E130" s="5">
        <v>3056</v>
      </c>
      <c r="F130" s="4">
        <v>1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4" t="s">
        <v>31</v>
      </c>
      <c r="AG130" s="4" t="s">
        <v>12</v>
      </c>
      <c r="AH130" s="4" t="s">
        <v>10</v>
      </c>
    </row>
    <row r="131" spans="1:34">
      <c r="A131" s="10"/>
      <c r="B131" s="3">
        <v>125</v>
      </c>
      <c r="C131" s="3" t="s">
        <v>3</v>
      </c>
      <c r="D131" s="3"/>
      <c r="E131" s="5">
        <v>8068</v>
      </c>
      <c r="F131" s="4">
        <v>3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4" t="s">
        <v>25</v>
      </c>
      <c r="AG131" s="4" t="s">
        <v>13</v>
      </c>
      <c r="AH131" s="4" t="s">
        <v>13</v>
      </c>
    </row>
    <row r="132" spans="1:34">
      <c r="A132" s="10"/>
      <c r="B132" s="3">
        <v>126</v>
      </c>
      <c r="C132" s="3" t="s">
        <v>3</v>
      </c>
      <c r="D132" s="3"/>
      <c r="E132" s="3">
        <v>743</v>
      </c>
      <c r="F132" s="4">
        <v>3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 t="s">
        <v>25</v>
      </c>
      <c r="AG132" s="4" t="s">
        <v>13</v>
      </c>
      <c r="AH132" s="4" t="s">
        <v>13</v>
      </c>
    </row>
    <row r="133" spans="1:34">
      <c r="A133" s="10"/>
      <c r="B133" s="3">
        <v>127</v>
      </c>
      <c r="C133" s="3" t="s">
        <v>3</v>
      </c>
      <c r="D133" s="3">
        <v>41</v>
      </c>
      <c r="E133" s="3"/>
      <c r="F133" s="4">
        <v>3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 t="s">
        <v>25</v>
      </c>
      <c r="AG133" s="4" t="s">
        <v>13</v>
      </c>
      <c r="AH133" s="4" t="s">
        <v>13</v>
      </c>
    </row>
    <row r="134" spans="1:34">
      <c r="A134" s="10"/>
      <c r="B134" s="3">
        <v>128</v>
      </c>
      <c r="C134" s="3" t="s">
        <v>3</v>
      </c>
      <c r="D134" s="3"/>
      <c r="E134" s="5">
        <v>1509</v>
      </c>
      <c r="F134" s="4">
        <v>2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4" t="s">
        <v>25</v>
      </c>
      <c r="AG134" s="4" t="s">
        <v>13</v>
      </c>
      <c r="AH134" s="4" t="s">
        <v>13</v>
      </c>
    </row>
    <row r="135" spans="1:34">
      <c r="A135" s="10"/>
      <c r="B135" s="3">
        <v>129</v>
      </c>
      <c r="C135" s="3" t="s">
        <v>3</v>
      </c>
      <c r="D135" s="3"/>
      <c r="E135" s="5">
        <v>1947</v>
      </c>
      <c r="F135" s="4">
        <v>1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4" t="s">
        <v>25</v>
      </c>
      <c r="AG135" s="4" t="s">
        <v>13</v>
      </c>
      <c r="AH135" s="4" t="s">
        <v>13</v>
      </c>
    </row>
    <row r="136" spans="1:34">
      <c r="A136" s="10"/>
      <c r="B136" s="3">
        <v>130</v>
      </c>
      <c r="C136" s="3" t="s">
        <v>3</v>
      </c>
      <c r="D136" s="3">
        <v>247</v>
      </c>
      <c r="E136" s="3"/>
      <c r="F136" s="4">
        <v>3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 t="s">
        <v>25</v>
      </c>
      <c r="AG136" s="4" t="s">
        <v>13</v>
      </c>
      <c r="AH136" s="4" t="s">
        <v>13</v>
      </c>
    </row>
    <row r="137" spans="1:34">
      <c r="A137" s="11"/>
      <c r="B137" s="6">
        <v>131</v>
      </c>
      <c r="C137" s="6" t="s">
        <v>3</v>
      </c>
      <c r="D137" s="6">
        <v>243</v>
      </c>
      <c r="E137" s="6"/>
      <c r="F137" s="7">
        <v>2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 t="s">
        <v>28</v>
      </c>
      <c r="AG137" s="7" t="s">
        <v>13</v>
      </c>
      <c r="AH137" s="7" t="s">
        <v>13</v>
      </c>
    </row>
    <row r="138" spans="1:34">
      <c r="A138" s="19">
        <v>40317</v>
      </c>
      <c r="B138" s="18">
        <v>132</v>
      </c>
      <c r="C138" s="18" t="s">
        <v>3</v>
      </c>
      <c r="D138" s="18">
        <v>76</v>
      </c>
      <c r="E138" s="18"/>
      <c r="F138" s="20">
        <v>1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 t="s">
        <v>13</v>
      </c>
      <c r="AH138" s="20" t="s">
        <v>13</v>
      </c>
    </row>
    <row r="139" spans="1:34">
      <c r="A139" s="10"/>
      <c r="B139" s="3">
        <v>133</v>
      </c>
      <c r="C139" s="3" t="s">
        <v>3</v>
      </c>
      <c r="D139" s="3">
        <v>49</v>
      </c>
      <c r="E139" s="3"/>
      <c r="F139" s="4">
        <v>3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 t="s">
        <v>13</v>
      </c>
      <c r="AH139" s="4" t="s">
        <v>13</v>
      </c>
    </row>
    <row r="140" spans="1:34">
      <c r="A140" s="10"/>
      <c r="B140" s="3">
        <v>134</v>
      </c>
      <c r="C140" s="3" t="s">
        <v>3</v>
      </c>
      <c r="D140" s="3">
        <v>16</v>
      </c>
      <c r="E140" s="3"/>
      <c r="F140" s="4">
        <v>1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 t="s">
        <v>13</v>
      </c>
      <c r="AH140" s="4" t="s">
        <v>13</v>
      </c>
    </row>
    <row r="141" spans="1:34">
      <c r="A141" s="10"/>
      <c r="B141" s="3">
        <v>135</v>
      </c>
      <c r="C141" s="3" t="s">
        <v>3</v>
      </c>
      <c r="D141" s="3">
        <v>92</v>
      </c>
      <c r="E141" s="3"/>
      <c r="F141" s="4">
        <v>1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 t="s">
        <v>13</v>
      </c>
      <c r="AH141" s="4" t="s">
        <v>13</v>
      </c>
    </row>
    <row r="142" spans="1:34">
      <c r="A142" s="10"/>
      <c r="B142" s="3">
        <v>136</v>
      </c>
      <c r="C142" s="3" t="s">
        <v>2</v>
      </c>
      <c r="D142" s="3">
        <v>40</v>
      </c>
      <c r="E142" s="3"/>
      <c r="F142" s="4">
        <v>2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 t="s">
        <v>13</v>
      </c>
      <c r="AH142" s="4" t="s">
        <v>13</v>
      </c>
    </row>
    <row r="143" spans="1:34">
      <c r="A143" s="10"/>
      <c r="B143" s="3">
        <v>137</v>
      </c>
      <c r="C143" s="3" t="s">
        <v>3</v>
      </c>
      <c r="D143" s="3">
        <v>10</v>
      </c>
      <c r="E143" s="3"/>
      <c r="F143" s="4">
        <v>1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 t="s">
        <v>13</v>
      </c>
      <c r="AH143" s="4" t="s">
        <v>13</v>
      </c>
    </row>
    <row r="144" spans="1:34">
      <c r="A144" s="10"/>
      <c r="B144" s="3">
        <v>138</v>
      </c>
      <c r="C144" s="3" t="s">
        <v>2</v>
      </c>
      <c r="D144" s="3">
        <v>135</v>
      </c>
      <c r="E144" s="3"/>
      <c r="F144" s="4">
        <v>3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 t="s">
        <v>13</v>
      </c>
      <c r="AH144" s="4" t="s">
        <v>13</v>
      </c>
    </row>
    <row r="145" spans="1:34">
      <c r="A145" s="10"/>
      <c r="B145" s="3">
        <v>139</v>
      </c>
      <c r="C145" s="3" t="s">
        <v>3</v>
      </c>
      <c r="D145" s="3"/>
      <c r="E145" s="3">
        <v>782</v>
      </c>
      <c r="F145" s="4">
        <v>3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 t="s">
        <v>13</v>
      </c>
      <c r="AH145" s="4" t="s">
        <v>13</v>
      </c>
    </row>
    <row r="146" spans="1:34">
      <c r="A146" s="10"/>
      <c r="B146" s="3">
        <v>140</v>
      </c>
      <c r="C146" s="3" t="s">
        <v>3</v>
      </c>
      <c r="D146" s="3"/>
      <c r="E146" s="3">
        <v>341</v>
      </c>
      <c r="F146" s="4">
        <v>3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 t="s">
        <v>13</v>
      </c>
      <c r="AH146" s="4" t="s">
        <v>13</v>
      </c>
    </row>
    <row r="147" spans="1:34">
      <c r="A147" s="10"/>
      <c r="B147" s="3">
        <v>141</v>
      </c>
      <c r="C147" s="3" t="s">
        <v>7</v>
      </c>
      <c r="D147" s="3">
        <v>800</v>
      </c>
      <c r="E147" s="3"/>
      <c r="F147" s="4">
        <v>2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 t="s">
        <v>13</v>
      </c>
      <c r="AH147" s="4" t="s">
        <v>13</v>
      </c>
    </row>
    <row r="148" spans="1:34">
      <c r="A148" s="10"/>
      <c r="B148" s="3">
        <v>142</v>
      </c>
      <c r="C148" s="3" t="s">
        <v>3</v>
      </c>
      <c r="D148" s="3"/>
      <c r="E148" s="3">
        <v>513</v>
      </c>
      <c r="F148" s="4">
        <v>2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 t="s">
        <v>13</v>
      </c>
      <c r="AH148" s="4" t="s">
        <v>13</v>
      </c>
    </row>
    <row r="149" spans="1:34">
      <c r="A149" s="10"/>
      <c r="B149" s="3">
        <v>143</v>
      </c>
      <c r="C149" s="3" t="s">
        <v>6</v>
      </c>
      <c r="D149" s="5">
        <v>1521</v>
      </c>
      <c r="E149" s="3"/>
      <c r="F149" s="4">
        <v>3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 t="s">
        <v>13</v>
      </c>
      <c r="AH149" s="4" t="s">
        <v>13</v>
      </c>
    </row>
    <row r="150" spans="1:34">
      <c r="A150" s="10"/>
      <c r="B150" s="3">
        <v>144</v>
      </c>
      <c r="C150" s="3" t="s">
        <v>6</v>
      </c>
      <c r="D150" s="5">
        <v>1316</v>
      </c>
      <c r="E150" s="3"/>
      <c r="F150" s="4">
        <v>3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 t="s">
        <v>13</v>
      </c>
      <c r="AH150" s="4" t="s">
        <v>13</v>
      </c>
    </row>
    <row r="151" spans="1:34">
      <c r="A151" s="10"/>
      <c r="B151" s="3">
        <v>145</v>
      </c>
      <c r="C151" s="3" t="s">
        <v>3</v>
      </c>
      <c r="D151" s="3"/>
      <c r="E151" s="3">
        <v>892</v>
      </c>
      <c r="F151" s="4">
        <v>1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 t="s">
        <v>13</v>
      </c>
      <c r="AH151" s="4" t="s">
        <v>13</v>
      </c>
    </row>
    <row r="152" spans="1:34">
      <c r="A152" s="11"/>
      <c r="B152" s="6">
        <v>146</v>
      </c>
      <c r="C152" s="6" t="s">
        <v>7</v>
      </c>
      <c r="D152" s="6">
        <v>519</v>
      </c>
      <c r="E152" s="6"/>
      <c r="F152" s="7">
        <v>3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 t="s">
        <v>13</v>
      </c>
      <c r="AH152" s="7" t="s">
        <v>13</v>
      </c>
    </row>
    <row r="153" spans="1:34">
      <c r="A153" s="16">
        <v>40318</v>
      </c>
      <c r="B153" s="15">
        <v>147</v>
      </c>
      <c r="C153" s="15" t="s">
        <v>3</v>
      </c>
      <c r="D153" s="15">
        <v>55</v>
      </c>
      <c r="E153" s="15"/>
      <c r="F153" s="13">
        <v>2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4" t="s">
        <v>13</v>
      </c>
    </row>
    <row r="154" spans="1:34">
      <c r="A154" s="10"/>
      <c r="B154" s="3">
        <v>148</v>
      </c>
      <c r="C154" s="3" t="s">
        <v>3</v>
      </c>
      <c r="D154" s="3">
        <v>7</v>
      </c>
      <c r="E154" s="3"/>
      <c r="F154" s="4">
        <v>1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 t="s">
        <v>13</v>
      </c>
    </row>
    <row r="155" spans="1:34">
      <c r="A155" s="10"/>
      <c r="B155" s="3">
        <v>149</v>
      </c>
      <c r="C155" s="3" t="s">
        <v>3</v>
      </c>
      <c r="D155" s="3">
        <v>42</v>
      </c>
      <c r="E155" s="3"/>
      <c r="F155" s="4">
        <v>2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 t="s">
        <v>13</v>
      </c>
    </row>
    <row r="156" spans="1:34">
      <c r="A156" s="10"/>
      <c r="B156" s="3">
        <v>150</v>
      </c>
      <c r="C156" s="3" t="s">
        <v>3</v>
      </c>
      <c r="D156" s="3">
        <v>64</v>
      </c>
      <c r="E156" s="3"/>
      <c r="F156" s="4">
        <v>2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 t="s">
        <v>13</v>
      </c>
    </row>
    <row r="157" spans="1:34">
      <c r="A157" s="10"/>
      <c r="B157" s="3">
        <v>151</v>
      </c>
      <c r="C157" s="3" t="s">
        <v>3</v>
      </c>
      <c r="D157" s="3">
        <v>49</v>
      </c>
      <c r="E157" s="3"/>
      <c r="F157" s="4">
        <v>5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 t="s">
        <v>13</v>
      </c>
    </row>
    <row r="158" spans="1:34">
      <c r="A158" s="10"/>
      <c r="B158" s="3">
        <v>152</v>
      </c>
      <c r="C158" s="3" t="s">
        <v>3</v>
      </c>
      <c r="D158" s="3">
        <v>38</v>
      </c>
      <c r="E158" s="3"/>
      <c r="F158" s="4">
        <v>1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 t="s">
        <v>13</v>
      </c>
    </row>
    <row r="159" spans="1:34">
      <c r="A159" s="10"/>
      <c r="B159" s="3">
        <v>153</v>
      </c>
      <c r="C159" s="3" t="s">
        <v>2</v>
      </c>
      <c r="D159" s="3">
        <v>6</v>
      </c>
      <c r="E159" s="3"/>
      <c r="F159" s="4">
        <v>1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 t="s">
        <v>13</v>
      </c>
    </row>
    <row r="160" spans="1:34">
      <c r="A160" s="10"/>
      <c r="B160" s="3">
        <v>154</v>
      </c>
      <c r="C160" s="3" t="s">
        <v>2</v>
      </c>
      <c r="D160" s="3">
        <v>16</v>
      </c>
      <c r="E160" s="3"/>
      <c r="F160" s="4">
        <v>3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 t="s">
        <v>13</v>
      </c>
    </row>
    <row r="161" spans="1:34">
      <c r="A161" s="10"/>
      <c r="B161" s="3">
        <v>155</v>
      </c>
      <c r="C161" s="3" t="s">
        <v>3</v>
      </c>
      <c r="D161" s="3"/>
      <c r="E161" s="5">
        <v>2623</v>
      </c>
      <c r="F161" s="4">
        <v>3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 t="s">
        <v>13</v>
      </c>
    </row>
    <row r="162" spans="1:34">
      <c r="A162" s="10"/>
      <c r="B162" s="3">
        <v>156</v>
      </c>
      <c r="C162" s="3" t="s">
        <v>3</v>
      </c>
      <c r="D162" s="3"/>
      <c r="E162" s="3">
        <v>307</v>
      </c>
      <c r="F162" s="4">
        <v>1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 t="s">
        <v>13</v>
      </c>
    </row>
    <row r="163" spans="1:34">
      <c r="A163" s="10"/>
      <c r="B163" s="3">
        <v>157</v>
      </c>
      <c r="C163" s="3" t="s">
        <v>6</v>
      </c>
      <c r="D163" s="3">
        <v>589</v>
      </c>
      <c r="E163" s="3"/>
      <c r="F163" s="4">
        <v>3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 t="s">
        <v>13</v>
      </c>
    </row>
    <row r="164" spans="1:34">
      <c r="A164" s="10"/>
      <c r="B164" s="3">
        <v>158</v>
      </c>
      <c r="C164" s="3" t="s">
        <v>6</v>
      </c>
      <c r="D164" s="5">
        <v>1050</v>
      </c>
      <c r="E164" s="3"/>
      <c r="F164" s="4">
        <v>2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 t="s">
        <v>13</v>
      </c>
    </row>
    <row r="165" spans="1:34">
      <c r="A165" s="11"/>
      <c r="B165" s="6">
        <v>159</v>
      </c>
      <c r="C165" s="6" t="s">
        <v>3</v>
      </c>
      <c r="D165" s="6"/>
      <c r="E165" s="6">
        <v>146</v>
      </c>
      <c r="F165" s="7">
        <v>1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4" t="s">
        <v>13</v>
      </c>
    </row>
    <row r="166" spans="1:34">
      <c r="C166" s="42" t="s">
        <v>26</v>
      </c>
      <c r="D166" s="9">
        <f>SUM(D7:D165)</f>
        <v>15679</v>
      </c>
      <c r="E166" s="9">
        <f>SUM(E7:E165)</f>
        <v>114579</v>
      </c>
      <c r="F166" s="8">
        <f>SUM(F7:F165)</f>
        <v>344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2"/>
      <c r="AH166" s="12"/>
    </row>
    <row r="167" spans="1:34">
      <c r="C167" s="43"/>
      <c r="D167" s="40">
        <f>SUM(D166:E166)</f>
        <v>130258</v>
      </c>
      <c r="E167" s="41"/>
      <c r="F167" s="32" t="s">
        <v>18</v>
      </c>
      <c r="G167" s="31">
        <f>SUMIF(G$7:G165,"完",$D$7:$D165)+SUMIF(G$7:G165,"完",$E$7:$E165)</f>
        <v>0</v>
      </c>
      <c r="H167" s="31">
        <f>SUMIF(H$7:H165,"完",$D$7:$D165)+SUMIF(H$7:H165,"完",$E$7:$E165)</f>
        <v>186</v>
      </c>
      <c r="I167" s="31">
        <f>SUMIF(I$7:I165,"完",$D$7:$D165)+SUMIF(I$7:I165,"完",$E$7:$E165)</f>
        <v>186</v>
      </c>
      <c r="J167" s="31">
        <f>SUMIF(J$7:J165,"完",$D$7:$D165)+SUMIF(J$7:J165,"完",$E$7:$E165)</f>
        <v>186</v>
      </c>
      <c r="K167" s="31">
        <f>SUMIF(K$7:K165,"完",$D$7:$D165)+SUMIF(K$7:K165,"完",$E$7:$E165)</f>
        <v>202</v>
      </c>
      <c r="L167" s="31">
        <f>SUMIF(L$7:L165,"完",$D$7:$D165)+SUMIF(L$7:L165,"完",$E$7:$E165)</f>
        <v>246</v>
      </c>
      <c r="M167" s="31">
        <f>SUMIF(M$7:M165,"完",$D$7:$D165)+SUMIF(M$7:M165,"完",$E$7:$E165)</f>
        <v>310</v>
      </c>
      <c r="N167" s="31">
        <f>SUMIF(N$7:N165,"完",$D$7:$D165)+SUMIF(N$7:N165,"完",$E$7:$E165)</f>
        <v>310</v>
      </c>
      <c r="O167" s="31">
        <f>SUMIF(O$7:O165,"完",$D$7:$D165)+SUMIF(O$7:O165,"完",$E$7:$E165)</f>
        <v>871</v>
      </c>
      <c r="P167" s="31">
        <f>SUMIF(P$7:P165,"完",$D$7:$D165)+SUMIF(P$7:P165,"完",$E$7:$E165)</f>
        <v>871</v>
      </c>
      <c r="Q167" s="31">
        <f>SUMIF(Q$7:Q165,"完",$D$7:$D165)+SUMIF(Q$7:Q165,"完",$E$7:$E165)</f>
        <v>1921</v>
      </c>
      <c r="R167" s="31">
        <f>SUMIF(R$7:R165,"完",$D$7:$D165)+SUMIF(R$7:R165,"完",$E$7:$E165)</f>
        <v>1921</v>
      </c>
      <c r="S167" s="31">
        <f>SUMIF(S$7:S165,"完",$D$7:$D165)+SUMIF(S$7:S165,"完",$E$7:$E165)</f>
        <v>1921</v>
      </c>
      <c r="T167" s="31">
        <f>SUMIF(T$7:T165,"完",$D$7:$D165)+SUMIF(T$7:T165,"完",$E$7:$E165)</f>
        <v>3354</v>
      </c>
      <c r="U167" s="31">
        <f>SUMIF(U$7:U165,"完",$D$7:$D165)+SUMIF(U$7:U165,"完",$E$7:$E165)</f>
        <v>7556</v>
      </c>
      <c r="V167" s="31">
        <f>SUMIF(V$7:V165,"完",$D$7:$D165)+SUMIF(V$7:V165,"完",$E$7:$E165)</f>
        <v>9335</v>
      </c>
      <c r="W167" s="31">
        <f>SUMIF(W$7:W165,"完",$D$7:$D165)+SUMIF(W$7:W165,"完",$E$7:$E165)</f>
        <v>9335</v>
      </c>
      <c r="X167" s="31">
        <f>SUMIF(X$7:X165,"完",$D$7:$D165)+SUMIF(X$7:X165,"完",$E$7:$E165)</f>
        <v>9335</v>
      </c>
      <c r="Y167" s="31">
        <f>SUMIF(Y$7:Y165,"完",$D$7:$D165)+SUMIF(Y$7:Y165,"完",$E$7:$E165)</f>
        <v>9335</v>
      </c>
      <c r="Z167" s="31">
        <f>SUMIF(Z$7:Z165,"完",$D$7:$D165)+SUMIF(Z$7:Z165,"完",$E$7:$E165)</f>
        <v>10024</v>
      </c>
      <c r="AA167" s="31">
        <f>SUMIF(AA$7:AA165,"完",$D$7:$D165)+SUMIF(AA$7:AA165,"完",$E$7:$E165)</f>
        <v>10053</v>
      </c>
      <c r="AB167" s="31">
        <f>SUMIF(AB$7:AB165,"完",$D$7:$D165)+SUMIF(AB$7:AB165,"完",$E$7:$E165)</f>
        <v>13217</v>
      </c>
      <c r="AC167" s="31">
        <f>SUMIF(AC$7:AC165,"完",$D$7:$D165)+SUMIF(AC$7:AC165,"完",$E$7:$E165)</f>
        <v>18511</v>
      </c>
      <c r="AD167" s="31">
        <f>SUMIF(AD$7:AD165,"完",$D$7:$D165)+SUMIF(AD$7:AD165,"完",$E$7:$E165)</f>
        <v>19260</v>
      </c>
      <c r="AE167" s="31">
        <f>SUMIF(AE$7:AE165,"完",$D$7:$D165)+SUMIF(AE$7:AE165,"完",$E$7:$E165)</f>
        <v>27201</v>
      </c>
      <c r="AF167" s="31">
        <f>SUMIF(AF$7:AF165,"完",$D$7:$D165)+SUMIF(AF$7:AF165,"完",$E$7:$E165)</f>
        <v>27369</v>
      </c>
      <c r="AG167" s="31">
        <f>SUMIF(AG$7:AG165,"完",$D$7:$D165)+SUMIF(AG$7:AG165,"完",$E$7:$E165)</f>
        <v>49964</v>
      </c>
      <c r="AH167" s="31">
        <f>SUMIF(AH$7:AH165,"完",$D$7:$D165)+SUMIF(AH$7:AH165,"完",$E$7:$E165)</f>
        <v>55789</v>
      </c>
    </row>
    <row r="168" spans="1:34">
      <c r="F168" s="33" t="s">
        <v>21</v>
      </c>
      <c r="G168" s="31">
        <f>SUMIF(G$7:G166,"殺",$D$7:$D166)+SUMIF(G$7:G166,"殺",$E$7:$E166)</f>
        <v>0</v>
      </c>
      <c r="H168" s="31">
        <f>SUMIF(H$7:H166,"殺",$D$7:$D166)+SUMIF(H$7:H166,"殺",$E$7:$E166)</f>
        <v>0</v>
      </c>
      <c r="I168" s="31">
        <f>SUMIF(I$7:I166,"殺",$D$7:$D166)+SUMIF(I$7:I166,"殺",$E$7:$E166)</f>
        <v>0</v>
      </c>
      <c r="J168" s="31">
        <f>SUMIF(J$7:J166,"殺",$D$7:$D166)+SUMIF(J$7:J166,"殺",$E$7:$E166)</f>
        <v>0</v>
      </c>
      <c r="K168" s="31">
        <f>SUMIF(K$7:K166,"殺",$D$7:$D166)+SUMIF(K$7:K166,"殺",$E$7:$E166)</f>
        <v>183</v>
      </c>
      <c r="L168" s="31">
        <f>SUMIF(L$7:L166,"殺",$D$7:$D166)+SUMIF(L$7:L166,"殺",$E$7:$E166)</f>
        <v>139</v>
      </c>
      <c r="M168" s="31">
        <f>SUMIF(M$7:M166,"殺",$D$7:$D166)+SUMIF(M$7:M166,"殺",$E$7:$E166)</f>
        <v>75</v>
      </c>
      <c r="N168" s="31">
        <f>SUMIF(N$7:N166,"殺",$D$7:$D166)+SUMIF(N$7:N166,"殺",$E$7:$E166)</f>
        <v>75</v>
      </c>
      <c r="O168" s="31">
        <f>SUMIF(O$7:O166,"殺",$D$7:$D166)+SUMIF(O$7:O166,"殺",$E$7:$E166)</f>
        <v>0</v>
      </c>
      <c r="P168" s="31">
        <f>SUMIF(P$7:P166,"殺",$D$7:$D166)+SUMIF(P$7:P166,"殺",$E$7:$E166)</f>
        <v>0</v>
      </c>
      <c r="Q168" s="31">
        <f>SUMIF(Q$7:Q166,"殺",$D$7:$D166)+SUMIF(Q$7:Q166,"殺",$E$7:$E166)</f>
        <v>0</v>
      </c>
      <c r="R168" s="31">
        <f>SUMIF(R$7:R166,"殺",$D$7:$D166)+SUMIF(R$7:R166,"殺",$E$7:$E166)</f>
        <v>0</v>
      </c>
      <c r="S168" s="31">
        <f>SUMIF(S$7:S166,"殺",$D$7:$D166)+SUMIF(S$7:S166,"殺",$E$7:$E166)</f>
        <v>6330</v>
      </c>
      <c r="T168" s="31">
        <f>SUMIF(T$7:T166,"殺",$D$7:$D166)+SUMIF(T$7:T166,"殺",$E$7:$E166)</f>
        <v>4901</v>
      </c>
      <c r="U168" s="31">
        <f>SUMIF(U$7:U166,"殺",$D$7:$D166)+SUMIF(U$7:U166,"殺",$E$7:$E166)</f>
        <v>1019</v>
      </c>
      <c r="V168" s="31">
        <f>SUMIF(V$7:V166,"殺",$D$7:$D166)+SUMIF(V$7:V166,"殺",$E$7:$E166)</f>
        <v>0</v>
      </c>
      <c r="W168" s="31">
        <f>SUMIF(W$7:W166,"殺",$D$7:$D166)+SUMIF(W$7:W166,"殺",$E$7:$E166)</f>
        <v>15747</v>
      </c>
      <c r="X168" s="31">
        <f>SUMIF(X$7:X166,"殺",$D$7:$D166)+SUMIF(X$7:X166,"殺",$E$7:$E166)</f>
        <v>15747</v>
      </c>
      <c r="Y168" s="31">
        <f>SUMIF(Y$7:Y166,"殺",$D$7:$D166)+SUMIF(Y$7:Y166,"殺",$E$7:$E166)</f>
        <v>15747</v>
      </c>
      <c r="Z168" s="31">
        <f>SUMIF(Z$7:Z166,"殺",$D$7:$D166)+SUMIF(Z$7:Z166,"殺",$E$7:$E166)</f>
        <v>15747</v>
      </c>
      <c r="AA168" s="31">
        <f>SUMIF(AA$7:AA166,"殺",$D$7:$D166)+SUMIF(AA$7:AA166,"殺",$E$7:$E166)</f>
        <v>15747</v>
      </c>
      <c r="AB168" s="31">
        <f>SUMIF(AB$7:AB166,"殺",$D$7:$D166)+SUMIF(AB$7:AB166,"殺",$E$7:$E166)</f>
        <v>15747</v>
      </c>
      <c r="AC168" s="31">
        <f>SUMIF(AC$7:AC166,"殺",$D$7:$D166)+SUMIF(AC$7:AC166,"殺",$E$7:$E166)</f>
        <v>15747</v>
      </c>
      <c r="AD168" s="31">
        <f>SUMIF(AD$7:AD166,"殺",$D$7:$D166)+SUMIF(AD$7:AD166,"殺",$E$7:$E166)</f>
        <v>15747</v>
      </c>
      <c r="AE168" s="31">
        <f>SUMIF(AE$7:AE166,"殺",$D$7:$D166)+SUMIF(AE$7:AE166,"殺",$E$7:$E166)</f>
        <v>15747</v>
      </c>
      <c r="AF168" s="31">
        <f>SUMIF(AF$7:AF166,"殺",$D$7:$D166)+SUMIF(AF$7:AF166,"殺",$E$7:$E166)</f>
        <v>36532</v>
      </c>
      <c r="AG168" s="31">
        <f>SUMIF(AG$7:AG166,"殺",$D$7:$D166)+SUMIF(AG$7:AG166,"殺",$E$7:$E166)</f>
        <v>18809</v>
      </c>
      <c r="AH168" s="31">
        <f>SUMIF(AH$7:AH166,"殺",$D$7:$D166)+SUMIF(AH$7:AH166,"殺",$E$7:$E166)</f>
        <v>16337</v>
      </c>
    </row>
    <row r="169" spans="1:34">
      <c r="F169" s="34" t="s">
        <v>19</v>
      </c>
      <c r="G169" s="31">
        <f>SUMIF(G$7:G167,"場",$D$7:$D167)+SUMIF(G$7:G167,"場",$E$7:$E167)</f>
        <v>0</v>
      </c>
      <c r="H169" s="31">
        <f>SUMIF(H$7:H167,"場",$D$7:$D167)+SUMIF(H$7:H167,"場",$E$7:$E167)</f>
        <v>0</v>
      </c>
      <c r="I169" s="31">
        <f>SUMIF(I$7:I167,"場",$D$7:$D167)+SUMIF(I$7:I167,"場",$E$7:$E167)</f>
        <v>0</v>
      </c>
      <c r="J169" s="31">
        <f>SUMIF(J$7:J167,"場",$D$7:$D167)+SUMIF(J$7:J167,"場",$E$7:$E167)</f>
        <v>0</v>
      </c>
      <c r="K169" s="31">
        <f>SUMIF(K$7:K167,"場",$D$7:$D167)+SUMIF(K$7:K167,"場",$E$7:$E167)</f>
        <v>0</v>
      </c>
      <c r="L169" s="31">
        <f>SUMIF(L$7:L167,"場",$D$7:$D167)+SUMIF(L$7:L167,"場",$E$7:$E167)</f>
        <v>0</v>
      </c>
      <c r="M169" s="31">
        <f>SUMIF(M$7:M167,"場",$D$7:$D167)+SUMIF(M$7:M167,"場",$E$7:$E167)</f>
        <v>0</v>
      </c>
      <c r="N169" s="31">
        <f>SUMIF(N$7:N167,"場",$D$7:$D167)+SUMIF(N$7:N167,"場",$E$7:$E167)</f>
        <v>0</v>
      </c>
      <c r="O169" s="31">
        <f>SUMIF(O$7:O167,"場",$D$7:$D167)+SUMIF(O$7:O167,"場",$E$7:$E167)</f>
        <v>0</v>
      </c>
      <c r="P169" s="31">
        <f>SUMIF(P$7:P167,"場",$D$7:$D167)+SUMIF(P$7:P167,"場",$E$7:$E167)</f>
        <v>0</v>
      </c>
      <c r="Q169" s="31">
        <f>SUMIF(Q$7:Q167,"場",$D$7:$D167)+SUMIF(Q$7:Q167,"場",$E$7:$E167)</f>
        <v>0</v>
      </c>
      <c r="R169" s="31">
        <f>SUMIF(R$7:R167,"場",$D$7:$D167)+SUMIF(R$7:R167,"場",$E$7:$E167)</f>
        <v>0</v>
      </c>
      <c r="S169" s="31">
        <f>SUMIF(S$7:S167,"場",$D$7:$D167)+SUMIF(S$7:S167,"場",$E$7:$E167)</f>
        <v>727</v>
      </c>
      <c r="T169" s="31">
        <f>SUMIF(T$7:T167,"場",$D$7:$D167)+SUMIF(T$7:T167,"場",$E$7:$E167)</f>
        <v>723</v>
      </c>
      <c r="U169" s="31">
        <f>SUMIF(U$7:U167,"場",$D$7:$D167)+SUMIF(U$7:U167,"場",$E$7:$E167)</f>
        <v>723</v>
      </c>
      <c r="V169" s="31">
        <f>SUMIF(V$7:V167,"場",$D$7:$D167)+SUMIF(V$7:V167,"場",$E$7:$E167)</f>
        <v>0</v>
      </c>
      <c r="W169" s="31">
        <f>SUMIF(W$7:W167,"場",$D$7:$D167)+SUMIF(W$7:W167,"場",$E$7:$E167)</f>
        <v>19810</v>
      </c>
      <c r="X169" s="31">
        <f>SUMIF(X$7:X167,"場",$D$7:$D167)+SUMIF(X$7:X167,"場",$E$7:$E167)</f>
        <v>19810</v>
      </c>
      <c r="Y169" s="31">
        <f>SUMIF(Y$7:Y167,"場",$D$7:$D167)+SUMIF(Y$7:Y167,"場",$E$7:$E167)</f>
        <v>19810</v>
      </c>
      <c r="Z169" s="31">
        <f>SUMIF(Z$7:Z167,"場",$D$7:$D167)+SUMIF(Z$7:Z167,"場",$E$7:$E167)</f>
        <v>19121</v>
      </c>
      <c r="AA169" s="31">
        <f>SUMIF(AA$7:AA167,"場",$D$7:$D167)+SUMIF(AA$7:AA167,"場",$E$7:$E167)</f>
        <v>19092</v>
      </c>
      <c r="AB169" s="31">
        <f>SUMIF(AB$7:AB167,"場",$D$7:$D167)+SUMIF(AB$7:AB167,"場",$E$7:$E167)</f>
        <v>15957</v>
      </c>
      <c r="AC169" s="31">
        <f>SUMIF(AC$7:AC167,"場",$D$7:$D167)+SUMIF(AC$7:AC167,"場",$E$7:$E167)</f>
        <v>10945</v>
      </c>
      <c r="AD169" s="31">
        <f>SUMIF(AD$7:AD167,"場",$D$7:$D167)+SUMIF(AD$7:AD167,"場",$E$7:$E167)</f>
        <v>10945</v>
      </c>
      <c r="AE169" s="31">
        <f>SUMIF(AE$7:AE167,"場",$D$7:$D167)+SUMIF(AE$7:AE167,"場",$E$7:$E167)</f>
        <v>4221</v>
      </c>
      <c r="AF169" s="31">
        <f>SUMIF(AF$7:AF167,"場",$D$7:$D167)+SUMIF(AF$7:AF167,"場",$E$7:$E167)</f>
        <v>7800</v>
      </c>
      <c r="AG169" s="31">
        <f>SUMIF(AG$7:AG167,"場",$D$7:$D167)+SUMIF(AG$7:AG167,"場",$E$7:$E167)</f>
        <v>4501</v>
      </c>
      <c r="AH169" s="31">
        <f>SUMIF(AH$7:AH167,"場",$D$7:$D167)+SUMIF(AH$7:AH167,"場",$E$7:$E167)</f>
        <v>1148</v>
      </c>
    </row>
    <row r="170" spans="1:34">
      <c r="F170" s="35" t="s">
        <v>20</v>
      </c>
      <c r="G170" s="31">
        <f>SUMIF(G$7:G168,"未",$D$7:$D168)+SUMIF(G$7:G168,"未",$E$7:$E168)</f>
        <v>16</v>
      </c>
      <c r="H170" s="31">
        <f>SUMIF(H$7:H168,"未",$D$7:$D168)+SUMIF(H$7:H168,"未",$E$7:$E168)</f>
        <v>16</v>
      </c>
      <c r="I170" s="31">
        <f>SUMIF(I$7:I168,"未",$D$7:$D168)+SUMIF(I$7:I168,"未",$E$7:$E168)</f>
        <v>80</v>
      </c>
      <c r="J170" s="31">
        <f>SUMIF(J$7:J168,"未",$D$7:$D168)+SUMIF(J$7:J168,"未",$E$7:$E168)</f>
        <v>199</v>
      </c>
      <c r="K170" s="31">
        <f>SUMIF(K$7:K168,"未",$D$7:$D168)+SUMIF(K$7:K168,"未",$E$7:$E168)</f>
        <v>725</v>
      </c>
      <c r="L170" s="31">
        <f>SUMIF(L$7:L168,"未",$D$7:$D168)+SUMIF(L$7:L168,"未",$E$7:$E168)</f>
        <v>725</v>
      </c>
      <c r="M170" s="31">
        <f>SUMIF(M$7:M168,"未",$D$7:$D168)+SUMIF(M$7:M168,"未",$E$7:$E168)</f>
        <v>725</v>
      </c>
      <c r="N170" s="31">
        <f>SUMIF(N$7:N168,"未",$D$7:$D168)+SUMIF(N$7:N168,"未",$E$7:$E168)</f>
        <v>2505</v>
      </c>
      <c r="O170" s="31">
        <f>SUMIF(O$7:O168,"未",$D$7:$D168)+SUMIF(O$7:O168,"未",$E$7:$E168)</f>
        <v>2069</v>
      </c>
      <c r="P170" s="31">
        <f>SUMIF(P$7:P168,"未",$D$7:$D168)+SUMIF(P$7:P168,"未",$E$7:$E168)</f>
        <v>3498</v>
      </c>
      <c r="Q170" s="31">
        <f>SUMIF(Q$7:Q168,"未",$D$7:$D168)+SUMIF(Q$7:Q168,"未",$E$7:$E168)</f>
        <v>6330</v>
      </c>
      <c r="R170" s="31">
        <f>SUMIF(R$7:R168,"未",$D$7:$D168)+SUMIF(R$7:R168,"未",$E$7:$E168)</f>
        <v>7053</v>
      </c>
      <c r="S170" s="31">
        <f>SUMIF(S$7:S168,"未",$D$7:$D168)+SUMIF(S$7:S168,"未",$E$7:$E168)</f>
        <v>37</v>
      </c>
      <c r="T170" s="31">
        <f>SUMIF(T$7:T168,"未",$D$7:$D168)+SUMIF(T$7:T168,"未",$E$7:$E168)</f>
        <v>18794</v>
      </c>
      <c r="U170" s="31">
        <f>SUMIF(U$7:U168,"未",$D$7:$D168)+SUMIF(U$7:U168,"未",$E$7:$E168)</f>
        <v>24687</v>
      </c>
      <c r="V170" s="31">
        <f>SUMIF(V$7:V168,"未",$D$7:$D168)+SUMIF(V$7:V168,"未",$E$7:$E168)</f>
        <v>35557</v>
      </c>
      <c r="W170" s="31">
        <f>SUMIF(W$7:W168,"未",$D$7:$D168)+SUMIF(W$7:W168,"未",$E$7:$E168)</f>
        <v>15712</v>
      </c>
      <c r="X170" s="31">
        <f>SUMIF(X$7:X168,"未",$D$7:$D168)+SUMIF(X$7:X168,"未",$E$7:$E168)</f>
        <v>17534</v>
      </c>
      <c r="Y170" s="31">
        <f>SUMIF(Y$7:Y168,"未",$D$7:$D168)+SUMIF(Y$7:Y168,"未",$E$7:$E168)</f>
        <v>19462</v>
      </c>
      <c r="Z170" s="31">
        <f>SUMIF(Z$7:Z168,"未",$D$7:$D168)+SUMIF(Z$7:Z168,"未",$E$7:$E168)</f>
        <v>31960</v>
      </c>
      <c r="AA170" s="31">
        <f>SUMIF(AA$7:AA168,"未",$D$7:$D168)+SUMIF(AA$7:AA168,"未",$E$7:$E168)</f>
        <v>32276</v>
      </c>
      <c r="AB170" s="31">
        <f>SUMIF(AB$7:AB168,"未",$D$7:$D168)+SUMIF(AB$7:AB168,"未",$E$7:$E168)</f>
        <v>33879</v>
      </c>
      <c r="AC170" s="31">
        <f>SUMIF(AC$7:AC168,"未",$D$7:$D168)+SUMIF(AC$7:AC168,"未",$E$7:$E168)</f>
        <v>35054</v>
      </c>
      <c r="AD170" s="31">
        <f>SUMIF(AD$7:AD168,"未",$D$7:$D168)+SUMIF(AD$7:AD168,"未",$E$7:$E168)</f>
        <v>34414</v>
      </c>
      <c r="AE170" s="31">
        <f>SUMIF(AE$7:AE168,"未",$D$7:$D168)+SUMIF(AE$7:AE168,"未",$E$7:$E168)</f>
        <v>38554</v>
      </c>
      <c r="AF170" s="31">
        <f>SUMIF(AF$7:AF168,"未",$D$7:$D168)+SUMIF(AF$7:AF168,"未",$E$7:$E168)</f>
        <v>46463</v>
      </c>
      <c r="AG170" s="31">
        <f>SUMIF(AG$7:AG168,"未",$D$7:$D168)+SUMIF(AG$7:AG168,"未",$E$7:$E168)</f>
        <v>51992</v>
      </c>
      <c r="AH170" s="31">
        <f>SUMIF(AH$7:AH168,"未",$D$7:$D168)+SUMIF(AH$7:AH168,"未",$E$7:$E168)</f>
        <v>56984</v>
      </c>
    </row>
    <row r="171" spans="1:34">
      <c r="F171" s="12" t="s">
        <v>27</v>
      </c>
      <c r="G171" s="36">
        <f t="shared" ref="G171:N171" si="0">SUM(G167:G170)</f>
        <v>16</v>
      </c>
      <c r="H171" s="31">
        <f t="shared" si="0"/>
        <v>202</v>
      </c>
      <c r="I171" s="31">
        <f t="shared" si="0"/>
        <v>266</v>
      </c>
      <c r="J171" s="31">
        <f t="shared" si="0"/>
        <v>385</v>
      </c>
      <c r="K171" s="31">
        <f t="shared" si="0"/>
        <v>1110</v>
      </c>
      <c r="L171" s="31">
        <f t="shared" si="0"/>
        <v>1110</v>
      </c>
      <c r="M171" s="31">
        <f t="shared" si="0"/>
        <v>1110</v>
      </c>
      <c r="N171" s="31">
        <f t="shared" si="0"/>
        <v>2890</v>
      </c>
      <c r="O171" s="31">
        <f t="shared" ref="O171:P171" si="1">SUM(O167:O170)</f>
        <v>2940</v>
      </c>
      <c r="P171" s="31">
        <f t="shared" si="1"/>
        <v>4369</v>
      </c>
      <c r="Q171" s="31">
        <f>SUM(Q167:Q170)</f>
        <v>8251</v>
      </c>
      <c r="R171" s="31">
        <f>SUM(R167:R170)</f>
        <v>8974</v>
      </c>
      <c r="S171" s="31">
        <f t="shared" ref="S171" si="2">SUM(S167:S170)</f>
        <v>9015</v>
      </c>
      <c r="T171" s="31">
        <f t="shared" ref="T171" si="3">SUM(T167:T170)</f>
        <v>27772</v>
      </c>
      <c r="U171" s="31">
        <f>SUM(U167:U170)</f>
        <v>33985</v>
      </c>
      <c r="V171" s="31">
        <f t="shared" ref="V171" si="4">SUM(V167:V170)</f>
        <v>44892</v>
      </c>
      <c r="W171" s="31">
        <f t="shared" ref="W171" si="5">SUM(W167:W170)</f>
        <v>60604</v>
      </c>
      <c r="X171" s="31">
        <f>SUM(X167:X170)</f>
        <v>62426</v>
      </c>
      <c r="Y171" s="31">
        <f t="shared" ref="Y171" si="6">SUM(Y167:Y170)</f>
        <v>64354</v>
      </c>
      <c r="Z171" s="31">
        <f t="shared" ref="Z171" si="7">SUM(Z167:Z170)</f>
        <v>76852</v>
      </c>
      <c r="AA171" s="31">
        <f>SUM(AA167:AA170)</f>
        <v>77168</v>
      </c>
      <c r="AB171" s="31">
        <f>SUM(AB167:AB170)</f>
        <v>78800</v>
      </c>
      <c r="AC171" s="31">
        <f t="shared" ref="AC171" si="8">SUM(AC167:AC170)</f>
        <v>80257</v>
      </c>
      <c r="AD171" s="31">
        <f t="shared" ref="AD171" si="9">SUM(AD167:AD170)</f>
        <v>80366</v>
      </c>
      <c r="AE171" s="31">
        <f>SUM(AE167:AE170)</f>
        <v>85723</v>
      </c>
      <c r="AF171" s="31">
        <f t="shared" ref="AF171" si="10">SUM(AF167:AF170)</f>
        <v>118164</v>
      </c>
      <c r="AG171" s="36">
        <f t="shared" ref="AG171:AH171" si="11">SUM(AG167:AG170)</f>
        <v>125266</v>
      </c>
      <c r="AH171" s="36">
        <f t="shared" si="11"/>
        <v>130258</v>
      </c>
    </row>
  </sheetData>
  <mergeCells count="8">
    <mergeCell ref="A5:A6"/>
    <mergeCell ref="F5:F6"/>
    <mergeCell ref="B5:B6"/>
    <mergeCell ref="D167:E167"/>
    <mergeCell ref="C166:C167"/>
    <mergeCell ref="G5:AH5"/>
    <mergeCell ref="D5:E5"/>
    <mergeCell ref="C5:C6"/>
  </mergeCells>
  <phoneticPr fontId="1"/>
  <conditionalFormatting sqref="G7:AH165">
    <cfRule type="cellIs" dxfId="3" priority="1" operator="equal">
      <formula>"完"</formula>
    </cfRule>
    <cfRule type="cellIs" dxfId="2" priority="2" operator="equal">
      <formula>"殺"</formula>
    </cfRule>
    <cfRule type="cellIs" dxfId="1" priority="3" operator="equal">
      <formula>"場"</formula>
    </cfRule>
    <cfRule type="cellIs" dxfId="0" priority="4" operator="equal">
      <formula>"未"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B24" sqref="B24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"/>
  <sheetViews>
    <sheetView workbookViewId="0">
      <selection activeCell="A2" sqref="A2"/>
    </sheetView>
  </sheetViews>
  <sheetFormatPr defaultRowHeight="13.5"/>
  <sheetData>
    <row r="1" spans="1:34" ht="21">
      <c r="A1" s="28" t="s">
        <v>32</v>
      </c>
      <c r="F1" s="1"/>
      <c r="AG1" s="1"/>
      <c r="AH1" s="1"/>
    </row>
    <row r="2" spans="1:34">
      <c r="A2" t="s">
        <v>23</v>
      </c>
      <c r="F2" s="1"/>
      <c r="AG2" s="1"/>
      <c r="AH2" s="1"/>
    </row>
    <row r="3" spans="1:34">
      <c r="A3" t="s">
        <v>24</v>
      </c>
      <c r="F3" s="1"/>
      <c r="AG3" s="1"/>
      <c r="AH3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感染数推移</vt:lpstr>
      <vt:lpstr>グラフ</vt:lpstr>
      <vt:lpstr>政府対応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Natsume</cp:lastModifiedBy>
  <dcterms:created xsi:type="dcterms:W3CDTF">2010-05-20T07:27:17Z</dcterms:created>
  <dcterms:modified xsi:type="dcterms:W3CDTF">2010-05-21T17:04:30Z</dcterms:modified>
</cp:coreProperties>
</file>