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925" windowHeight="11565" activeTab="1"/>
  </bookViews>
  <sheets>
    <sheet name="一次会の部" sheetId="1" r:id="rId1"/>
    <sheet name="徹麻雀の部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<sst xmlns="http://schemas.openxmlformats.org/spreadsheetml/2006/main" count="39" uniqueCount="24">
  <si>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パンターＰ</t>
  </si>
  <si>
    <t>タカ</t>
  </si>
  <si>
    <t>RAP</t>
  </si>
  <si>
    <t>haya</t>
  </si>
  <si>
    <t>orihara</t>
  </si>
  <si>
    <t>ゆきまこ</t>
  </si>
  <si>
    <t>tiba</t>
  </si>
  <si>
    <t>山本昌</t>
  </si>
  <si>
    <t>生３つ</t>
  </si>
  <si>
    <t>きたへふ</t>
  </si>
  <si>
    <t>さわ</t>
  </si>
  <si>
    <t>yuu</t>
  </si>
  <si>
    <t>minase</t>
  </si>
  <si>
    <t>らんせる</t>
  </si>
  <si>
    <t>ほぇ</t>
  </si>
  <si>
    <t>りず</t>
  </si>
  <si>
    <t>試合数</t>
  </si>
  <si>
    <t>名前</t>
  </si>
  <si>
    <t>「平均順位」ランキング</t>
  </si>
  <si>
    <t>平均順位</t>
  </si>
  <si>
    <t>平均点（参考）</t>
  </si>
  <si>
    <t>赤ナシ、喰いタンアリ、後付アリ</t>
  </si>
  <si>
    <t>赤ナシの卓１つ、赤アリの卓２つ、喰いタンアリ、後付アリ</t>
  </si>
  <si>
    <t>赤ナシ卓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</si>
</sst>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workbookViewId="0" topLeftCell="B1">
      <selection activeCell="B1" sqref="B1"/>
    </sheetView>
  </sheetViews>
  <sheetFormatPr defaultColWidth="9.00390625" defaultRowHeight="13.5"/>
  <cols>
    <col min="1" max="1" width="7.25390625" style="0" hidden="1" customWidth="1"/>
    <col min="2" max="2" width="7.125" style="0" bestFit="1" customWidth="1"/>
    <col min="4" max="9" width="6.50390625" style="0" customWidth="1"/>
    <col min="10" max="12" width="6.50390625" style="0" bestFit="1" customWidth="1"/>
    <col min="13" max="21" width="6.50390625" style="0" customWidth="1"/>
    <col min="22" max="22" width="3.25390625" style="0" customWidth="1"/>
    <col min="23" max="23" width="11.75390625" style="0" customWidth="1"/>
    <col min="24" max="24" width="20.125" style="0" bestFit="1" customWidth="1"/>
    <col min="25" max="25" width="15.875" style="0" bestFit="1" customWidth="1"/>
  </cols>
  <sheetData>
    <row r="1" ht="13.5">
      <c r="B1" t="s">
        <v>21</v>
      </c>
    </row>
    <row r="2" spans="2:25" ht="13.5">
      <c r="B2" s="3" t="s">
        <v>16</v>
      </c>
      <c r="C2" s="3" t="s">
        <v>17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7" t="s">
        <v>19</v>
      </c>
      <c r="X2" s="3" t="s">
        <v>18</v>
      </c>
      <c r="Y2" s="3" t="s">
        <v>20</v>
      </c>
    </row>
    <row r="3" spans="1:25" ht="13.5">
      <c r="A3">
        <f>SUM(D3:U3)</f>
        <v>12</v>
      </c>
      <c r="B3" s="8">
        <f>COUNTA(D3:U3)</f>
        <v>5</v>
      </c>
      <c r="C3" s="8" t="s">
        <v>0</v>
      </c>
      <c r="D3" s="3">
        <v>3</v>
      </c>
      <c r="E3" s="3">
        <v>4</v>
      </c>
      <c r="F3" s="3">
        <v>2</v>
      </c>
      <c r="G3" s="3"/>
      <c r="H3" s="3"/>
      <c r="I3" s="3"/>
      <c r="J3" s="3"/>
      <c r="K3" s="3"/>
      <c r="L3" s="3"/>
      <c r="M3" s="3"/>
      <c r="N3" s="3"/>
      <c r="O3" s="3">
        <v>1</v>
      </c>
      <c r="P3" s="3"/>
      <c r="Q3" s="3"/>
      <c r="R3" s="3"/>
      <c r="S3" s="3">
        <v>2</v>
      </c>
      <c r="T3" s="3"/>
      <c r="U3" s="3"/>
      <c r="V3" s="3"/>
      <c r="W3" s="11">
        <f>A3/B3</f>
        <v>2.4</v>
      </c>
      <c r="X3" s="12">
        <f>RANK(W3,$W$3:$W$33,1)</f>
        <v>7</v>
      </c>
      <c r="Y3" s="13"/>
    </row>
    <row r="4" spans="1:25" ht="13.5">
      <c r="A4">
        <f>SUM(D4:U4)</f>
        <v>111200</v>
      </c>
      <c r="B4" s="9"/>
      <c r="C4" s="9"/>
      <c r="D4" s="10">
        <v>23000</v>
      </c>
      <c r="E4" s="10">
        <v>-5200</v>
      </c>
      <c r="F4" s="10">
        <v>20600</v>
      </c>
      <c r="G4" s="10"/>
      <c r="H4" s="10"/>
      <c r="I4" s="10"/>
      <c r="J4" s="10"/>
      <c r="K4" s="10"/>
      <c r="L4" s="10"/>
      <c r="M4" s="10"/>
      <c r="N4" s="10"/>
      <c r="O4" s="10">
        <v>48700</v>
      </c>
      <c r="P4" s="10"/>
      <c r="Q4" s="10"/>
      <c r="R4" s="10"/>
      <c r="S4" s="10">
        <v>24100</v>
      </c>
      <c r="T4" s="10"/>
      <c r="U4" s="10"/>
      <c r="V4" s="10"/>
      <c r="W4" s="14"/>
      <c r="X4" s="15"/>
      <c r="Y4" s="16">
        <f>A4/B3</f>
        <v>22240</v>
      </c>
    </row>
    <row r="5" spans="1:25" ht="13.5">
      <c r="A5" s="3">
        <f aca="true" t="shared" si="0" ref="A5:A34">SUM(D5:U5)</f>
        <v>10</v>
      </c>
      <c r="B5" s="8">
        <f>COUNTA(D5:U5)</f>
        <v>5</v>
      </c>
      <c r="C5" s="3" t="s">
        <v>1</v>
      </c>
      <c r="D5" s="3">
        <v>2</v>
      </c>
      <c r="E5" s="3">
        <v>2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1</v>
      </c>
      <c r="T5" s="3">
        <v>4</v>
      </c>
      <c r="U5" s="3"/>
      <c r="V5" s="3"/>
      <c r="W5" s="11">
        <f>A5/B5</f>
        <v>2</v>
      </c>
      <c r="X5" s="12">
        <f>RANK(W5,$W$3:$W$33,1)</f>
        <v>2</v>
      </c>
      <c r="Y5" s="13"/>
    </row>
    <row r="6" spans="1:25" ht="13.5">
      <c r="A6" s="3">
        <f t="shared" si="0"/>
        <v>144900</v>
      </c>
      <c r="B6" s="8"/>
      <c r="C6" s="3"/>
      <c r="D6" s="3">
        <v>27100</v>
      </c>
      <c r="E6" s="3">
        <v>35800</v>
      </c>
      <c r="F6" s="3">
        <v>38400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41900</v>
      </c>
      <c r="T6" s="3">
        <v>1700</v>
      </c>
      <c r="U6" s="3"/>
      <c r="V6" s="3"/>
      <c r="W6" s="14"/>
      <c r="X6" s="15"/>
      <c r="Y6" s="16">
        <f>A6/B5</f>
        <v>28980</v>
      </c>
    </row>
    <row r="7" spans="1:25" ht="13.5">
      <c r="A7" s="3">
        <f t="shared" si="0"/>
        <v>15</v>
      </c>
      <c r="B7" s="8">
        <f>COUNTA(D7:U7)</f>
        <v>5</v>
      </c>
      <c r="C7" s="3" t="s">
        <v>2</v>
      </c>
      <c r="D7" s="3">
        <v>4</v>
      </c>
      <c r="E7" s="3"/>
      <c r="F7" s="3"/>
      <c r="G7" s="3"/>
      <c r="H7" s="3"/>
      <c r="I7" s="3">
        <v>3</v>
      </c>
      <c r="J7" s="3"/>
      <c r="K7" s="3"/>
      <c r="L7" s="3"/>
      <c r="M7" s="3"/>
      <c r="N7" s="3"/>
      <c r="O7" s="3">
        <v>2</v>
      </c>
      <c r="P7" s="3">
        <v>3</v>
      </c>
      <c r="Q7" s="3">
        <v>3</v>
      </c>
      <c r="R7" s="3"/>
      <c r="S7" s="3"/>
      <c r="T7" s="3"/>
      <c r="U7" s="3"/>
      <c r="V7" s="3"/>
      <c r="W7" s="11">
        <f>A7/B7</f>
        <v>3</v>
      </c>
      <c r="X7" s="12">
        <f>RANK(W7,$W$3:$W$33,1)</f>
        <v>14</v>
      </c>
      <c r="Y7" s="13"/>
    </row>
    <row r="8" spans="1:25" ht="13.5">
      <c r="A8" s="3">
        <f t="shared" si="0"/>
        <v>84300</v>
      </c>
      <c r="B8" s="8"/>
      <c r="C8" s="3"/>
      <c r="D8" s="3">
        <v>1300</v>
      </c>
      <c r="E8" s="3"/>
      <c r="F8" s="3"/>
      <c r="G8" s="3"/>
      <c r="H8" s="3"/>
      <c r="I8" s="3">
        <v>20900</v>
      </c>
      <c r="J8" s="3"/>
      <c r="K8" s="3"/>
      <c r="L8" s="3"/>
      <c r="M8" s="3"/>
      <c r="N8" s="3"/>
      <c r="O8" s="3">
        <v>25200</v>
      </c>
      <c r="P8" s="3">
        <v>18300</v>
      </c>
      <c r="Q8" s="3">
        <v>18600</v>
      </c>
      <c r="R8" s="3"/>
      <c r="S8" s="3"/>
      <c r="T8" s="3"/>
      <c r="U8" s="3"/>
      <c r="V8" s="3"/>
      <c r="W8" s="14"/>
      <c r="X8" s="15"/>
      <c r="Y8" s="16">
        <f>A8/B7</f>
        <v>16860</v>
      </c>
    </row>
    <row r="9" spans="1:25" ht="13.5">
      <c r="A9" s="3">
        <f t="shared" si="0"/>
        <v>11</v>
      </c>
      <c r="B9" s="8">
        <f>COUNTA(D9:U9)</f>
        <v>5</v>
      </c>
      <c r="C9" s="3" t="s">
        <v>3</v>
      </c>
      <c r="D9" s="3">
        <v>1</v>
      </c>
      <c r="E9" s="3"/>
      <c r="F9" s="3"/>
      <c r="G9" s="3"/>
      <c r="H9" s="3">
        <v>2</v>
      </c>
      <c r="I9" s="3"/>
      <c r="J9" s="3"/>
      <c r="K9" s="3"/>
      <c r="L9" s="3">
        <v>2</v>
      </c>
      <c r="M9" s="3"/>
      <c r="N9" s="3">
        <v>2</v>
      </c>
      <c r="O9" s="3"/>
      <c r="P9" s="3"/>
      <c r="Q9" s="3">
        <v>4</v>
      </c>
      <c r="R9" s="3"/>
      <c r="S9" s="3"/>
      <c r="T9" s="3"/>
      <c r="U9" s="3"/>
      <c r="V9" s="3"/>
      <c r="W9" s="11">
        <f>A9/B9</f>
        <v>2.2</v>
      </c>
      <c r="X9" s="12">
        <f>RANK(W9,$W$3:$W$33,1)</f>
        <v>4</v>
      </c>
      <c r="Y9" s="13"/>
    </row>
    <row r="10" spans="1:25" ht="13.5">
      <c r="A10" s="3">
        <f t="shared" si="0"/>
        <v>142000</v>
      </c>
      <c r="B10" s="8"/>
      <c r="C10" s="3"/>
      <c r="D10" s="3">
        <v>41200</v>
      </c>
      <c r="E10" s="3"/>
      <c r="F10" s="3"/>
      <c r="G10" s="3"/>
      <c r="H10" s="3">
        <v>23300</v>
      </c>
      <c r="I10" s="3"/>
      <c r="J10" s="3"/>
      <c r="K10" s="3"/>
      <c r="L10" s="3">
        <v>44900</v>
      </c>
      <c r="M10" s="3"/>
      <c r="N10" s="3">
        <v>22700</v>
      </c>
      <c r="O10" s="3"/>
      <c r="P10" s="3"/>
      <c r="Q10" s="3">
        <v>9900</v>
      </c>
      <c r="R10" s="3"/>
      <c r="S10" s="3"/>
      <c r="T10" s="3"/>
      <c r="U10" s="3"/>
      <c r="V10" s="3"/>
      <c r="W10" s="14"/>
      <c r="X10" s="15"/>
      <c r="Y10" s="16">
        <f>A10/B9</f>
        <v>28400</v>
      </c>
    </row>
    <row r="11" spans="1:25" ht="13.5">
      <c r="A11" s="3">
        <f t="shared" si="0"/>
        <v>12</v>
      </c>
      <c r="B11" s="8">
        <f>COUNTA(D11:U11)</f>
        <v>5</v>
      </c>
      <c r="C11" s="3" t="s">
        <v>4</v>
      </c>
      <c r="D11" s="3"/>
      <c r="E11" s="3">
        <v>3</v>
      </c>
      <c r="F11" s="3"/>
      <c r="G11" s="3">
        <v>2</v>
      </c>
      <c r="H11" s="3"/>
      <c r="I11" s="3"/>
      <c r="J11" s="3"/>
      <c r="K11" s="3"/>
      <c r="L11" s="3">
        <v>3</v>
      </c>
      <c r="M11" s="3"/>
      <c r="N11" s="3">
        <v>3</v>
      </c>
      <c r="O11" s="3"/>
      <c r="P11" s="3">
        <v>1</v>
      </c>
      <c r="Q11" s="3"/>
      <c r="R11" s="3"/>
      <c r="S11" s="3"/>
      <c r="T11" s="3"/>
      <c r="U11" s="3"/>
      <c r="V11" s="3"/>
      <c r="W11" s="11">
        <f>A11/B11</f>
        <v>2.4</v>
      </c>
      <c r="X11" s="12">
        <f>RANK(W11,$W$3:$W$33,1)</f>
        <v>7</v>
      </c>
      <c r="Y11" s="13"/>
    </row>
    <row r="12" spans="1:25" ht="13.5">
      <c r="A12" s="3">
        <f t="shared" si="0"/>
        <v>99300</v>
      </c>
      <c r="B12" s="8"/>
      <c r="C12" s="3"/>
      <c r="D12" s="3"/>
      <c r="E12" s="3">
        <v>26400</v>
      </c>
      <c r="F12" s="3"/>
      <c r="G12" s="3"/>
      <c r="H12" s="3"/>
      <c r="I12" s="3"/>
      <c r="J12" s="3"/>
      <c r="K12" s="3"/>
      <c r="L12" s="3">
        <v>13500</v>
      </c>
      <c r="M12" s="3"/>
      <c r="N12" s="3">
        <v>20600</v>
      </c>
      <c r="O12" s="3"/>
      <c r="P12" s="3">
        <v>38800</v>
      </c>
      <c r="Q12" s="3"/>
      <c r="R12" s="3"/>
      <c r="S12" s="3"/>
      <c r="T12" s="3"/>
      <c r="U12" s="3"/>
      <c r="V12" s="3"/>
      <c r="W12" s="14"/>
      <c r="X12" s="15"/>
      <c r="Y12" s="16">
        <f>A12/B11</f>
        <v>19860</v>
      </c>
    </row>
    <row r="13" spans="1:25" ht="13.5">
      <c r="A13" s="3">
        <f t="shared" si="0"/>
        <v>13</v>
      </c>
      <c r="B13" s="8">
        <f>COUNTA(D13:U13)</f>
        <v>5</v>
      </c>
      <c r="C13" s="3" t="s">
        <v>5</v>
      </c>
      <c r="D13" s="3"/>
      <c r="E13" s="3">
        <v>1</v>
      </c>
      <c r="F13" s="3"/>
      <c r="G13" s="3"/>
      <c r="H13" s="3">
        <v>3</v>
      </c>
      <c r="I13" s="3">
        <v>4</v>
      </c>
      <c r="J13" s="3"/>
      <c r="K13" s="3">
        <v>2</v>
      </c>
      <c r="L13" s="3"/>
      <c r="M13" s="3"/>
      <c r="N13" s="3"/>
      <c r="O13" s="3">
        <v>3</v>
      </c>
      <c r="P13" s="3"/>
      <c r="Q13" s="3"/>
      <c r="R13" s="3"/>
      <c r="S13" s="3"/>
      <c r="T13" s="3"/>
      <c r="U13" s="3"/>
      <c r="V13" s="3"/>
      <c r="W13" s="11">
        <f>A13/B13</f>
        <v>2.6</v>
      </c>
      <c r="X13" s="12">
        <f>RANK(W13,$W$3:$W$33,1)</f>
        <v>11</v>
      </c>
      <c r="Y13" s="13"/>
    </row>
    <row r="14" spans="1:25" ht="13.5">
      <c r="A14" s="3">
        <f t="shared" si="0"/>
        <v>124300</v>
      </c>
      <c r="B14" s="8"/>
      <c r="C14" s="3"/>
      <c r="D14" s="3"/>
      <c r="E14" s="3">
        <v>38000</v>
      </c>
      <c r="F14" s="3"/>
      <c r="G14" s="3"/>
      <c r="H14" s="3">
        <v>20900</v>
      </c>
      <c r="I14" s="3">
        <v>20500</v>
      </c>
      <c r="J14" s="3"/>
      <c r="K14" s="3">
        <v>20600</v>
      </c>
      <c r="L14" s="3"/>
      <c r="M14" s="3"/>
      <c r="N14" s="3"/>
      <c r="O14" s="3">
        <v>24300</v>
      </c>
      <c r="P14" s="3"/>
      <c r="Q14" s="3"/>
      <c r="R14" s="3"/>
      <c r="S14" s="3"/>
      <c r="T14" s="3"/>
      <c r="U14" s="3"/>
      <c r="V14" s="3"/>
      <c r="W14" s="14"/>
      <c r="X14" s="15"/>
      <c r="Y14" s="16">
        <f>A14/B13</f>
        <v>24860</v>
      </c>
    </row>
    <row r="15" spans="1:25" ht="13.5">
      <c r="A15" s="3">
        <f t="shared" si="0"/>
        <v>11</v>
      </c>
      <c r="B15" s="8">
        <f>COUNTA(D15:U15)</f>
        <v>5</v>
      </c>
      <c r="C15" s="3" t="s">
        <v>6</v>
      </c>
      <c r="D15" s="3"/>
      <c r="E15" s="3"/>
      <c r="F15" s="3">
        <v>4</v>
      </c>
      <c r="G15" s="3">
        <v>1</v>
      </c>
      <c r="H15" s="3">
        <v>1</v>
      </c>
      <c r="I15" s="3"/>
      <c r="J15" s="3">
        <v>3</v>
      </c>
      <c r="K15" s="3"/>
      <c r="L15" s="3"/>
      <c r="M15" s="3"/>
      <c r="N15" s="3"/>
      <c r="O15" s="3"/>
      <c r="P15" s="3"/>
      <c r="Q15" s="3"/>
      <c r="R15" s="3">
        <v>2</v>
      </c>
      <c r="S15" s="3"/>
      <c r="T15" s="3"/>
      <c r="U15" s="3"/>
      <c r="V15" s="3"/>
      <c r="W15" s="11">
        <f>A15/B15</f>
        <v>2.2</v>
      </c>
      <c r="X15" s="12">
        <f>RANK(W15,$W$3:$W$33,1)</f>
        <v>4</v>
      </c>
      <c r="Y15" s="13"/>
    </row>
    <row r="16" spans="1:25" ht="13.5">
      <c r="A16" s="3">
        <f t="shared" si="0"/>
        <v>109600</v>
      </c>
      <c r="B16" s="8"/>
      <c r="C16" s="3"/>
      <c r="D16" s="3"/>
      <c r="E16" s="3"/>
      <c r="F16" s="3">
        <v>18900</v>
      </c>
      <c r="G16" s="3"/>
      <c r="H16" s="3">
        <v>36700</v>
      </c>
      <c r="I16" s="3"/>
      <c r="J16" s="3">
        <v>18500</v>
      </c>
      <c r="K16" s="3"/>
      <c r="L16" s="3"/>
      <c r="M16" s="3"/>
      <c r="N16" s="3"/>
      <c r="O16" s="3"/>
      <c r="P16" s="3"/>
      <c r="Q16" s="3"/>
      <c r="R16" s="3">
        <v>35500</v>
      </c>
      <c r="S16" s="3"/>
      <c r="T16" s="3"/>
      <c r="U16" s="3"/>
      <c r="V16" s="3"/>
      <c r="W16" s="14"/>
      <c r="X16" s="15"/>
      <c r="Y16" s="16">
        <f>A16/B15</f>
        <v>21920</v>
      </c>
    </row>
    <row r="17" spans="1:25" ht="13.5">
      <c r="A17" s="3">
        <f t="shared" si="0"/>
        <v>14</v>
      </c>
      <c r="B17" s="8">
        <f>COUNTA(D17:U17)</f>
        <v>5</v>
      </c>
      <c r="C17" s="3" t="s">
        <v>7</v>
      </c>
      <c r="D17" s="3"/>
      <c r="E17" s="3"/>
      <c r="F17" s="3">
        <v>3</v>
      </c>
      <c r="G17" s="3"/>
      <c r="H17" s="3"/>
      <c r="I17" s="3">
        <v>2</v>
      </c>
      <c r="J17" s="3">
        <v>4</v>
      </c>
      <c r="K17" s="3"/>
      <c r="L17" s="3">
        <v>1</v>
      </c>
      <c r="M17" s="3"/>
      <c r="N17" s="3"/>
      <c r="O17" s="3"/>
      <c r="P17" s="3"/>
      <c r="Q17" s="3"/>
      <c r="R17" s="3">
        <v>4</v>
      </c>
      <c r="S17" s="3"/>
      <c r="T17" s="3"/>
      <c r="U17" s="3"/>
      <c r="V17" s="3"/>
      <c r="W17" s="11">
        <f>A17/B17</f>
        <v>2.8</v>
      </c>
      <c r="X17" s="12">
        <f>RANK(W17,$W$3:$W$33,1)</f>
        <v>12</v>
      </c>
      <c r="Y17" s="13"/>
    </row>
    <row r="18" spans="1:25" ht="13.5">
      <c r="A18" s="3">
        <f t="shared" si="0"/>
        <v>109200</v>
      </c>
      <c r="B18" s="8"/>
      <c r="C18" s="3"/>
      <c r="D18" s="3"/>
      <c r="E18" s="3"/>
      <c r="F18" s="3">
        <v>20600</v>
      </c>
      <c r="G18" s="3"/>
      <c r="H18" s="3"/>
      <c r="I18" s="3">
        <v>25900</v>
      </c>
      <c r="J18" s="3">
        <v>9700</v>
      </c>
      <c r="K18" s="3"/>
      <c r="L18" s="3">
        <v>44900</v>
      </c>
      <c r="M18" s="3"/>
      <c r="N18" s="3"/>
      <c r="O18" s="3"/>
      <c r="P18" s="3"/>
      <c r="Q18" s="3"/>
      <c r="R18" s="3">
        <v>8100</v>
      </c>
      <c r="S18" s="3"/>
      <c r="T18" s="3"/>
      <c r="U18" s="3"/>
      <c r="V18" s="3"/>
      <c r="W18" s="14"/>
      <c r="X18" s="15"/>
      <c r="Y18" s="16">
        <f>A18/B17</f>
        <v>21840</v>
      </c>
    </row>
    <row r="19" spans="1:25" ht="13.5">
      <c r="A19" s="3">
        <f t="shared" si="0"/>
        <v>14</v>
      </c>
      <c r="B19" s="8">
        <f>COUNTA(D19:U19)</f>
        <v>5</v>
      </c>
      <c r="C19" s="3" t="s">
        <v>8</v>
      </c>
      <c r="D19" s="3"/>
      <c r="E19" s="3"/>
      <c r="F19" s="3"/>
      <c r="G19" s="3">
        <v>3</v>
      </c>
      <c r="H19" s="3">
        <v>4</v>
      </c>
      <c r="I19" s="3"/>
      <c r="J19" s="3">
        <v>2</v>
      </c>
      <c r="K19" s="3">
        <v>3</v>
      </c>
      <c r="L19" s="3"/>
      <c r="M19" s="3"/>
      <c r="N19" s="3"/>
      <c r="O19" s="3"/>
      <c r="P19" s="3"/>
      <c r="Q19" s="3">
        <v>2</v>
      </c>
      <c r="R19" s="3"/>
      <c r="S19" s="3"/>
      <c r="T19" s="3"/>
      <c r="U19" s="3"/>
      <c r="V19" s="3"/>
      <c r="W19" s="11">
        <f>A19/B19</f>
        <v>2.8</v>
      </c>
      <c r="X19" s="12">
        <f>RANK(W19,$W$3:$W$33,1)</f>
        <v>12</v>
      </c>
      <c r="Y19" s="13"/>
    </row>
    <row r="20" spans="1:25" ht="13.5">
      <c r="A20" s="3">
        <f t="shared" si="0"/>
        <v>85100</v>
      </c>
      <c r="B20" s="8"/>
      <c r="C20" s="3"/>
      <c r="D20" s="3"/>
      <c r="E20" s="3"/>
      <c r="F20" s="3"/>
      <c r="G20" s="3"/>
      <c r="H20" s="3">
        <v>19100</v>
      </c>
      <c r="I20" s="3"/>
      <c r="J20" s="3">
        <v>26700</v>
      </c>
      <c r="K20" s="3">
        <v>19600</v>
      </c>
      <c r="L20" s="3"/>
      <c r="M20" s="3"/>
      <c r="N20" s="3"/>
      <c r="O20" s="3"/>
      <c r="P20" s="3"/>
      <c r="Q20" s="3">
        <v>19700</v>
      </c>
      <c r="R20" s="3"/>
      <c r="S20" s="3"/>
      <c r="T20" s="3"/>
      <c r="U20" s="3"/>
      <c r="V20" s="3"/>
      <c r="W20" s="14"/>
      <c r="X20" s="15"/>
      <c r="Y20" s="16">
        <f>A20/B19</f>
        <v>17020</v>
      </c>
    </row>
    <row r="21" spans="1:25" ht="13.5">
      <c r="A21" s="3">
        <f t="shared" si="0"/>
        <v>10</v>
      </c>
      <c r="B21" s="8">
        <f>COUNTA(D21:U21)</f>
        <v>5</v>
      </c>
      <c r="C21" s="3" t="s">
        <v>9</v>
      </c>
      <c r="D21" s="3"/>
      <c r="E21" s="3"/>
      <c r="F21" s="3"/>
      <c r="G21" s="3">
        <v>4</v>
      </c>
      <c r="H21" s="3"/>
      <c r="I21" s="3"/>
      <c r="J21" s="3"/>
      <c r="K21" s="3"/>
      <c r="L21" s="3"/>
      <c r="M21" s="3">
        <v>1</v>
      </c>
      <c r="N21" s="3"/>
      <c r="O21" s="3"/>
      <c r="P21" s="3">
        <v>2</v>
      </c>
      <c r="Q21" s="3"/>
      <c r="R21" s="3">
        <v>1</v>
      </c>
      <c r="S21" s="3"/>
      <c r="T21" s="3">
        <v>2</v>
      </c>
      <c r="U21" s="3"/>
      <c r="V21" s="3"/>
      <c r="W21" s="11">
        <f>A21/B21</f>
        <v>2</v>
      </c>
      <c r="X21" s="12">
        <f>RANK(W21,$W$3:$W$33,1)</f>
        <v>2</v>
      </c>
      <c r="Y21" s="13"/>
    </row>
    <row r="22" spans="1:25" ht="13.5">
      <c r="A22" s="3">
        <f t="shared" si="0"/>
        <v>177000</v>
      </c>
      <c r="B22" s="8"/>
      <c r="C22" s="3"/>
      <c r="D22" s="3"/>
      <c r="E22" s="3"/>
      <c r="F22" s="3"/>
      <c r="G22" s="3">
        <v>9500</v>
      </c>
      <c r="H22" s="3"/>
      <c r="I22" s="3"/>
      <c r="J22" s="3"/>
      <c r="K22" s="3"/>
      <c r="L22" s="3"/>
      <c r="M22" s="3">
        <v>47600</v>
      </c>
      <c r="N22" s="3"/>
      <c r="O22" s="3"/>
      <c r="P22" s="3">
        <v>36000</v>
      </c>
      <c r="Q22" s="3"/>
      <c r="R22" s="3">
        <v>45100</v>
      </c>
      <c r="S22" s="3"/>
      <c r="T22" s="3">
        <v>38800</v>
      </c>
      <c r="U22" s="3"/>
      <c r="V22" s="3"/>
      <c r="W22" s="14"/>
      <c r="X22" s="15"/>
      <c r="Y22" s="16">
        <f>A22/B21</f>
        <v>35400</v>
      </c>
    </row>
    <row r="23" spans="1:25" ht="13.5">
      <c r="A23" s="3">
        <f t="shared" si="0"/>
        <v>2</v>
      </c>
      <c r="B23" s="8">
        <f>COUNTA(D23:U23)</f>
        <v>2</v>
      </c>
      <c r="C23" s="3" t="s">
        <v>10</v>
      </c>
      <c r="D23" s="3"/>
      <c r="E23" s="3"/>
      <c r="F23" s="3"/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>
        <v>1</v>
      </c>
      <c r="R23" s="3"/>
      <c r="S23" s="3"/>
      <c r="T23" s="3"/>
      <c r="U23" s="3"/>
      <c r="V23" s="3"/>
      <c r="W23" s="11">
        <f>A23/B23</f>
        <v>1</v>
      </c>
      <c r="X23" s="12">
        <f>RANK(W23,$W$3:$W$33,1)</f>
        <v>1</v>
      </c>
      <c r="Y23" s="13"/>
    </row>
    <row r="24" spans="1:25" ht="13.5">
      <c r="A24" s="3">
        <f t="shared" si="0"/>
        <v>84500</v>
      </c>
      <c r="B24" s="8"/>
      <c r="C24" s="3"/>
      <c r="D24" s="3"/>
      <c r="E24" s="3"/>
      <c r="F24" s="3"/>
      <c r="G24" s="3"/>
      <c r="H24" s="3"/>
      <c r="I24" s="3">
        <v>32700</v>
      </c>
      <c r="J24" s="3"/>
      <c r="K24" s="3"/>
      <c r="L24" s="3"/>
      <c r="M24" s="3"/>
      <c r="N24" s="3"/>
      <c r="O24" s="3"/>
      <c r="P24" s="3"/>
      <c r="Q24" s="3">
        <v>51800</v>
      </c>
      <c r="R24" s="3"/>
      <c r="S24" s="3"/>
      <c r="T24" s="3"/>
      <c r="U24" s="3"/>
      <c r="V24" s="3"/>
      <c r="W24" s="14"/>
      <c r="X24" s="15"/>
      <c r="Y24" s="16">
        <f>A24/B23</f>
        <v>42250</v>
      </c>
    </row>
    <row r="25" spans="1:25" ht="13.5">
      <c r="A25" s="3">
        <f t="shared" si="0"/>
        <v>11</v>
      </c>
      <c r="B25" s="8">
        <f>COUNTA(D25:U25)</f>
        <v>5</v>
      </c>
      <c r="C25" s="3" t="s">
        <v>11</v>
      </c>
      <c r="D25" s="3"/>
      <c r="E25" s="3"/>
      <c r="F25" s="3"/>
      <c r="G25" s="3"/>
      <c r="H25" s="3"/>
      <c r="I25" s="3"/>
      <c r="J25" s="3">
        <v>1</v>
      </c>
      <c r="K25" s="3"/>
      <c r="L25" s="3"/>
      <c r="M25" s="3"/>
      <c r="N25" s="3">
        <v>1</v>
      </c>
      <c r="O25" s="3"/>
      <c r="P25" s="3"/>
      <c r="Q25" s="3"/>
      <c r="R25" s="3"/>
      <c r="S25" s="3">
        <v>4</v>
      </c>
      <c r="T25" s="3">
        <v>3</v>
      </c>
      <c r="U25" s="3">
        <v>2</v>
      </c>
      <c r="V25" s="3"/>
      <c r="W25" s="11">
        <f>A25/B25</f>
        <v>2.2</v>
      </c>
      <c r="X25" s="12">
        <f>RANK(W25,$W$3:$W$33,1)</f>
        <v>4</v>
      </c>
      <c r="Y25" s="13"/>
    </row>
    <row r="26" spans="1:25" ht="13.5">
      <c r="A26" s="3">
        <f t="shared" si="0"/>
        <v>146700</v>
      </c>
      <c r="B26" s="8"/>
      <c r="C26" s="3"/>
      <c r="D26" s="3"/>
      <c r="E26" s="3"/>
      <c r="F26" s="3"/>
      <c r="G26" s="3"/>
      <c r="H26" s="3"/>
      <c r="I26" s="3"/>
      <c r="J26" s="3">
        <v>45100</v>
      </c>
      <c r="K26" s="3"/>
      <c r="L26" s="3"/>
      <c r="M26" s="3"/>
      <c r="N26" s="3">
        <v>42600</v>
      </c>
      <c r="O26" s="3"/>
      <c r="P26" s="3"/>
      <c r="Q26" s="3"/>
      <c r="R26" s="3"/>
      <c r="S26" s="3">
        <v>14300</v>
      </c>
      <c r="T26" s="3">
        <v>20500</v>
      </c>
      <c r="U26" s="3">
        <v>24200</v>
      </c>
      <c r="V26" s="3"/>
      <c r="W26" s="14"/>
      <c r="X26" s="15"/>
      <c r="Y26" s="16">
        <f>A26/B25</f>
        <v>29340</v>
      </c>
    </row>
    <row r="27" spans="1:25" ht="13.5">
      <c r="A27" s="3">
        <f t="shared" si="0"/>
        <v>12</v>
      </c>
      <c r="B27" s="8">
        <f>COUNTA(D27:U27)</f>
        <v>5</v>
      </c>
      <c r="C27" s="3" t="s">
        <v>12</v>
      </c>
      <c r="D27" s="3"/>
      <c r="E27" s="3"/>
      <c r="F27" s="3"/>
      <c r="G27" s="3"/>
      <c r="H27" s="3"/>
      <c r="I27" s="3"/>
      <c r="J27" s="3"/>
      <c r="K27" s="3">
        <v>1</v>
      </c>
      <c r="L27" s="3"/>
      <c r="M27" s="3">
        <v>3</v>
      </c>
      <c r="N27" s="3"/>
      <c r="O27" s="3"/>
      <c r="P27" s="3"/>
      <c r="Q27" s="3"/>
      <c r="R27" s="3"/>
      <c r="S27" s="3">
        <v>3</v>
      </c>
      <c r="T27" s="3">
        <v>1</v>
      </c>
      <c r="U27" s="3">
        <v>4</v>
      </c>
      <c r="V27" s="3"/>
      <c r="W27" s="11">
        <f>A27/B27</f>
        <v>2.4</v>
      </c>
      <c r="X27" s="12">
        <f>RANK(W27,$W$3:$W$33,1)</f>
        <v>7</v>
      </c>
      <c r="Y27" s="13"/>
    </row>
    <row r="28" spans="1:25" ht="13.5">
      <c r="A28" s="3">
        <f t="shared" si="0"/>
        <v>136400</v>
      </c>
      <c r="B28" s="8"/>
      <c r="C28" s="3"/>
      <c r="D28" s="3"/>
      <c r="E28" s="3"/>
      <c r="F28" s="3"/>
      <c r="G28" s="3"/>
      <c r="H28" s="3"/>
      <c r="I28" s="3"/>
      <c r="J28" s="3"/>
      <c r="K28" s="3">
        <v>44300</v>
      </c>
      <c r="L28" s="3"/>
      <c r="M28" s="3">
        <v>22000</v>
      </c>
      <c r="N28" s="3"/>
      <c r="O28" s="3"/>
      <c r="P28" s="3"/>
      <c r="Q28" s="3"/>
      <c r="R28" s="3"/>
      <c r="S28" s="3">
        <v>19700</v>
      </c>
      <c r="T28" s="3">
        <v>39000</v>
      </c>
      <c r="U28" s="3">
        <v>11400</v>
      </c>
      <c r="V28" s="3"/>
      <c r="W28" s="14"/>
      <c r="X28" s="15"/>
      <c r="Y28" s="16">
        <f>A28/B27</f>
        <v>27280</v>
      </c>
    </row>
    <row r="29" spans="1:25" ht="13.5">
      <c r="A29" s="3">
        <f t="shared" si="0"/>
        <v>15</v>
      </c>
      <c r="B29" s="8">
        <f>COUNTA(D29:U29)</f>
        <v>4</v>
      </c>
      <c r="C29" s="3" t="s">
        <v>13</v>
      </c>
      <c r="D29" s="3"/>
      <c r="E29" s="3"/>
      <c r="F29" s="3"/>
      <c r="G29" s="3"/>
      <c r="H29" s="3"/>
      <c r="I29" s="3"/>
      <c r="J29" s="3"/>
      <c r="K29" s="3">
        <v>4</v>
      </c>
      <c r="L29" s="3">
        <v>4</v>
      </c>
      <c r="M29" s="3">
        <v>4</v>
      </c>
      <c r="N29" s="3"/>
      <c r="O29" s="3"/>
      <c r="P29" s="3"/>
      <c r="Q29" s="3"/>
      <c r="R29" s="3"/>
      <c r="S29" s="3"/>
      <c r="T29" s="3"/>
      <c r="U29" s="3">
        <v>3</v>
      </c>
      <c r="V29" s="3"/>
      <c r="W29" s="11">
        <f>A29/B29</f>
        <v>3.75</v>
      </c>
      <c r="X29" s="12">
        <f>RANK(W29,$W$3:$W$33,1)</f>
        <v>15</v>
      </c>
      <c r="Y29" s="13"/>
    </row>
    <row r="30" spans="1:25" ht="13.5">
      <c r="A30" s="3">
        <f t="shared" si="0"/>
        <v>30900</v>
      </c>
      <c r="B30" s="8"/>
      <c r="C30" s="3"/>
      <c r="D30" s="3"/>
      <c r="E30" s="3"/>
      <c r="F30" s="3"/>
      <c r="G30" s="3"/>
      <c r="H30" s="3"/>
      <c r="I30" s="3"/>
      <c r="J30" s="3"/>
      <c r="K30" s="3">
        <v>15500</v>
      </c>
      <c r="L30" s="3">
        <v>-3200</v>
      </c>
      <c r="M30" s="3">
        <v>3000</v>
      </c>
      <c r="N30" s="3"/>
      <c r="O30" s="3"/>
      <c r="P30" s="3"/>
      <c r="Q30" s="3"/>
      <c r="R30" s="3"/>
      <c r="S30" s="3"/>
      <c r="T30" s="3"/>
      <c r="U30" s="3">
        <v>15600</v>
      </c>
      <c r="V30" s="3"/>
      <c r="W30" s="14"/>
      <c r="X30" s="15"/>
      <c r="Y30" s="16">
        <f>A30/B29</f>
        <v>7725</v>
      </c>
    </row>
    <row r="31" spans="1:25" ht="13.5">
      <c r="A31" s="3">
        <f t="shared" si="0"/>
        <v>10</v>
      </c>
      <c r="B31" s="8">
        <f>COUNTA(D31:U31)</f>
        <v>4</v>
      </c>
      <c r="C31" s="3" t="s">
        <v>14</v>
      </c>
      <c r="D31" s="3"/>
      <c r="E31" s="3"/>
      <c r="F31" s="3"/>
      <c r="G31" s="3"/>
      <c r="H31" s="3"/>
      <c r="I31" s="3"/>
      <c r="J31" s="3"/>
      <c r="K31" s="3"/>
      <c r="L31" s="3"/>
      <c r="M31" s="3">
        <v>2</v>
      </c>
      <c r="N31" s="3"/>
      <c r="O31" s="3">
        <v>4</v>
      </c>
      <c r="P31" s="3"/>
      <c r="Q31" s="3"/>
      <c r="R31" s="3">
        <v>3</v>
      </c>
      <c r="S31" s="3"/>
      <c r="T31" s="3"/>
      <c r="U31" s="3">
        <v>1</v>
      </c>
      <c r="V31" s="3"/>
      <c r="W31" s="11">
        <f>A31/B31</f>
        <v>2.5</v>
      </c>
      <c r="X31" s="12">
        <f>RANK(W31,$W$3:$W$33,1)</f>
        <v>10</v>
      </c>
      <c r="Y31" s="13"/>
    </row>
    <row r="32" spans="1:25" ht="13.5">
      <c r="A32" s="3">
        <f t="shared" si="0"/>
        <v>89300</v>
      </c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27400</v>
      </c>
      <c r="N32" s="3"/>
      <c r="O32" s="3">
        <v>1800</v>
      </c>
      <c r="P32" s="3"/>
      <c r="Q32" s="3"/>
      <c r="R32" s="3">
        <v>11300</v>
      </c>
      <c r="S32" s="3"/>
      <c r="T32" s="3"/>
      <c r="U32" s="3">
        <v>48800</v>
      </c>
      <c r="V32" s="3"/>
      <c r="W32" s="14"/>
      <c r="X32" s="15"/>
      <c r="Y32" s="16">
        <f>A32/B31</f>
        <v>22325</v>
      </c>
    </row>
    <row r="33" spans="1:25" ht="13.5">
      <c r="A33" s="3">
        <f t="shared" si="0"/>
        <v>8</v>
      </c>
      <c r="B33" s="8">
        <f>COUNTA(D33:U33)</f>
        <v>2</v>
      </c>
      <c r="C33" s="3" t="s">
        <v>15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</v>
      </c>
      <c r="O33" s="3"/>
      <c r="P33" s="3">
        <v>4</v>
      </c>
      <c r="Q33" s="3"/>
      <c r="R33" s="3"/>
      <c r="S33" s="3"/>
      <c r="T33" s="3"/>
      <c r="U33" s="3"/>
      <c r="V33" s="3"/>
      <c r="W33" s="11">
        <f>A33/B33</f>
        <v>4</v>
      </c>
      <c r="X33" s="12">
        <f>RANK(W33,$W$3:$W$33,1)</f>
        <v>16</v>
      </c>
      <c r="Y33" s="13"/>
    </row>
    <row r="34" spans="1:25" ht="13.5">
      <c r="A34" s="3">
        <f t="shared" si="0"/>
        <v>20600</v>
      </c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14100</v>
      </c>
      <c r="O34" s="3"/>
      <c r="P34" s="3">
        <v>6500</v>
      </c>
      <c r="Q34" s="3"/>
      <c r="R34" s="3"/>
      <c r="S34" s="3"/>
      <c r="T34" s="3"/>
      <c r="U34" s="3"/>
      <c r="V34" s="3"/>
      <c r="W34" s="14"/>
      <c r="X34" s="15"/>
      <c r="Y34" s="16">
        <f>A34/B33</f>
        <v>10300</v>
      </c>
    </row>
    <row r="35" spans="4:21" ht="13.5">
      <c r="D35" s="1">
        <f>SUM(D3:D34)</f>
        <v>92610</v>
      </c>
      <c r="E35" s="1">
        <f aca="true" t="shared" si="1" ref="E35:U35">SUM(E3:E34)</f>
        <v>95010</v>
      </c>
      <c r="F35" s="1">
        <f t="shared" si="1"/>
        <v>98510</v>
      </c>
      <c r="G35" s="1">
        <f t="shared" si="1"/>
        <v>9510</v>
      </c>
      <c r="H35">
        <f t="shared" si="1"/>
        <v>100010</v>
      </c>
      <c r="I35">
        <f t="shared" si="1"/>
        <v>100010</v>
      </c>
      <c r="J35">
        <f t="shared" si="1"/>
        <v>100010</v>
      </c>
      <c r="K35">
        <f t="shared" si="1"/>
        <v>100010</v>
      </c>
      <c r="L35">
        <f t="shared" si="1"/>
        <v>100110</v>
      </c>
      <c r="M35">
        <f t="shared" si="1"/>
        <v>100010</v>
      </c>
      <c r="N35">
        <f t="shared" si="1"/>
        <v>100010</v>
      </c>
      <c r="O35">
        <f t="shared" si="1"/>
        <v>100010</v>
      </c>
      <c r="P35" s="1">
        <f t="shared" si="1"/>
        <v>99610</v>
      </c>
      <c r="Q35">
        <f t="shared" si="1"/>
        <v>100010</v>
      </c>
      <c r="R35">
        <f t="shared" si="1"/>
        <v>100010</v>
      </c>
      <c r="S35">
        <f t="shared" si="1"/>
        <v>100010</v>
      </c>
      <c r="T35">
        <f t="shared" si="1"/>
        <v>100010</v>
      </c>
      <c r="U35">
        <f t="shared" si="1"/>
        <v>100010</v>
      </c>
    </row>
    <row r="36" spans="4:16" ht="13.5">
      <c r="D36">
        <v>7400</v>
      </c>
      <c r="E36">
        <v>5000</v>
      </c>
      <c r="F36">
        <v>1500</v>
      </c>
      <c r="G36">
        <v>90500</v>
      </c>
      <c r="P36">
        <v>400</v>
      </c>
    </row>
  </sheetData>
  <mergeCells count="17">
    <mergeCell ref="C3:C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33:B34"/>
    <mergeCell ref="B25:B26"/>
    <mergeCell ref="B27:B28"/>
    <mergeCell ref="B29:B30"/>
    <mergeCell ref="B31:B3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tabSelected="1" workbookViewId="0" topLeftCell="B1">
      <selection activeCell="K2" sqref="K2"/>
    </sheetView>
  </sheetViews>
  <sheetFormatPr defaultColWidth="9.00390625" defaultRowHeight="13.5"/>
  <cols>
    <col min="1" max="1" width="3.50390625" style="0" hidden="1" customWidth="1"/>
    <col min="2" max="2" width="2.50390625" style="0" bestFit="1" customWidth="1"/>
    <col min="3" max="3" width="9.50390625" style="0" bestFit="1" customWidth="1"/>
    <col min="4" max="10" width="6.50390625" style="0" bestFit="1" customWidth="1"/>
    <col min="11" max="13" width="3.50390625" style="0" bestFit="1" customWidth="1"/>
    <col min="14" max="24" width="6.50390625" style="0" bestFit="1" customWidth="1"/>
    <col min="26" max="26" width="5.50390625" style="0" bestFit="1" customWidth="1"/>
    <col min="27" max="27" width="3.50390625" style="0" bestFit="1" customWidth="1"/>
  </cols>
  <sheetData>
    <row r="1" spans="2:16" ht="13.5">
      <c r="B1" t="s">
        <v>22</v>
      </c>
      <c r="K1" s="2" t="s">
        <v>23</v>
      </c>
      <c r="L1" s="2"/>
      <c r="M1" s="2"/>
      <c r="N1" s="2"/>
      <c r="O1" s="2"/>
      <c r="P1" s="2"/>
    </row>
    <row r="2" spans="1:27" ht="13.5">
      <c r="A2">
        <f>SUM(D2:X2)</f>
        <v>11</v>
      </c>
      <c r="B2">
        <f>COUNTA(D2:X2)</f>
        <v>6</v>
      </c>
      <c r="C2" t="s">
        <v>0</v>
      </c>
      <c r="K2" s="17"/>
      <c r="L2" s="17"/>
      <c r="M2" s="17"/>
      <c r="N2" s="17"/>
      <c r="O2" s="17"/>
      <c r="P2" s="17">
        <v>1</v>
      </c>
      <c r="R2">
        <v>2</v>
      </c>
      <c r="S2">
        <v>4</v>
      </c>
      <c r="T2">
        <v>1</v>
      </c>
      <c r="W2">
        <v>2</v>
      </c>
      <c r="X2">
        <v>1</v>
      </c>
      <c r="Z2">
        <f>A2/B2</f>
        <v>1.8333333333333333</v>
      </c>
      <c r="AA2">
        <f>RANK(Z2,$Z$2:$Z$30,1)</f>
        <v>3</v>
      </c>
    </row>
    <row r="3" spans="1:24" ht="13.5">
      <c r="A3">
        <f aca="true" t="shared" si="0" ref="A3:A31">SUM(D3:X3)</f>
        <v>211600</v>
      </c>
      <c r="K3" s="17"/>
      <c r="L3" s="17"/>
      <c r="M3" s="17"/>
      <c r="N3" s="17"/>
      <c r="O3" s="17"/>
      <c r="P3" s="17">
        <v>44200</v>
      </c>
      <c r="R3">
        <v>29400</v>
      </c>
      <c r="S3">
        <v>12700</v>
      </c>
      <c r="T3">
        <v>51700</v>
      </c>
      <c r="W3">
        <v>35800</v>
      </c>
      <c r="X3">
        <v>37800</v>
      </c>
    </row>
    <row r="4" spans="1:27" ht="13.5">
      <c r="A4">
        <f t="shared" si="0"/>
        <v>15</v>
      </c>
      <c r="B4">
        <f aca="true" t="shared" si="1" ref="B4:B30">COUNTA(D4:X4)</f>
        <v>6</v>
      </c>
      <c r="C4" t="s">
        <v>1</v>
      </c>
      <c r="J4">
        <v>3</v>
      </c>
      <c r="K4" s="17">
        <v>1</v>
      </c>
      <c r="L4" s="17"/>
      <c r="M4" s="17"/>
      <c r="N4" s="17">
        <v>3</v>
      </c>
      <c r="O4" s="17"/>
      <c r="P4" s="17">
        <v>3</v>
      </c>
      <c r="S4">
        <v>2</v>
      </c>
      <c r="X4">
        <v>3</v>
      </c>
      <c r="Z4">
        <f aca="true" t="shared" si="2" ref="Z4:Z30">A4/B4</f>
        <v>2.5</v>
      </c>
      <c r="AA4">
        <f aca="true" t="shared" si="3" ref="AA4:AA30">RANK(Z4,$Z$2:$Z$30,1)</f>
        <v>7</v>
      </c>
    </row>
    <row r="5" spans="1:24" ht="13.5">
      <c r="A5">
        <f t="shared" si="0"/>
        <v>85000</v>
      </c>
      <c r="J5">
        <v>14500</v>
      </c>
      <c r="K5" s="17"/>
      <c r="L5" s="17"/>
      <c r="M5" s="17"/>
      <c r="N5" s="17"/>
      <c r="O5" s="17"/>
      <c r="P5" s="17">
        <v>19000</v>
      </c>
      <c r="S5">
        <v>27100</v>
      </c>
      <c r="X5">
        <v>24400</v>
      </c>
    </row>
    <row r="6" spans="1:27" ht="13.5">
      <c r="A6">
        <f t="shared" si="0"/>
        <v>5</v>
      </c>
      <c r="B6">
        <f t="shared" si="1"/>
        <v>2</v>
      </c>
      <c r="C6" t="s">
        <v>2</v>
      </c>
      <c r="D6">
        <v>2</v>
      </c>
      <c r="K6" s="17"/>
      <c r="L6" s="17">
        <v>3</v>
      </c>
      <c r="M6" s="17"/>
      <c r="N6" s="17"/>
      <c r="O6" s="17"/>
      <c r="P6" s="17"/>
      <c r="Z6">
        <f t="shared" si="2"/>
        <v>2.5</v>
      </c>
      <c r="AA6">
        <f t="shared" si="3"/>
        <v>7</v>
      </c>
    </row>
    <row r="7" spans="1:16" ht="13.5">
      <c r="A7">
        <f t="shared" si="0"/>
        <v>32800</v>
      </c>
      <c r="D7">
        <v>32800</v>
      </c>
      <c r="K7" s="17"/>
      <c r="L7" s="17"/>
      <c r="M7" s="17"/>
      <c r="N7" s="17"/>
      <c r="O7" s="17"/>
      <c r="P7" s="17"/>
    </row>
    <row r="8" spans="1:27" ht="13.5">
      <c r="A8">
        <f t="shared" si="0"/>
        <v>12</v>
      </c>
      <c r="B8">
        <f t="shared" si="1"/>
        <v>6</v>
      </c>
      <c r="C8" t="s">
        <v>3</v>
      </c>
      <c r="E8">
        <v>1</v>
      </c>
      <c r="H8">
        <v>1</v>
      </c>
      <c r="K8" s="17">
        <v>3</v>
      </c>
      <c r="L8" s="17">
        <v>1</v>
      </c>
      <c r="M8" s="17">
        <v>4</v>
      </c>
      <c r="N8" s="17">
        <v>2</v>
      </c>
      <c r="O8" s="17"/>
      <c r="P8" s="17"/>
      <c r="Z8">
        <f t="shared" si="2"/>
        <v>2</v>
      </c>
      <c r="AA8">
        <f t="shared" si="3"/>
        <v>4</v>
      </c>
    </row>
    <row r="9" spans="1:16" ht="13.5">
      <c r="A9">
        <f t="shared" si="0"/>
        <v>81900</v>
      </c>
      <c r="E9">
        <v>34400</v>
      </c>
      <c r="H9">
        <v>47500</v>
      </c>
      <c r="K9" s="17"/>
      <c r="L9" s="17"/>
      <c r="M9" s="17"/>
      <c r="N9" s="17"/>
      <c r="O9" s="17"/>
      <c r="P9" s="17"/>
    </row>
    <row r="10" spans="1:27" ht="13.5">
      <c r="A10">
        <f t="shared" si="0"/>
        <v>20</v>
      </c>
      <c r="B10">
        <f t="shared" si="1"/>
        <v>7</v>
      </c>
      <c r="C10" t="s">
        <v>4</v>
      </c>
      <c r="F10">
        <v>1</v>
      </c>
      <c r="H10">
        <v>4</v>
      </c>
      <c r="I10">
        <v>4</v>
      </c>
      <c r="K10" s="17">
        <v>2</v>
      </c>
      <c r="L10" s="17">
        <v>4</v>
      </c>
      <c r="M10" s="17">
        <v>1</v>
      </c>
      <c r="N10" s="17"/>
      <c r="O10" s="17"/>
      <c r="P10" s="17"/>
      <c r="W10">
        <v>4</v>
      </c>
      <c r="Z10">
        <f t="shared" si="2"/>
        <v>2.857142857142857</v>
      </c>
      <c r="AA10">
        <f t="shared" si="3"/>
        <v>9</v>
      </c>
    </row>
    <row r="11" spans="1:23" ht="13.5">
      <c r="A11">
        <f t="shared" si="0"/>
        <v>55400</v>
      </c>
      <c r="F11">
        <v>34700</v>
      </c>
      <c r="H11">
        <v>9700</v>
      </c>
      <c r="I11">
        <v>-1200</v>
      </c>
      <c r="K11" s="17"/>
      <c r="L11" s="17"/>
      <c r="M11" s="17"/>
      <c r="N11" s="17"/>
      <c r="O11" s="17"/>
      <c r="P11" s="17"/>
      <c r="W11">
        <v>12200</v>
      </c>
    </row>
    <row r="12" spans="1:27" ht="13.5">
      <c r="A12">
        <f t="shared" si="0"/>
        <v>2</v>
      </c>
      <c r="B12">
        <f t="shared" si="1"/>
        <v>2</v>
      </c>
      <c r="C12" t="s">
        <v>5</v>
      </c>
      <c r="K12" s="17"/>
      <c r="L12" s="17"/>
      <c r="M12" s="17"/>
      <c r="N12" s="17"/>
      <c r="O12" s="17"/>
      <c r="P12" s="17"/>
      <c r="Q12">
        <v>1</v>
      </c>
      <c r="R12">
        <v>1</v>
      </c>
      <c r="Z12">
        <f t="shared" si="2"/>
        <v>1</v>
      </c>
      <c r="AA12">
        <f t="shared" si="3"/>
        <v>1</v>
      </c>
    </row>
    <row r="13" spans="1:18" ht="13.5">
      <c r="A13">
        <f t="shared" si="0"/>
        <v>102100</v>
      </c>
      <c r="K13" s="17"/>
      <c r="L13" s="17"/>
      <c r="M13" s="17"/>
      <c r="N13" s="17"/>
      <c r="O13" s="17"/>
      <c r="P13" s="17"/>
      <c r="Q13">
        <v>57800</v>
      </c>
      <c r="R13">
        <v>44300</v>
      </c>
    </row>
    <row r="14" spans="1:27" ht="13.5">
      <c r="A14">
        <f t="shared" si="0"/>
        <v>20</v>
      </c>
      <c r="B14">
        <f t="shared" si="1"/>
        <v>7</v>
      </c>
      <c r="C14" t="s">
        <v>6</v>
      </c>
      <c r="D14">
        <v>3</v>
      </c>
      <c r="E14">
        <v>2</v>
      </c>
      <c r="G14">
        <v>4</v>
      </c>
      <c r="I14">
        <v>2</v>
      </c>
      <c r="K14" s="17"/>
      <c r="L14" s="17"/>
      <c r="M14" s="17"/>
      <c r="N14" s="17"/>
      <c r="O14" s="17">
        <v>2</v>
      </c>
      <c r="P14" s="17">
        <v>4</v>
      </c>
      <c r="T14">
        <v>3</v>
      </c>
      <c r="Z14">
        <f t="shared" si="2"/>
        <v>2.857142857142857</v>
      </c>
      <c r="AA14">
        <f t="shared" si="3"/>
        <v>9</v>
      </c>
    </row>
    <row r="15" spans="1:20" ht="13.5">
      <c r="A15">
        <f t="shared" si="0"/>
        <v>115100</v>
      </c>
      <c r="D15">
        <v>24200</v>
      </c>
      <c r="E15">
        <v>25400</v>
      </c>
      <c r="G15">
        <v>-1800</v>
      </c>
      <c r="I15">
        <v>12000</v>
      </c>
      <c r="K15" s="17"/>
      <c r="L15" s="17"/>
      <c r="M15" s="17"/>
      <c r="N15" s="17"/>
      <c r="O15" s="17">
        <v>30700</v>
      </c>
      <c r="P15" s="17">
        <v>12500</v>
      </c>
      <c r="T15">
        <v>12100</v>
      </c>
    </row>
    <row r="16" spans="1:27" ht="13.5">
      <c r="A16">
        <f t="shared" si="0"/>
        <v>22</v>
      </c>
      <c r="B16">
        <f t="shared" si="1"/>
        <v>7</v>
      </c>
      <c r="C16" t="s">
        <v>7</v>
      </c>
      <c r="F16">
        <v>4</v>
      </c>
      <c r="J16">
        <v>4</v>
      </c>
      <c r="K16" s="17"/>
      <c r="L16" s="17"/>
      <c r="M16" s="17"/>
      <c r="N16" s="17"/>
      <c r="O16" s="17">
        <v>4</v>
      </c>
      <c r="P16" s="17"/>
      <c r="R16">
        <v>3</v>
      </c>
      <c r="S16">
        <v>1</v>
      </c>
      <c r="U16">
        <v>4</v>
      </c>
      <c r="V16">
        <v>2</v>
      </c>
      <c r="Z16">
        <f t="shared" si="2"/>
        <v>3.142857142857143</v>
      </c>
      <c r="AA16">
        <f t="shared" si="3"/>
        <v>15</v>
      </c>
    </row>
    <row r="17" spans="1:22" ht="13.5">
      <c r="A17">
        <f t="shared" si="0"/>
        <v>119600</v>
      </c>
      <c r="F17">
        <v>6300</v>
      </c>
      <c r="J17">
        <v>3200</v>
      </c>
      <c r="K17" s="17"/>
      <c r="L17" s="17"/>
      <c r="M17" s="17"/>
      <c r="N17" s="17"/>
      <c r="O17" s="17">
        <v>8000</v>
      </c>
      <c r="P17" s="17"/>
      <c r="R17">
        <v>19800</v>
      </c>
      <c r="S17">
        <v>38200</v>
      </c>
      <c r="U17">
        <v>12500</v>
      </c>
      <c r="V17">
        <v>31600</v>
      </c>
    </row>
    <row r="18" spans="1:27" ht="13.5">
      <c r="A18">
        <f t="shared" si="0"/>
        <v>19</v>
      </c>
      <c r="B18">
        <f t="shared" si="1"/>
        <v>8</v>
      </c>
      <c r="C18" t="s">
        <v>8</v>
      </c>
      <c r="D18">
        <v>1</v>
      </c>
      <c r="G18">
        <v>3</v>
      </c>
      <c r="I18">
        <v>3</v>
      </c>
      <c r="J18">
        <v>2</v>
      </c>
      <c r="K18" s="17"/>
      <c r="L18" s="17"/>
      <c r="M18" s="17">
        <v>2</v>
      </c>
      <c r="N18" s="17">
        <v>1</v>
      </c>
      <c r="O18" s="17"/>
      <c r="P18" s="17"/>
      <c r="U18">
        <v>3</v>
      </c>
      <c r="X18">
        <v>4</v>
      </c>
      <c r="Z18">
        <f t="shared" si="2"/>
        <v>2.375</v>
      </c>
      <c r="AA18">
        <f t="shared" si="3"/>
        <v>6</v>
      </c>
    </row>
    <row r="19" spans="1:24" ht="13.5">
      <c r="A19">
        <f t="shared" si="0"/>
        <v>128000</v>
      </c>
      <c r="D19">
        <v>37600</v>
      </c>
      <c r="G19">
        <v>17100</v>
      </c>
      <c r="I19">
        <v>7600</v>
      </c>
      <c r="J19">
        <v>25400</v>
      </c>
      <c r="K19" s="17"/>
      <c r="L19" s="17"/>
      <c r="M19" s="17"/>
      <c r="N19" s="17"/>
      <c r="O19" s="17"/>
      <c r="P19" s="17"/>
      <c r="U19">
        <v>27700</v>
      </c>
      <c r="X19">
        <v>12600</v>
      </c>
    </row>
    <row r="20" spans="1:27" ht="13.5">
      <c r="A20">
        <f t="shared" si="0"/>
        <v>20</v>
      </c>
      <c r="B20">
        <f t="shared" si="1"/>
        <v>7</v>
      </c>
      <c r="C20" t="s">
        <v>9</v>
      </c>
      <c r="E20">
        <v>4</v>
      </c>
      <c r="G20">
        <v>2</v>
      </c>
      <c r="K20" s="17">
        <v>4</v>
      </c>
      <c r="L20" s="17"/>
      <c r="M20" s="17"/>
      <c r="N20" s="17"/>
      <c r="O20" s="17"/>
      <c r="P20" s="17"/>
      <c r="T20">
        <v>4</v>
      </c>
      <c r="U20">
        <v>1</v>
      </c>
      <c r="V20">
        <v>3</v>
      </c>
      <c r="X20">
        <v>2</v>
      </c>
      <c r="Z20">
        <f t="shared" si="2"/>
        <v>2.857142857142857</v>
      </c>
      <c r="AA20">
        <f t="shared" si="3"/>
        <v>9</v>
      </c>
    </row>
    <row r="21" spans="1:24" ht="13.5">
      <c r="A21">
        <f t="shared" si="0"/>
        <v>151800</v>
      </c>
      <c r="E21">
        <v>18200</v>
      </c>
      <c r="G21">
        <v>36300</v>
      </c>
      <c r="K21" s="17"/>
      <c r="L21" s="17"/>
      <c r="M21" s="17"/>
      <c r="N21" s="17"/>
      <c r="O21" s="17"/>
      <c r="P21" s="17"/>
      <c r="T21">
        <v>11500</v>
      </c>
      <c r="U21">
        <v>31000</v>
      </c>
      <c r="V21">
        <v>29600</v>
      </c>
      <c r="X21">
        <v>25200</v>
      </c>
    </row>
    <row r="22" spans="1:27" ht="13.5">
      <c r="A22">
        <f t="shared" si="0"/>
        <v>12</v>
      </c>
      <c r="B22">
        <f t="shared" si="1"/>
        <v>4</v>
      </c>
      <c r="C22" t="s">
        <v>10</v>
      </c>
      <c r="E22">
        <v>3</v>
      </c>
      <c r="F22">
        <v>3</v>
      </c>
      <c r="H22">
        <v>3</v>
      </c>
      <c r="K22" s="17"/>
      <c r="L22" s="17"/>
      <c r="M22" s="17"/>
      <c r="N22" s="17"/>
      <c r="O22" s="17"/>
      <c r="P22" s="17"/>
      <c r="Q22">
        <v>3</v>
      </c>
      <c r="Z22">
        <f t="shared" si="2"/>
        <v>3</v>
      </c>
      <c r="AA22">
        <f t="shared" si="3"/>
        <v>12</v>
      </c>
    </row>
    <row r="23" spans="1:17" ht="13.5">
      <c r="A23">
        <f t="shared" si="0"/>
        <v>71200</v>
      </c>
      <c r="E23">
        <v>22000</v>
      </c>
      <c r="F23">
        <v>28600</v>
      </c>
      <c r="H23">
        <v>10100</v>
      </c>
      <c r="K23" s="17"/>
      <c r="L23" s="17"/>
      <c r="M23" s="17"/>
      <c r="N23" s="17"/>
      <c r="O23" s="17"/>
      <c r="P23" s="17"/>
      <c r="Q23">
        <v>10500</v>
      </c>
    </row>
    <row r="24" spans="1:27" ht="13.5">
      <c r="A24">
        <f t="shared" si="0"/>
        <v>6</v>
      </c>
      <c r="B24">
        <f t="shared" si="1"/>
        <v>2</v>
      </c>
      <c r="C24" t="s">
        <v>11</v>
      </c>
      <c r="K24" s="17"/>
      <c r="L24" s="17"/>
      <c r="M24" s="17"/>
      <c r="N24" s="17"/>
      <c r="O24" s="17"/>
      <c r="P24" s="17"/>
      <c r="Q24">
        <v>2</v>
      </c>
      <c r="R24">
        <v>4</v>
      </c>
      <c r="Z24">
        <f t="shared" si="2"/>
        <v>3</v>
      </c>
      <c r="AA24">
        <f t="shared" si="3"/>
        <v>12</v>
      </c>
    </row>
    <row r="25" spans="1:18" ht="13.5">
      <c r="A25">
        <f t="shared" si="0"/>
        <v>33700</v>
      </c>
      <c r="K25" s="17"/>
      <c r="L25" s="17"/>
      <c r="M25" s="17"/>
      <c r="N25" s="17"/>
      <c r="O25" s="17"/>
      <c r="P25" s="17"/>
      <c r="Q25">
        <v>27200</v>
      </c>
      <c r="R25">
        <v>6500</v>
      </c>
    </row>
    <row r="26" spans="1:27" ht="13.5">
      <c r="A26">
        <f t="shared" si="0"/>
        <v>18</v>
      </c>
      <c r="B26">
        <f t="shared" si="1"/>
        <v>6</v>
      </c>
      <c r="C26" t="s">
        <v>12</v>
      </c>
      <c r="D26">
        <v>4</v>
      </c>
      <c r="H26">
        <v>2</v>
      </c>
      <c r="K26" s="17"/>
      <c r="L26" s="17"/>
      <c r="M26" s="17"/>
      <c r="N26" s="17"/>
      <c r="O26" s="17"/>
      <c r="P26" s="17"/>
      <c r="S26">
        <v>3</v>
      </c>
      <c r="T26">
        <v>2</v>
      </c>
      <c r="V26">
        <v>4</v>
      </c>
      <c r="W26">
        <v>3</v>
      </c>
      <c r="Z26">
        <f t="shared" si="2"/>
        <v>3</v>
      </c>
      <c r="AA26">
        <f t="shared" si="3"/>
        <v>12</v>
      </c>
    </row>
    <row r="27" spans="1:23" ht="13.5">
      <c r="A27">
        <f t="shared" si="0"/>
        <v>100700</v>
      </c>
      <c r="D27">
        <v>5400</v>
      </c>
      <c r="H27">
        <v>32100</v>
      </c>
      <c r="K27" s="17"/>
      <c r="L27" s="17"/>
      <c r="M27" s="17"/>
      <c r="N27" s="17"/>
      <c r="O27" s="17"/>
      <c r="P27" s="17"/>
      <c r="S27">
        <v>22000</v>
      </c>
      <c r="T27">
        <v>24700</v>
      </c>
      <c r="V27">
        <v>1800</v>
      </c>
      <c r="W27">
        <v>14700</v>
      </c>
    </row>
    <row r="28" spans="1:27" ht="13.5">
      <c r="A28">
        <f t="shared" si="0"/>
        <v>18</v>
      </c>
      <c r="B28">
        <f t="shared" si="1"/>
        <v>8</v>
      </c>
      <c r="C28" t="s">
        <v>13</v>
      </c>
      <c r="K28" s="17"/>
      <c r="L28" s="17">
        <v>2</v>
      </c>
      <c r="M28" s="17">
        <v>3</v>
      </c>
      <c r="N28" s="17">
        <v>4</v>
      </c>
      <c r="O28" s="17">
        <v>1</v>
      </c>
      <c r="P28" s="17">
        <v>2</v>
      </c>
      <c r="Q28">
        <v>4</v>
      </c>
      <c r="V28">
        <v>1</v>
      </c>
      <c r="W28">
        <v>1</v>
      </c>
      <c r="Z28">
        <f t="shared" si="2"/>
        <v>2.25</v>
      </c>
      <c r="AA28">
        <f t="shared" si="3"/>
        <v>5</v>
      </c>
    </row>
    <row r="29" spans="1:23" ht="13.5">
      <c r="A29">
        <f t="shared" si="0"/>
        <v>141300</v>
      </c>
      <c r="K29" s="17"/>
      <c r="L29" s="17"/>
      <c r="M29" s="17"/>
      <c r="N29" s="17"/>
      <c r="O29" s="17">
        <v>37900</v>
      </c>
      <c r="P29" s="17">
        <v>24300</v>
      </c>
      <c r="Q29">
        <v>4500</v>
      </c>
      <c r="V29">
        <v>37300</v>
      </c>
      <c r="W29">
        <v>37300</v>
      </c>
    </row>
    <row r="30" spans="1:27" ht="13.5">
      <c r="A30">
        <f t="shared" si="0"/>
        <v>10</v>
      </c>
      <c r="B30">
        <f t="shared" si="1"/>
        <v>6</v>
      </c>
      <c r="C30" t="s">
        <v>14</v>
      </c>
      <c r="F30">
        <v>2</v>
      </c>
      <c r="G30">
        <v>1</v>
      </c>
      <c r="I30">
        <v>1</v>
      </c>
      <c r="J30">
        <v>1</v>
      </c>
      <c r="K30" s="17"/>
      <c r="L30" s="17"/>
      <c r="M30" s="17"/>
      <c r="N30" s="17"/>
      <c r="O30" s="17">
        <v>3</v>
      </c>
      <c r="P30" s="17"/>
      <c r="U30">
        <v>2</v>
      </c>
      <c r="Z30">
        <f t="shared" si="2"/>
        <v>1.6666666666666667</v>
      </c>
      <c r="AA30">
        <f t="shared" si="3"/>
        <v>2</v>
      </c>
    </row>
    <row r="31" spans="1:21" ht="13.5">
      <c r="A31">
        <f t="shared" si="0"/>
        <v>269500</v>
      </c>
      <c r="F31">
        <v>30400</v>
      </c>
      <c r="G31">
        <v>48400</v>
      </c>
      <c r="I31">
        <v>81600</v>
      </c>
      <c r="J31">
        <v>56900</v>
      </c>
      <c r="K31" s="17"/>
      <c r="L31" s="17"/>
      <c r="M31" s="17"/>
      <c r="N31" s="17"/>
      <c r="O31" s="17">
        <v>23400</v>
      </c>
      <c r="P31" s="17"/>
      <c r="U31">
        <v>28800</v>
      </c>
    </row>
    <row r="32" spans="4:24" ht="13.5">
      <c r="D32">
        <f>SUM(D2:D31)</f>
        <v>100010</v>
      </c>
      <c r="E32">
        <f aca="true" t="shared" si="4" ref="E32:X32">SUM(E2:E31)</f>
        <v>100010</v>
      </c>
      <c r="F32">
        <f t="shared" si="4"/>
        <v>100010</v>
      </c>
      <c r="G32">
        <f t="shared" si="4"/>
        <v>100010</v>
      </c>
      <c r="H32" s="1">
        <f t="shared" si="4"/>
        <v>99410</v>
      </c>
      <c r="I32">
        <f t="shared" si="4"/>
        <v>100010</v>
      </c>
      <c r="J32">
        <f t="shared" si="4"/>
        <v>100010</v>
      </c>
      <c r="K32" s="1">
        <f t="shared" si="4"/>
        <v>10</v>
      </c>
      <c r="L32" s="1">
        <f t="shared" si="4"/>
        <v>10</v>
      </c>
      <c r="M32" s="1">
        <f t="shared" si="4"/>
        <v>10</v>
      </c>
      <c r="N32" s="1">
        <f t="shared" si="4"/>
        <v>10</v>
      </c>
      <c r="O32">
        <f t="shared" si="4"/>
        <v>100010</v>
      </c>
      <c r="P32">
        <f t="shared" si="4"/>
        <v>100010</v>
      </c>
      <c r="Q32">
        <f t="shared" si="4"/>
        <v>100010</v>
      </c>
      <c r="R32">
        <f t="shared" si="4"/>
        <v>100010</v>
      </c>
      <c r="S32">
        <f t="shared" si="4"/>
        <v>100010</v>
      </c>
      <c r="T32">
        <f t="shared" si="4"/>
        <v>100010</v>
      </c>
      <c r="U32">
        <f t="shared" si="4"/>
        <v>100010</v>
      </c>
      <c r="V32">
        <f t="shared" si="4"/>
        <v>100310</v>
      </c>
      <c r="W32">
        <f t="shared" si="4"/>
        <v>100010</v>
      </c>
      <c r="X32">
        <f t="shared" si="4"/>
        <v>100010</v>
      </c>
    </row>
    <row r="33" ht="13.5">
      <c r="H33">
        <v>600</v>
      </c>
    </row>
  </sheetData>
  <mergeCells count="1">
    <mergeCell ref="K1:P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嶺浩平</cp:lastModifiedBy>
  <dcterms:created xsi:type="dcterms:W3CDTF">2009-05-05T11:20:28Z</dcterms:created>
  <dcterms:modified xsi:type="dcterms:W3CDTF">2009-05-06T02:51:41Z</dcterms:modified>
  <cp:category/>
  <cp:version/>
  <cp:contentType/>
  <cp:contentStatus/>
</cp:coreProperties>
</file>