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1306-1308" sheetId="1" r:id="rId1"/>
    <sheet name="225&amp;TOPIX" sheetId="2" r:id="rId2"/>
    <sheet name="225生データ" sheetId="3" r:id="rId3"/>
    <sheet name="TOPIX生データ" sheetId="4" r:id="rId4"/>
    <sheet name="1306" sheetId="5" r:id="rId5"/>
    <sheet name="1308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<sst xmlns="http://schemas.openxmlformats.org/spreadsheetml/2006/main" count="49" uniqueCount="39">
  <si>
    <t>TOPIX</t>
  </si>
  <si>
    <t>1306-kairi</t>
  </si>
  <si>
    <t>1308-kairi</t>
  </si>
  <si>
    <t>Nikkei255</t>
  </si>
  <si>
    <t>Topix</t>
  </si>
  <si>
    <t>Date</t>
  </si>
  <si>
    <t>Open</t>
  </si>
  <si>
    <t>Average</t>
  </si>
  <si>
    <t>DATE</t>
  </si>
  <si>
    <t>1306-1308</t>
  </si>
  <si>
    <t>High</t>
  </si>
  <si>
    <t>Low</t>
  </si>
  <si>
    <t>Close</t>
  </si>
  <si>
    <t>Average</t>
  </si>
  <si>
    <t>Date</t>
  </si>
  <si>
    <t>Open</t>
  </si>
  <si>
    <t>High</t>
  </si>
  <si>
    <t>Low</t>
  </si>
  <si>
    <t>Close</t>
  </si>
  <si>
    <t>Average</t>
  </si>
  <si>
    <t>Topix</t>
  </si>
  <si>
    <t>Date</t>
  </si>
  <si>
    <t>Open</t>
  </si>
  <si>
    <t>High</t>
  </si>
  <si>
    <t>Low</t>
  </si>
  <si>
    <t>Close</t>
  </si>
  <si>
    <t>Nikkei225</t>
  </si>
  <si>
    <t>日経平均株価を TOPIXで割った値を「NT倍率」と呼んでいる。現在NT倍率は概ね</t>
  </si>
  <si>
    <t>10.0～10.5前後で推移している。日経平均株価の変動は輸出関連・ハイテクなど</t>
  </si>
  <si>
    <t>の値がさ株による影響が大きいのに対し、時価総額を基準とするTOPIXは、時価</t>
  </si>
  <si>
    <t>総額の大きい大手銀行株をはじめ、内需関連株による影響が大きい。したがっ</t>
  </si>
  <si>
    <t>て、NT倍率が大きく上昇したり、逆に下降したりするときは、物色対象が偏って</t>
  </si>
  <si>
    <t>いることを表す。</t>
  </si>
  <si>
    <r>
      <t>NT</t>
    </r>
    <r>
      <rPr>
        <sz val="10"/>
        <rFont val="ＭＳ Ｐゴシック"/>
        <family val="3"/>
      </rPr>
      <t>倍率</t>
    </r>
  </si>
  <si>
    <t>saya</t>
  </si>
  <si>
    <r>
      <t>標準偏差</t>
    </r>
    <r>
      <rPr>
        <sz val="10"/>
        <rFont val="Arial"/>
        <family val="2"/>
      </rPr>
      <t>(σ)</t>
    </r>
  </si>
  <si>
    <r>
      <t>ボリンジャーバンド</t>
    </r>
    <r>
      <rPr>
        <sz val="10"/>
        <rFont val="Arial"/>
        <family val="2"/>
      </rPr>
      <t>(-2σ)</t>
    </r>
  </si>
  <si>
    <r>
      <t>ボリンジャーバンド</t>
    </r>
    <r>
      <rPr>
        <sz val="10"/>
        <rFont val="Arial"/>
        <family val="2"/>
      </rPr>
      <t>(+2σ)</t>
    </r>
  </si>
  <si>
    <t>移動平均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</si>
</sst>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.0"/>
    <numFmt numFmtId="178" formatCode="m/d;@"/>
    <numFmt numFmtId="179" formatCode="0.00_);[Red]\(0.00\)"/>
    <numFmt numFmtId="180" formatCode="#,##0.00_);[Red]\(#,##0.00\)"/>
    <numFmt numFmtId="181" formatCode="0.00_ ;[Red]\-0.00\ "/>
    <numFmt numFmtId="182" formatCode="0_ ;[Red]\-0\ "/>
    <numFmt numFmtId="183" formatCode="0.0%"/>
    <numFmt numFmtId="184" formatCode="0.0_ "/>
    <numFmt numFmtId="185" formatCode="0.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1"/>
      <name val="Arial"/>
      <family val="2"/>
    </font>
    <font>
      <sz val="14.25"/>
      <name val="Arial"/>
      <family val="2"/>
    </font>
    <font>
      <sz val="14.25"/>
      <name val="ＭＳ Ｐゴシック"/>
      <family val="3"/>
    </font>
    <font>
      <sz val="9"/>
      <name val="Arial"/>
      <family val="2"/>
    </font>
    <font>
      <sz val="10"/>
      <name val="ＭＳ Ｐゴシック"/>
      <family val="3"/>
    </font>
    <font>
      <sz val="8.25"/>
      <name val="ＭＳ Ｐゴシック"/>
      <family val="3"/>
    </font>
    <font>
      <sz val="12"/>
      <name val="ＭＳ Ｐゴシック"/>
      <family val="3"/>
    </font>
    <font>
      <sz val="10"/>
      <name val="HGPｺﾞｼｯｸM"/>
      <family val="3"/>
    </font>
    <font>
      <sz val="8.25"/>
      <name val="MeiryoKe_UIGothic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7" fillId="0" borderId="0" xfId="0" applyFont="1" applyAlignment="1">
      <alignment/>
    </xf>
    <xf numFmtId="31" fontId="7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2" fillId="0" borderId="0" xfId="15" applyNumberFormat="1" applyFont="1" applyAlignment="1">
      <alignment/>
    </xf>
    <xf numFmtId="0" fontId="10" fillId="0" borderId="0" xfId="0" applyFont="1" applyAlignment="1">
      <alignment/>
    </xf>
    <xf numFmtId="184" fontId="2" fillId="0" borderId="0" xfId="0" applyNumberFormat="1" applyFont="1" applyAlignment="1">
      <alignment/>
    </xf>
    <xf numFmtId="0" fontId="7" fillId="0" borderId="0" xfId="0" applyFont="1" applyAlignment="1">
      <alignment wrapText="1"/>
    </xf>
    <xf numFmtId="184" fontId="7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475"/>
          <c:w val="0.982"/>
          <c:h val="0.97525"/>
        </c:manualLayout>
      </c:layout>
      <c:lineChart>
        <c:grouping val="standard"/>
        <c:varyColors val="0"/>
        <c:ser>
          <c:idx val="0"/>
          <c:order val="0"/>
          <c:tx>
            <c:strRef>
              <c:f>'1306-1308'!$B$1</c:f>
              <c:strCache>
                <c:ptCount val="1"/>
                <c:pt idx="0">
                  <c:v>1306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'1306-1308'!$A$2:$A$289</c:f>
              <c:strCache/>
            </c:strRef>
          </c:cat>
          <c:val>
            <c:numRef>
              <c:f>'1306-1308'!$B$2:$B$289</c:f>
              <c:numCache/>
            </c:numRef>
          </c:val>
          <c:smooth val="0"/>
        </c:ser>
        <c:ser>
          <c:idx val="1"/>
          <c:order val="1"/>
          <c:tx>
            <c:strRef>
              <c:f>'1306-1308'!$C$1</c:f>
              <c:strCache>
                <c:ptCount val="1"/>
                <c:pt idx="0">
                  <c:v>1308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'1306-1308'!$A$2:$A$289</c:f>
              <c:strCache/>
            </c:strRef>
          </c:cat>
          <c:val>
            <c:numRef>
              <c:f>'1306-1308'!$C$2:$C$289</c:f>
              <c:numCache/>
            </c:numRef>
          </c:val>
          <c:smooth val="0"/>
        </c:ser>
        <c:axId val="53774662"/>
        <c:axId val="14209911"/>
      </c:lineChart>
      <c:lineChart>
        <c:grouping val="standard"/>
        <c:varyColors val="0"/>
        <c:ser>
          <c:idx val="2"/>
          <c:order val="2"/>
          <c:tx>
            <c:strRef>
              <c:f>'1306-1308'!$D$1</c:f>
              <c:strCache>
                <c:ptCount val="1"/>
                <c:pt idx="0">
                  <c:v>1306-1308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'1306-1308'!$A$2:$A$289</c:f>
              <c:strCache/>
            </c:strRef>
          </c:cat>
          <c:val>
            <c:numRef>
              <c:f>'1306-1308'!$D$2:$D$289</c:f>
              <c:numCache/>
            </c:numRef>
          </c:val>
          <c:smooth val="0"/>
        </c:ser>
        <c:axId val="60780336"/>
        <c:axId val="10152113"/>
      </c:lineChart>
      <c:dateAx>
        <c:axId val="53774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940000"/>
          <a:lstStyle/>
          <a:p>
            <a:pPr>
              <a:defRPr lang="en-US" cap="none" sz="900" b="0" i="0" u="none" baseline="0"/>
            </a:pPr>
          </a:p>
        </c:txPr>
        <c:crossAx val="14209911"/>
        <c:crosses val="autoZero"/>
        <c:auto val="0"/>
        <c:noMultiLvlLbl val="0"/>
      </c:dateAx>
      <c:valAx>
        <c:axId val="142099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53774662"/>
        <c:crossesAt val="1"/>
        <c:crossBetween val="between"/>
        <c:dispUnits/>
      </c:valAx>
      <c:dateAx>
        <c:axId val="60780336"/>
        <c:scaling>
          <c:orientation val="minMax"/>
        </c:scaling>
        <c:axPos val="b"/>
        <c:delete val="1"/>
        <c:majorTickMark val="in"/>
        <c:minorTickMark val="none"/>
        <c:tickLblPos val="nextTo"/>
        <c:crossAx val="10152113"/>
        <c:crosses val="autoZero"/>
        <c:auto val="0"/>
        <c:noMultiLvlLbl val="0"/>
      </c:dateAx>
      <c:valAx>
        <c:axId val="10152113"/>
        <c:scaling>
          <c:orientation val="minMax"/>
          <c:max val="48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60780336"/>
        <c:crosses val="max"/>
        <c:crossBetween val="between"/>
        <c:dispUnits/>
        <c:majorUnit val="1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75"/>
          <c:y val="0.635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'225&amp;TOPIX'!$E$1</c:f>
              <c:strCache>
                <c:ptCount val="1"/>
                <c:pt idx="0">
                  <c:v>saya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'225&amp;TOPIX'!$A$4:$A$283</c:f>
              <c:strCache/>
            </c:strRef>
          </c:cat>
          <c:val>
            <c:numRef>
              <c:f>'225&amp;TOPIX'!$E$4:$E$283</c:f>
              <c:numCache/>
            </c:numRef>
          </c:val>
          <c:smooth val="0"/>
        </c:ser>
        <c:axId val="24260154"/>
        <c:axId val="17014795"/>
      </c:lineChart>
      <c:dateAx>
        <c:axId val="24260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7014795"/>
        <c:crossesAt val="-200"/>
        <c:auto val="0"/>
        <c:noMultiLvlLbl val="0"/>
      </c:dateAx>
      <c:valAx>
        <c:axId val="170147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4260154"/>
        <c:crossesAt val="1"/>
        <c:crossBetween val="between"/>
        <c:dispUnits/>
      </c:valAx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'225&amp;TOPIX'!$E$1</c:f>
              <c:strCache>
                <c:ptCount val="1"/>
                <c:pt idx="0">
                  <c:v>saya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'225&amp;TOPIX'!$A$4:$A$283</c:f>
              <c:strCache/>
            </c:strRef>
          </c:cat>
          <c:val>
            <c:numRef>
              <c:f>'225&amp;TOPIX'!$E$4:$E$283</c:f>
              <c:numCache/>
            </c:numRef>
          </c:val>
          <c:smooth val="0"/>
        </c:ser>
        <c:ser>
          <c:idx val="1"/>
          <c:order val="1"/>
          <c:tx>
            <c:strRef>
              <c:f>'225&amp;TOPIX'!$I$1</c:f>
              <c:strCache>
                <c:ptCount val="1"/>
                <c:pt idx="0">
                  <c:v>ボリンジャーバンド(-2σ)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'225&amp;TOPIX'!$I$4:$I$283</c:f>
              <c:numCache/>
            </c:numRef>
          </c:val>
          <c:smooth val="0"/>
        </c:ser>
        <c:ser>
          <c:idx val="2"/>
          <c:order val="2"/>
          <c:tx>
            <c:strRef>
              <c:f>'225&amp;TOPIX'!$J$1</c:f>
              <c:strCache>
                <c:ptCount val="1"/>
                <c:pt idx="0">
                  <c:v>ボリンジャーバンド(+2σ)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'225&amp;TOPIX'!$J$4:$J$283</c:f>
              <c:numCache/>
            </c:numRef>
          </c:val>
          <c:smooth val="0"/>
        </c:ser>
        <c:ser>
          <c:idx val="3"/>
          <c:order val="3"/>
          <c:tx>
            <c:strRef>
              <c:f>'225&amp;TOPIX'!$G$1</c:f>
              <c:strCache>
                <c:ptCount val="1"/>
                <c:pt idx="0">
                  <c:v>移動平均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'225&amp;TOPIX'!$G$4:$G$283</c:f>
              <c:numCache/>
            </c:numRef>
          </c:val>
          <c:smooth val="0"/>
        </c:ser>
        <c:axId val="18915428"/>
        <c:axId val="36021125"/>
      </c:lineChart>
      <c:dateAx>
        <c:axId val="18915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6021125"/>
        <c:crossesAt val="-200"/>
        <c:auto val="0"/>
        <c:noMultiLvlLbl val="0"/>
      </c:dateAx>
      <c:valAx>
        <c:axId val="3602112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8915428"/>
        <c:crossesAt val="1"/>
        <c:crossBetween val="between"/>
        <c:dispUnits/>
      </c:valAx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4"/>
          <c:w val="0.979"/>
          <c:h val="0.952"/>
        </c:manualLayout>
      </c:layout>
      <c:lineChart>
        <c:grouping val="standard"/>
        <c:varyColors val="0"/>
        <c:ser>
          <c:idx val="0"/>
          <c:order val="0"/>
          <c:tx>
            <c:strRef>
              <c:f>Sheet2!$E$1</c:f>
              <c:strCache>
                <c:ptCount val="1"/>
                <c:pt idx="0">
                  <c:v>1306-kairi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Sheet2!$A$2:$A$244</c:f>
              <c:strCache/>
            </c:strRef>
          </c:cat>
          <c:val>
            <c:numRef>
              <c:f>Sheet2!$E$2:$E$244</c:f>
              <c:numCache/>
            </c:numRef>
          </c:val>
          <c:smooth val="0"/>
        </c:ser>
        <c:ser>
          <c:idx val="1"/>
          <c:order val="1"/>
          <c:tx>
            <c:strRef>
              <c:f>Sheet2!$F$1</c:f>
              <c:strCache>
                <c:ptCount val="1"/>
                <c:pt idx="0">
                  <c:v>1308-kairi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Sheet2!$A$2:$A$244</c:f>
              <c:strCache/>
            </c:strRef>
          </c:cat>
          <c:val>
            <c:numRef>
              <c:f>Sheet2!$F$2:$F$244</c:f>
              <c:numCache/>
            </c:numRef>
          </c:val>
          <c:smooth val="0"/>
        </c:ser>
        <c:axId val="55754670"/>
        <c:axId val="32029983"/>
      </c:lineChart>
      <c:lineChart>
        <c:grouping val="standard"/>
        <c:varyColors val="0"/>
        <c:ser>
          <c:idx val="2"/>
          <c:order val="2"/>
          <c:tx>
            <c:strRef>
              <c:f>Sheet2!$B$1</c:f>
              <c:strCache>
                <c:ptCount val="1"/>
                <c:pt idx="0">
                  <c:v>TOPIX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Sheet2!$B$2:$B$244</c:f>
              <c:numCache/>
            </c:numRef>
          </c:val>
          <c:smooth val="0"/>
        </c:ser>
        <c:axId val="19834392"/>
        <c:axId val="44291801"/>
      </c:lineChart>
      <c:dateAx>
        <c:axId val="55754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029983"/>
        <c:crosses val="autoZero"/>
        <c:auto val="0"/>
        <c:noMultiLvlLbl val="0"/>
      </c:dateAx>
      <c:valAx>
        <c:axId val="320299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754670"/>
        <c:crossesAt val="1"/>
        <c:crossBetween val="between"/>
        <c:dispUnits/>
      </c:valAx>
      <c:dateAx>
        <c:axId val="19834392"/>
        <c:scaling>
          <c:orientation val="minMax"/>
        </c:scaling>
        <c:axPos val="b"/>
        <c:delete val="1"/>
        <c:majorTickMark val="in"/>
        <c:minorTickMark val="none"/>
        <c:tickLblPos val="nextTo"/>
        <c:crossAx val="44291801"/>
        <c:crosses val="autoZero"/>
        <c:auto val="0"/>
        <c:noMultiLvlLbl val="0"/>
      </c:dateAx>
      <c:valAx>
        <c:axId val="44291801"/>
        <c:scaling>
          <c:orientation val="minMax"/>
          <c:max val="12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1983439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5"/>
          <c:y val="0.0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123825</xdr:rowOff>
    </xdr:from>
    <xdr:to>
      <xdr:col>12</xdr:col>
      <xdr:colOff>200025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705100" y="285750"/>
        <a:ext cx="53911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7543800" y="476250"/>
        <a:ext cx="4114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9525</xdr:colOff>
      <xdr:row>44</xdr:row>
      <xdr:rowOff>9525</xdr:rowOff>
    </xdr:to>
    <xdr:graphicFrame>
      <xdr:nvGraphicFramePr>
        <xdr:cNvPr id="2" name="Chart 2"/>
        <xdr:cNvGraphicFramePr/>
      </xdr:nvGraphicFramePr>
      <xdr:xfrm>
        <a:off x="7543800" y="4524375"/>
        <a:ext cx="41243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</xdr:row>
      <xdr:rowOff>0</xdr:rowOff>
    </xdr:from>
    <xdr:to>
      <xdr:col>13</xdr:col>
      <xdr:colOff>219075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2705100" y="161925"/>
        <a:ext cx="64674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9"/>
  <sheetViews>
    <sheetView workbookViewId="0" topLeftCell="A1">
      <selection activeCell="A1" sqref="A1"/>
    </sheetView>
  </sheetViews>
  <sheetFormatPr defaultColWidth="9.00390625" defaultRowHeight="13.5"/>
  <cols>
    <col min="1" max="1" width="11.625" style="8" bestFit="1" customWidth="1"/>
    <col min="2" max="3" width="5.50390625" style="1" bestFit="1" customWidth="1"/>
    <col min="4" max="16384" width="9.00390625" style="1" customWidth="1"/>
  </cols>
  <sheetData>
    <row r="1" spans="1:4" ht="12.75">
      <c r="A1" s="8" t="s">
        <v>8</v>
      </c>
      <c r="B1" s="1">
        <v>1306</v>
      </c>
      <c r="C1" s="1">
        <v>1308</v>
      </c>
      <c r="D1" s="1" t="s">
        <v>9</v>
      </c>
    </row>
    <row r="2" spans="1:4" ht="12.75">
      <c r="A2" s="8">
        <v>39818</v>
      </c>
      <c r="B2" s="1">
        <v>903</v>
      </c>
      <c r="C2" s="1">
        <v>890</v>
      </c>
      <c r="D2" s="9">
        <f>B2-C2</f>
        <v>13</v>
      </c>
    </row>
    <row r="3" spans="1:4" ht="12.75">
      <c r="A3" s="8">
        <v>39819</v>
      </c>
      <c r="B3" s="1">
        <v>902</v>
      </c>
      <c r="C3" s="1">
        <v>882</v>
      </c>
      <c r="D3" s="9">
        <f aca="true" t="shared" si="0" ref="D3:D66">B3-C3</f>
        <v>20</v>
      </c>
    </row>
    <row r="4" spans="1:4" ht="12.75">
      <c r="A4" s="8">
        <v>39820</v>
      </c>
      <c r="B4" s="1">
        <v>900</v>
      </c>
      <c r="C4" s="1">
        <v>883</v>
      </c>
      <c r="D4" s="9">
        <f t="shared" si="0"/>
        <v>17</v>
      </c>
    </row>
    <row r="5" spans="1:4" ht="12.75">
      <c r="A5" s="8">
        <v>39821</v>
      </c>
      <c r="B5" s="1">
        <v>884</v>
      </c>
      <c r="C5" s="1">
        <v>870</v>
      </c>
      <c r="D5" s="9">
        <f t="shared" si="0"/>
        <v>14</v>
      </c>
    </row>
    <row r="6" spans="1:4" ht="12.75">
      <c r="A6" s="8">
        <v>39822</v>
      </c>
      <c r="B6" s="1">
        <v>886</v>
      </c>
      <c r="C6" s="1">
        <v>863</v>
      </c>
      <c r="D6" s="9">
        <f t="shared" si="0"/>
        <v>23</v>
      </c>
    </row>
    <row r="7" spans="1:4" ht="12.75">
      <c r="A7" s="8">
        <v>39826</v>
      </c>
      <c r="B7" s="1">
        <v>842</v>
      </c>
      <c r="C7" s="1">
        <v>825</v>
      </c>
      <c r="D7" s="9">
        <f t="shared" si="0"/>
        <v>17</v>
      </c>
    </row>
    <row r="8" spans="1:4" ht="12.75">
      <c r="A8" s="8">
        <v>39827</v>
      </c>
      <c r="B8" s="1">
        <v>831</v>
      </c>
      <c r="C8" s="1">
        <v>814</v>
      </c>
      <c r="D8" s="9">
        <f t="shared" si="0"/>
        <v>17</v>
      </c>
    </row>
    <row r="9" spans="1:4" ht="12.75">
      <c r="A9" s="8">
        <v>39828</v>
      </c>
      <c r="B9" s="1">
        <v>809</v>
      </c>
      <c r="C9" s="1">
        <v>792</v>
      </c>
      <c r="D9" s="9">
        <f t="shared" si="0"/>
        <v>17</v>
      </c>
    </row>
    <row r="10" spans="1:4" ht="12.75">
      <c r="A10" s="8">
        <v>39829</v>
      </c>
      <c r="B10" s="1">
        <v>825</v>
      </c>
      <c r="C10" s="1">
        <v>810</v>
      </c>
      <c r="D10" s="9">
        <f t="shared" si="0"/>
        <v>15</v>
      </c>
    </row>
    <row r="11" spans="1:4" ht="12.75">
      <c r="A11" s="8">
        <v>39832</v>
      </c>
      <c r="B11" s="1">
        <v>844</v>
      </c>
      <c r="C11" s="1">
        <v>827</v>
      </c>
      <c r="D11" s="9">
        <f t="shared" si="0"/>
        <v>17</v>
      </c>
    </row>
    <row r="12" spans="1:4" ht="12.75">
      <c r="A12" s="8">
        <v>39833</v>
      </c>
      <c r="B12" s="1">
        <v>827</v>
      </c>
      <c r="C12" s="1">
        <v>815</v>
      </c>
      <c r="D12" s="9">
        <f t="shared" si="0"/>
        <v>12</v>
      </c>
    </row>
    <row r="13" spans="1:4" ht="12.75">
      <c r="A13" s="8">
        <v>39834</v>
      </c>
      <c r="B13" s="1">
        <v>805</v>
      </c>
      <c r="C13" s="1">
        <v>790</v>
      </c>
      <c r="D13" s="9">
        <f t="shared" si="0"/>
        <v>15</v>
      </c>
    </row>
    <row r="14" spans="1:4" ht="12.75">
      <c r="A14" s="8">
        <v>39835</v>
      </c>
      <c r="B14" s="1">
        <v>814</v>
      </c>
      <c r="C14" s="1">
        <v>798</v>
      </c>
      <c r="D14" s="9">
        <f t="shared" si="0"/>
        <v>16</v>
      </c>
    </row>
    <row r="15" spans="1:4" ht="12.75">
      <c r="A15" s="8">
        <v>39836</v>
      </c>
      <c r="B15" s="1">
        <v>803</v>
      </c>
      <c r="C15" s="1">
        <v>791</v>
      </c>
      <c r="D15" s="9">
        <f t="shared" si="0"/>
        <v>12</v>
      </c>
    </row>
    <row r="16" spans="1:4" ht="12.75">
      <c r="A16" s="8">
        <v>39839</v>
      </c>
      <c r="B16" s="1">
        <v>788</v>
      </c>
      <c r="C16" s="1">
        <v>769</v>
      </c>
      <c r="D16" s="9">
        <f t="shared" si="0"/>
        <v>19</v>
      </c>
    </row>
    <row r="17" spans="1:4" ht="12.75">
      <c r="A17" s="8">
        <v>39840</v>
      </c>
      <c r="B17" s="1">
        <v>799</v>
      </c>
      <c r="C17" s="1">
        <v>782</v>
      </c>
      <c r="D17" s="9">
        <f t="shared" si="0"/>
        <v>17</v>
      </c>
    </row>
    <row r="18" spans="1:4" ht="12.75">
      <c r="A18" s="8">
        <v>39841</v>
      </c>
      <c r="B18" s="1">
        <v>822</v>
      </c>
      <c r="C18" s="1">
        <v>806</v>
      </c>
      <c r="D18" s="9">
        <f t="shared" si="0"/>
        <v>16</v>
      </c>
    </row>
    <row r="19" spans="1:4" ht="12.75">
      <c r="A19" s="8">
        <v>39842</v>
      </c>
      <c r="B19" s="1">
        <v>836</v>
      </c>
      <c r="C19" s="1">
        <v>819</v>
      </c>
      <c r="D19" s="9">
        <f t="shared" si="0"/>
        <v>17</v>
      </c>
    </row>
    <row r="20" spans="1:4" ht="12.75">
      <c r="A20" s="8">
        <v>39843</v>
      </c>
      <c r="B20" s="1">
        <v>816</v>
      </c>
      <c r="C20" s="1">
        <v>801</v>
      </c>
      <c r="D20" s="9">
        <f t="shared" si="0"/>
        <v>15</v>
      </c>
    </row>
    <row r="21" spans="1:4" ht="12.75">
      <c r="A21" s="8">
        <v>39846</v>
      </c>
      <c r="B21" s="1">
        <v>798</v>
      </c>
      <c r="C21" s="1">
        <v>783</v>
      </c>
      <c r="D21" s="9">
        <f t="shared" si="0"/>
        <v>15</v>
      </c>
    </row>
    <row r="22" spans="1:4" ht="12.75">
      <c r="A22" s="8">
        <v>39847</v>
      </c>
      <c r="B22" s="1">
        <v>790</v>
      </c>
      <c r="C22" s="1">
        <v>777</v>
      </c>
      <c r="D22" s="9">
        <f t="shared" si="0"/>
        <v>13</v>
      </c>
    </row>
    <row r="23" spans="1:4" ht="12.75">
      <c r="A23" s="8">
        <v>39848</v>
      </c>
      <c r="B23" s="1">
        <v>797</v>
      </c>
      <c r="C23" s="1">
        <v>783</v>
      </c>
      <c r="D23" s="9">
        <f t="shared" si="0"/>
        <v>14</v>
      </c>
    </row>
    <row r="24" spans="1:4" ht="12.75">
      <c r="A24" s="8">
        <v>39849</v>
      </c>
      <c r="B24" s="1">
        <v>806</v>
      </c>
      <c r="C24" s="1">
        <v>791</v>
      </c>
      <c r="D24" s="9">
        <f t="shared" si="0"/>
        <v>15</v>
      </c>
    </row>
    <row r="25" spans="1:4" ht="12.75">
      <c r="A25" s="8">
        <v>39850</v>
      </c>
      <c r="B25" s="1">
        <v>817</v>
      </c>
      <c r="C25" s="1">
        <v>802</v>
      </c>
      <c r="D25" s="9">
        <f t="shared" si="0"/>
        <v>15</v>
      </c>
    </row>
    <row r="26" spans="1:4" ht="12.75">
      <c r="A26" s="8">
        <v>39853</v>
      </c>
      <c r="B26" s="1">
        <v>820</v>
      </c>
      <c r="C26" s="1">
        <v>806</v>
      </c>
      <c r="D26" s="9">
        <f t="shared" si="0"/>
        <v>14</v>
      </c>
    </row>
    <row r="27" spans="1:4" ht="12.75">
      <c r="A27" s="8">
        <v>39854</v>
      </c>
      <c r="B27" s="1">
        <v>813</v>
      </c>
      <c r="C27" s="1">
        <v>787</v>
      </c>
      <c r="D27" s="9">
        <f t="shared" si="0"/>
        <v>26</v>
      </c>
    </row>
    <row r="28" spans="1:4" ht="12.75">
      <c r="A28" s="8">
        <v>39856</v>
      </c>
      <c r="B28" s="1">
        <v>785</v>
      </c>
      <c r="C28" s="1">
        <v>770</v>
      </c>
      <c r="D28" s="9">
        <f t="shared" si="0"/>
        <v>15</v>
      </c>
    </row>
    <row r="29" spans="1:4" ht="12.75">
      <c r="A29" s="8">
        <v>39857</v>
      </c>
      <c r="B29" s="1">
        <v>785</v>
      </c>
      <c r="C29" s="1">
        <v>768</v>
      </c>
      <c r="D29" s="9">
        <f t="shared" si="0"/>
        <v>17</v>
      </c>
    </row>
    <row r="30" spans="1:4" ht="12.75">
      <c r="A30" s="8">
        <v>39860</v>
      </c>
      <c r="B30" s="1">
        <v>775</v>
      </c>
      <c r="C30" s="1">
        <v>765</v>
      </c>
      <c r="D30" s="9">
        <f t="shared" si="0"/>
        <v>10</v>
      </c>
    </row>
    <row r="31" spans="1:4" ht="12.75">
      <c r="A31" s="8">
        <v>39861</v>
      </c>
      <c r="B31" s="1">
        <v>780</v>
      </c>
      <c r="C31" s="1">
        <v>765</v>
      </c>
      <c r="D31" s="9">
        <f t="shared" si="0"/>
        <v>15</v>
      </c>
    </row>
    <row r="32" spans="1:4" ht="12.75">
      <c r="A32" s="8">
        <v>39862</v>
      </c>
      <c r="B32" s="1">
        <v>760</v>
      </c>
      <c r="C32" s="1">
        <v>750</v>
      </c>
      <c r="D32" s="9">
        <f t="shared" si="0"/>
        <v>10</v>
      </c>
    </row>
    <row r="33" spans="1:4" ht="12.75">
      <c r="A33" s="8">
        <v>39863</v>
      </c>
      <c r="B33" s="1">
        <v>772</v>
      </c>
      <c r="C33" s="1">
        <v>756</v>
      </c>
      <c r="D33" s="9">
        <f t="shared" si="0"/>
        <v>16</v>
      </c>
    </row>
    <row r="34" spans="1:4" ht="12.75">
      <c r="A34" s="8">
        <v>39864</v>
      </c>
      <c r="B34" s="1">
        <v>770</v>
      </c>
      <c r="C34" s="1">
        <v>755</v>
      </c>
      <c r="D34" s="9">
        <f t="shared" si="0"/>
        <v>15</v>
      </c>
    </row>
    <row r="35" spans="1:4" ht="12.75">
      <c r="A35" s="8">
        <v>39867</v>
      </c>
      <c r="B35" s="1">
        <v>744</v>
      </c>
      <c r="C35" s="1">
        <v>730</v>
      </c>
      <c r="D35" s="9">
        <f t="shared" si="0"/>
        <v>14</v>
      </c>
    </row>
    <row r="36" spans="1:4" ht="12.75">
      <c r="A36" s="8">
        <v>39868</v>
      </c>
      <c r="B36" s="1">
        <v>736</v>
      </c>
      <c r="C36" s="1">
        <v>723</v>
      </c>
      <c r="D36" s="9">
        <f t="shared" si="0"/>
        <v>13</v>
      </c>
    </row>
    <row r="37" spans="1:4" ht="12.75">
      <c r="A37" s="8">
        <v>39869</v>
      </c>
      <c r="B37" s="1">
        <v>761</v>
      </c>
      <c r="C37" s="1">
        <v>747</v>
      </c>
      <c r="D37" s="9">
        <f t="shared" si="0"/>
        <v>14</v>
      </c>
    </row>
    <row r="38" spans="1:4" ht="12.75">
      <c r="A38" s="8">
        <v>39870</v>
      </c>
      <c r="B38" s="1">
        <v>762</v>
      </c>
      <c r="C38" s="1">
        <v>750</v>
      </c>
      <c r="D38" s="9">
        <f t="shared" si="0"/>
        <v>12</v>
      </c>
    </row>
    <row r="39" spans="1:4" ht="12.75">
      <c r="A39" s="8">
        <v>39871</v>
      </c>
      <c r="B39" s="1">
        <v>761</v>
      </c>
      <c r="C39" s="1">
        <v>745</v>
      </c>
      <c r="D39" s="9">
        <f t="shared" si="0"/>
        <v>16</v>
      </c>
    </row>
    <row r="40" spans="1:4" ht="12.75">
      <c r="A40" s="8">
        <v>39874</v>
      </c>
      <c r="B40" s="1">
        <v>751</v>
      </c>
      <c r="C40" s="1">
        <v>736</v>
      </c>
      <c r="D40" s="9">
        <f t="shared" si="0"/>
        <v>15</v>
      </c>
    </row>
    <row r="41" spans="1:4" ht="12.75">
      <c r="A41" s="8">
        <v>39875</v>
      </c>
      <c r="B41" s="1">
        <v>735</v>
      </c>
      <c r="C41" s="1">
        <v>720</v>
      </c>
      <c r="D41" s="9">
        <f t="shared" si="0"/>
        <v>15</v>
      </c>
    </row>
    <row r="42" spans="1:4" ht="12.75">
      <c r="A42" s="8">
        <v>39876</v>
      </c>
      <c r="B42" s="1">
        <v>736</v>
      </c>
      <c r="C42" s="1">
        <v>719</v>
      </c>
      <c r="D42" s="9">
        <f t="shared" si="0"/>
        <v>17</v>
      </c>
    </row>
    <row r="43" spans="1:4" ht="12.75">
      <c r="A43" s="8">
        <v>39877</v>
      </c>
      <c r="B43" s="1">
        <v>754</v>
      </c>
      <c r="C43" s="1">
        <v>741</v>
      </c>
      <c r="D43" s="9">
        <f t="shared" si="0"/>
        <v>13</v>
      </c>
    </row>
    <row r="44" spans="1:4" ht="12.75">
      <c r="A44" s="8">
        <v>39878</v>
      </c>
      <c r="B44" s="1">
        <v>743</v>
      </c>
      <c r="C44" s="1">
        <v>728</v>
      </c>
      <c r="D44" s="9">
        <f t="shared" si="0"/>
        <v>15</v>
      </c>
    </row>
    <row r="45" spans="1:4" ht="12.75">
      <c r="A45" s="8">
        <v>39881</v>
      </c>
      <c r="B45" s="1">
        <v>736</v>
      </c>
      <c r="C45" s="1">
        <v>722</v>
      </c>
      <c r="D45" s="9">
        <f t="shared" si="0"/>
        <v>14</v>
      </c>
    </row>
    <row r="46" spans="1:4" ht="12.75">
      <c r="A46" s="8">
        <v>39882</v>
      </c>
      <c r="B46" s="1">
        <v>718</v>
      </c>
      <c r="C46" s="1">
        <v>704</v>
      </c>
      <c r="D46" s="9">
        <f t="shared" si="0"/>
        <v>14</v>
      </c>
    </row>
    <row r="47" spans="1:4" ht="12.75">
      <c r="A47" s="8">
        <v>39883</v>
      </c>
      <c r="B47" s="1">
        <v>742</v>
      </c>
      <c r="C47" s="1">
        <v>726</v>
      </c>
      <c r="D47" s="9">
        <f t="shared" si="0"/>
        <v>16</v>
      </c>
    </row>
    <row r="48" spans="1:4" ht="12.75">
      <c r="A48" s="8">
        <v>39884</v>
      </c>
      <c r="B48" s="1">
        <v>735</v>
      </c>
      <c r="C48" s="1">
        <v>724</v>
      </c>
      <c r="D48" s="9">
        <f t="shared" si="0"/>
        <v>11</v>
      </c>
    </row>
    <row r="49" spans="1:4" ht="12.75">
      <c r="A49" s="8">
        <v>39885</v>
      </c>
      <c r="B49" s="1">
        <v>733</v>
      </c>
      <c r="C49" s="1">
        <v>721</v>
      </c>
      <c r="D49" s="9">
        <f t="shared" si="0"/>
        <v>12</v>
      </c>
    </row>
    <row r="50" spans="1:4" ht="12.75">
      <c r="A50" s="8">
        <v>39888</v>
      </c>
      <c r="B50" s="1">
        <v>747</v>
      </c>
      <c r="C50" s="1">
        <v>733</v>
      </c>
      <c r="D50" s="9">
        <f t="shared" si="0"/>
        <v>14</v>
      </c>
    </row>
    <row r="51" spans="1:4" ht="12.75">
      <c r="A51" s="8">
        <v>39889</v>
      </c>
      <c r="B51" s="1">
        <v>765</v>
      </c>
      <c r="C51" s="1">
        <v>751</v>
      </c>
      <c r="D51" s="9">
        <f t="shared" si="0"/>
        <v>14</v>
      </c>
    </row>
    <row r="52" spans="1:4" ht="12.75">
      <c r="A52" s="8">
        <v>39890</v>
      </c>
      <c r="B52" s="1">
        <v>784</v>
      </c>
      <c r="C52" s="1">
        <v>771</v>
      </c>
      <c r="D52" s="9">
        <f t="shared" si="0"/>
        <v>13</v>
      </c>
    </row>
    <row r="53" spans="1:4" ht="12.75">
      <c r="A53" s="8">
        <v>39891</v>
      </c>
      <c r="B53" s="1">
        <v>787</v>
      </c>
      <c r="C53" s="1">
        <v>773</v>
      </c>
      <c r="D53" s="9">
        <f t="shared" si="0"/>
        <v>14</v>
      </c>
    </row>
    <row r="54" spans="1:4" ht="12.75">
      <c r="A54" s="8">
        <v>39895</v>
      </c>
      <c r="B54" s="1">
        <v>785</v>
      </c>
      <c r="C54" s="1">
        <v>773</v>
      </c>
      <c r="D54" s="9">
        <f t="shared" si="0"/>
        <v>12</v>
      </c>
    </row>
    <row r="55" spans="1:4" ht="12.75">
      <c r="A55" s="8">
        <v>39896</v>
      </c>
      <c r="B55" s="1">
        <v>830</v>
      </c>
      <c r="C55" s="1">
        <v>819</v>
      </c>
      <c r="D55" s="9">
        <f t="shared" si="0"/>
        <v>11</v>
      </c>
    </row>
    <row r="56" spans="1:4" ht="12.75">
      <c r="A56" s="8">
        <v>39897</v>
      </c>
      <c r="B56" s="1">
        <v>837</v>
      </c>
      <c r="C56" s="1">
        <v>817</v>
      </c>
      <c r="D56" s="9">
        <f t="shared" si="0"/>
        <v>20</v>
      </c>
    </row>
    <row r="57" spans="1:4" ht="12.75">
      <c r="A57" s="8">
        <v>39898</v>
      </c>
      <c r="B57" s="1">
        <v>838</v>
      </c>
      <c r="C57" s="1">
        <v>822</v>
      </c>
      <c r="D57" s="9">
        <f t="shared" si="0"/>
        <v>16</v>
      </c>
    </row>
    <row r="58" spans="1:4" ht="12.75">
      <c r="A58" s="8">
        <v>39899</v>
      </c>
      <c r="B58" s="1">
        <v>865</v>
      </c>
      <c r="C58" s="1">
        <v>848</v>
      </c>
      <c r="D58" s="9">
        <f t="shared" si="0"/>
        <v>17</v>
      </c>
    </row>
    <row r="59" spans="1:4" ht="12.75">
      <c r="A59" s="8">
        <v>39902</v>
      </c>
      <c r="B59" s="1">
        <v>852</v>
      </c>
      <c r="C59" s="1">
        <v>836</v>
      </c>
      <c r="D59" s="9">
        <f t="shared" si="0"/>
        <v>16</v>
      </c>
    </row>
    <row r="60" spans="1:4" ht="12.75">
      <c r="A60" s="8">
        <v>39903</v>
      </c>
      <c r="B60" s="1">
        <v>808</v>
      </c>
      <c r="C60" s="1">
        <v>794</v>
      </c>
      <c r="D60" s="9">
        <f t="shared" si="0"/>
        <v>14</v>
      </c>
    </row>
    <row r="61" spans="1:4" ht="12.75">
      <c r="A61" s="8">
        <v>39904</v>
      </c>
      <c r="B61" s="1">
        <v>807</v>
      </c>
      <c r="C61" s="1">
        <v>794</v>
      </c>
      <c r="D61" s="9">
        <f t="shared" si="0"/>
        <v>13</v>
      </c>
    </row>
    <row r="62" spans="1:4" ht="12.75">
      <c r="A62" s="8">
        <v>39905</v>
      </c>
      <c r="B62" s="1">
        <v>839</v>
      </c>
      <c r="C62" s="1">
        <v>821</v>
      </c>
      <c r="D62" s="9">
        <f t="shared" si="0"/>
        <v>18</v>
      </c>
    </row>
    <row r="63" spans="1:4" ht="12.75">
      <c r="A63" s="8">
        <v>39906</v>
      </c>
      <c r="B63" s="1">
        <v>869</v>
      </c>
      <c r="C63" s="1">
        <v>852</v>
      </c>
      <c r="D63" s="9">
        <f t="shared" si="0"/>
        <v>17</v>
      </c>
    </row>
    <row r="64" spans="1:4" ht="12.75">
      <c r="A64" s="8">
        <v>39909</v>
      </c>
      <c r="B64" s="1">
        <v>873</v>
      </c>
      <c r="C64" s="1">
        <v>857</v>
      </c>
      <c r="D64" s="9">
        <f t="shared" si="0"/>
        <v>16</v>
      </c>
    </row>
    <row r="65" spans="1:4" ht="12.75">
      <c r="A65" s="8">
        <v>39910</v>
      </c>
      <c r="B65" s="1">
        <v>855</v>
      </c>
      <c r="C65" s="1">
        <v>845</v>
      </c>
      <c r="D65" s="9">
        <f t="shared" si="0"/>
        <v>10</v>
      </c>
    </row>
    <row r="66" spans="1:4" ht="12.75">
      <c r="A66" s="8">
        <v>39911</v>
      </c>
      <c r="B66" s="1">
        <v>846</v>
      </c>
      <c r="C66" s="1">
        <v>832</v>
      </c>
      <c r="D66" s="9">
        <f t="shared" si="0"/>
        <v>14</v>
      </c>
    </row>
    <row r="67" spans="1:4" ht="12.75">
      <c r="A67" s="8">
        <v>39912</v>
      </c>
      <c r="B67" s="1">
        <v>850</v>
      </c>
      <c r="C67" s="1">
        <v>833</v>
      </c>
      <c r="D67" s="9">
        <f aca="true" t="shared" si="1" ref="D67:D130">B67-C67</f>
        <v>17</v>
      </c>
    </row>
    <row r="68" spans="1:4" ht="12.75">
      <c r="A68" s="8">
        <v>39913</v>
      </c>
      <c r="B68" s="1">
        <v>882</v>
      </c>
      <c r="C68" s="1">
        <v>860</v>
      </c>
      <c r="D68" s="9">
        <f t="shared" si="1"/>
        <v>22</v>
      </c>
    </row>
    <row r="69" spans="1:4" ht="12.75">
      <c r="A69" s="8">
        <v>39916</v>
      </c>
      <c r="B69" s="1">
        <v>872</v>
      </c>
      <c r="C69" s="1">
        <v>852</v>
      </c>
      <c r="D69" s="9">
        <f t="shared" si="1"/>
        <v>20</v>
      </c>
    </row>
    <row r="70" spans="1:4" ht="12.75">
      <c r="A70" s="8">
        <v>39917</v>
      </c>
      <c r="B70" s="1">
        <v>883</v>
      </c>
      <c r="C70" s="1">
        <v>868</v>
      </c>
      <c r="D70" s="9">
        <f t="shared" si="1"/>
        <v>15</v>
      </c>
    </row>
    <row r="71" spans="1:4" ht="12.75">
      <c r="A71" s="8">
        <v>39918</v>
      </c>
      <c r="B71" s="1">
        <v>865</v>
      </c>
      <c r="C71" s="1">
        <v>847</v>
      </c>
      <c r="D71" s="9">
        <f t="shared" si="1"/>
        <v>18</v>
      </c>
    </row>
    <row r="72" spans="1:4" ht="12.75">
      <c r="A72" s="8">
        <v>39919</v>
      </c>
      <c r="B72" s="1">
        <v>869</v>
      </c>
      <c r="C72" s="1">
        <v>853</v>
      </c>
      <c r="D72" s="9">
        <f t="shared" si="1"/>
        <v>16</v>
      </c>
    </row>
    <row r="73" spans="1:4" ht="12.75">
      <c r="A73" s="8">
        <v>39920</v>
      </c>
      <c r="B73" s="1">
        <v>870</v>
      </c>
      <c r="C73" s="1">
        <v>856</v>
      </c>
      <c r="D73" s="9">
        <f t="shared" si="1"/>
        <v>14</v>
      </c>
    </row>
    <row r="74" spans="1:4" ht="12.75">
      <c r="A74" s="8">
        <v>39923</v>
      </c>
      <c r="B74" s="1">
        <v>875</v>
      </c>
      <c r="C74" s="1">
        <v>859</v>
      </c>
      <c r="D74" s="9">
        <f t="shared" si="1"/>
        <v>16</v>
      </c>
    </row>
    <row r="75" spans="1:4" ht="12.75">
      <c r="A75" s="8">
        <v>39924</v>
      </c>
      <c r="B75" s="1">
        <v>852</v>
      </c>
      <c r="C75" s="1">
        <v>837</v>
      </c>
      <c r="D75" s="9">
        <f t="shared" si="1"/>
        <v>15</v>
      </c>
    </row>
    <row r="76" spans="1:4" ht="12.75">
      <c r="A76" s="8">
        <v>39925</v>
      </c>
      <c r="B76" s="1">
        <v>862</v>
      </c>
      <c r="C76" s="1">
        <v>847</v>
      </c>
      <c r="D76" s="9">
        <f t="shared" si="1"/>
        <v>15</v>
      </c>
    </row>
    <row r="77" spans="1:4" ht="12.75">
      <c r="A77" s="8">
        <v>39926</v>
      </c>
      <c r="B77" s="1">
        <v>860</v>
      </c>
      <c r="C77" s="1">
        <v>847</v>
      </c>
      <c r="D77" s="9">
        <f t="shared" si="1"/>
        <v>13</v>
      </c>
    </row>
    <row r="78" spans="1:4" ht="12.75">
      <c r="A78" s="8">
        <v>39927</v>
      </c>
      <c r="B78" s="1">
        <v>868</v>
      </c>
      <c r="C78" s="1">
        <v>851</v>
      </c>
      <c r="D78" s="9">
        <f t="shared" si="1"/>
        <v>17</v>
      </c>
    </row>
    <row r="79" spans="1:4" ht="12.75">
      <c r="A79" s="8">
        <v>39930</v>
      </c>
      <c r="B79" s="1">
        <v>867</v>
      </c>
      <c r="C79" s="1">
        <v>852</v>
      </c>
      <c r="D79" s="9">
        <f t="shared" si="1"/>
        <v>15</v>
      </c>
    </row>
    <row r="80" spans="1:4" ht="12.75">
      <c r="A80" s="8">
        <v>39931</v>
      </c>
      <c r="B80" s="1">
        <v>855</v>
      </c>
      <c r="C80" s="1">
        <v>844</v>
      </c>
      <c r="D80" s="9">
        <f t="shared" si="1"/>
        <v>11</v>
      </c>
    </row>
    <row r="81" spans="1:4" ht="12.75">
      <c r="A81" s="8">
        <v>39933</v>
      </c>
      <c r="B81" s="1">
        <v>859</v>
      </c>
      <c r="C81" s="1">
        <v>845</v>
      </c>
      <c r="D81" s="9">
        <f t="shared" si="1"/>
        <v>14</v>
      </c>
    </row>
    <row r="82" spans="1:4" ht="12.75">
      <c r="A82" s="8">
        <v>39934</v>
      </c>
      <c r="B82" s="1">
        <v>866</v>
      </c>
      <c r="C82" s="1">
        <v>854</v>
      </c>
      <c r="D82" s="9">
        <f t="shared" si="1"/>
        <v>12</v>
      </c>
    </row>
    <row r="83" spans="1:4" ht="12.75">
      <c r="A83" s="8">
        <v>39940</v>
      </c>
      <c r="B83" s="1">
        <v>911</v>
      </c>
      <c r="C83" s="1">
        <v>895</v>
      </c>
      <c r="D83" s="9">
        <f t="shared" si="1"/>
        <v>16</v>
      </c>
    </row>
    <row r="84" spans="1:4" ht="12.75">
      <c r="A84" s="8">
        <v>39941</v>
      </c>
      <c r="B84" s="1">
        <v>911</v>
      </c>
      <c r="C84" s="1">
        <v>894</v>
      </c>
      <c r="D84" s="9">
        <f t="shared" si="1"/>
        <v>17</v>
      </c>
    </row>
    <row r="85" spans="1:4" ht="12.75">
      <c r="A85" s="8">
        <v>39944</v>
      </c>
      <c r="B85" s="1">
        <v>923</v>
      </c>
      <c r="C85" s="1">
        <v>910</v>
      </c>
      <c r="D85" s="9">
        <f t="shared" si="1"/>
        <v>13</v>
      </c>
    </row>
    <row r="86" spans="1:4" ht="12.75">
      <c r="A86" s="8">
        <v>39945</v>
      </c>
      <c r="B86" s="1">
        <v>916</v>
      </c>
      <c r="C86" s="1">
        <v>903</v>
      </c>
      <c r="D86" s="9">
        <f t="shared" si="1"/>
        <v>13</v>
      </c>
    </row>
    <row r="87" spans="1:4" ht="12.75">
      <c r="A87" s="8">
        <v>39946</v>
      </c>
      <c r="B87" s="1">
        <v>912</v>
      </c>
      <c r="C87" s="1">
        <v>898</v>
      </c>
      <c r="D87" s="9">
        <f t="shared" si="1"/>
        <v>14</v>
      </c>
    </row>
    <row r="88" spans="1:4" ht="12.75">
      <c r="A88" s="8">
        <v>39947</v>
      </c>
      <c r="B88" s="1">
        <v>895</v>
      </c>
      <c r="C88" s="1">
        <v>880</v>
      </c>
      <c r="D88" s="9">
        <f t="shared" si="1"/>
        <v>15</v>
      </c>
    </row>
    <row r="89" spans="1:4" ht="12.75">
      <c r="A89" s="8">
        <v>39948</v>
      </c>
      <c r="B89" s="1">
        <v>893</v>
      </c>
      <c r="C89" s="1">
        <v>876</v>
      </c>
      <c r="D89" s="9">
        <f t="shared" si="1"/>
        <v>17</v>
      </c>
    </row>
    <row r="90" spans="1:4" ht="12.75">
      <c r="A90" s="8">
        <v>39951</v>
      </c>
      <c r="B90" s="1">
        <v>896</v>
      </c>
      <c r="C90" s="1">
        <v>885</v>
      </c>
      <c r="D90" s="9">
        <f t="shared" si="1"/>
        <v>11</v>
      </c>
    </row>
    <row r="91" spans="1:4" ht="12.75">
      <c r="A91" s="8">
        <v>39952</v>
      </c>
      <c r="B91" s="1">
        <v>910</v>
      </c>
      <c r="C91" s="1">
        <v>895</v>
      </c>
      <c r="D91" s="9">
        <f t="shared" si="1"/>
        <v>15</v>
      </c>
    </row>
    <row r="92" spans="1:4" ht="12.75">
      <c r="A92" s="8">
        <v>39953</v>
      </c>
      <c r="B92" s="1">
        <v>914</v>
      </c>
      <c r="C92" s="1">
        <v>898</v>
      </c>
      <c r="D92" s="9">
        <f t="shared" si="1"/>
        <v>16</v>
      </c>
    </row>
    <row r="93" spans="1:4" ht="12.75">
      <c r="A93" s="8">
        <v>39954</v>
      </c>
      <c r="B93" s="1">
        <v>908</v>
      </c>
      <c r="C93" s="1">
        <v>890</v>
      </c>
      <c r="D93" s="9">
        <f t="shared" si="1"/>
        <v>18</v>
      </c>
    </row>
    <row r="94" spans="1:4" ht="12.75">
      <c r="A94" s="8">
        <v>39955</v>
      </c>
      <c r="B94" s="1">
        <v>892</v>
      </c>
      <c r="C94" s="1">
        <v>876</v>
      </c>
      <c r="D94" s="9">
        <f t="shared" si="1"/>
        <v>16</v>
      </c>
    </row>
    <row r="95" spans="1:4" ht="12.75">
      <c r="A95" s="8">
        <v>39958</v>
      </c>
      <c r="B95" s="1">
        <v>905</v>
      </c>
      <c r="C95" s="1">
        <v>892</v>
      </c>
      <c r="D95" s="9">
        <f t="shared" si="1"/>
        <v>13</v>
      </c>
    </row>
    <row r="96" spans="1:4" ht="12.75">
      <c r="A96" s="8">
        <v>39959</v>
      </c>
      <c r="B96" s="1">
        <v>911</v>
      </c>
      <c r="C96" s="1">
        <v>896</v>
      </c>
      <c r="D96" s="9">
        <f t="shared" si="1"/>
        <v>15</v>
      </c>
    </row>
    <row r="97" spans="1:4" ht="12.75">
      <c r="A97" s="8">
        <v>39960</v>
      </c>
      <c r="B97" s="1">
        <v>919</v>
      </c>
      <c r="C97" s="1">
        <v>905</v>
      </c>
      <c r="D97" s="9">
        <f t="shared" si="1"/>
        <v>14</v>
      </c>
    </row>
    <row r="98" spans="1:4" ht="12.75">
      <c r="A98" s="8">
        <v>39961</v>
      </c>
      <c r="B98" s="1">
        <v>913</v>
      </c>
      <c r="C98" s="1">
        <v>899</v>
      </c>
      <c r="D98" s="9">
        <f t="shared" si="1"/>
        <v>14</v>
      </c>
    </row>
    <row r="99" spans="1:4" ht="12.75">
      <c r="A99" s="8">
        <v>39962</v>
      </c>
      <c r="B99" s="1">
        <v>924</v>
      </c>
      <c r="C99" s="1">
        <v>911</v>
      </c>
      <c r="D99" s="9">
        <f t="shared" si="1"/>
        <v>13</v>
      </c>
    </row>
    <row r="100" spans="1:4" ht="12.75">
      <c r="A100" s="8">
        <v>39965</v>
      </c>
      <c r="B100" s="1">
        <v>923</v>
      </c>
      <c r="C100" s="1">
        <v>908</v>
      </c>
      <c r="D100" s="9">
        <f t="shared" si="1"/>
        <v>15</v>
      </c>
    </row>
    <row r="101" spans="1:4" ht="12.75">
      <c r="A101" s="8">
        <v>39966</v>
      </c>
      <c r="B101" s="1">
        <v>950</v>
      </c>
      <c r="C101" s="1">
        <v>935</v>
      </c>
      <c r="D101" s="9">
        <f t="shared" si="1"/>
        <v>15</v>
      </c>
    </row>
    <row r="102" spans="1:4" ht="12.75">
      <c r="A102" s="8">
        <v>39967</v>
      </c>
      <c r="B102" s="1">
        <v>943</v>
      </c>
      <c r="C102" s="1">
        <v>923</v>
      </c>
      <c r="D102" s="9">
        <f t="shared" si="1"/>
        <v>20</v>
      </c>
    </row>
    <row r="103" spans="1:4" ht="12.75">
      <c r="A103" s="8">
        <v>39968</v>
      </c>
      <c r="B103" s="1">
        <v>937</v>
      </c>
      <c r="C103" s="1">
        <v>920</v>
      </c>
      <c r="D103" s="9">
        <f t="shared" si="1"/>
        <v>17</v>
      </c>
    </row>
    <row r="104" spans="1:4" ht="12.75">
      <c r="A104" s="8">
        <v>39969</v>
      </c>
      <c r="B104" s="1">
        <v>946</v>
      </c>
      <c r="C104" s="1">
        <v>933</v>
      </c>
      <c r="D104" s="9">
        <f t="shared" si="1"/>
        <v>13</v>
      </c>
    </row>
    <row r="105" spans="1:4" ht="12.75">
      <c r="A105" s="8">
        <v>39972</v>
      </c>
      <c r="B105" s="1">
        <v>949</v>
      </c>
      <c r="C105" s="1">
        <v>933</v>
      </c>
      <c r="D105" s="9">
        <f t="shared" si="1"/>
        <v>16</v>
      </c>
    </row>
    <row r="106" spans="1:4" ht="12.75">
      <c r="A106" s="8">
        <v>39973</v>
      </c>
      <c r="B106" s="1">
        <v>949</v>
      </c>
      <c r="C106" s="1">
        <v>937</v>
      </c>
      <c r="D106" s="9">
        <f t="shared" si="1"/>
        <v>12</v>
      </c>
    </row>
    <row r="107" spans="1:4" ht="12.75">
      <c r="A107" s="8">
        <v>39974</v>
      </c>
      <c r="B107" s="1">
        <v>950</v>
      </c>
      <c r="C107" s="1">
        <v>936</v>
      </c>
      <c r="D107" s="9">
        <f t="shared" si="1"/>
        <v>14</v>
      </c>
    </row>
    <row r="108" spans="1:4" ht="12.75">
      <c r="A108" s="8">
        <v>39975</v>
      </c>
      <c r="B108" s="1">
        <v>965</v>
      </c>
      <c r="C108" s="1">
        <v>951</v>
      </c>
      <c r="D108" s="9">
        <f t="shared" si="1"/>
        <v>14</v>
      </c>
    </row>
    <row r="109" spans="1:4" ht="12.75">
      <c r="A109" s="8">
        <v>39976</v>
      </c>
      <c r="B109" s="1">
        <v>970</v>
      </c>
      <c r="C109" s="1">
        <v>953</v>
      </c>
      <c r="D109" s="9">
        <f t="shared" si="1"/>
        <v>17</v>
      </c>
    </row>
    <row r="110" spans="1:4" ht="12.75">
      <c r="A110" s="8">
        <v>39979</v>
      </c>
      <c r="B110" s="1">
        <v>981</v>
      </c>
      <c r="C110" s="1">
        <v>965</v>
      </c>
      <c r="D110" s="9">
        <f t="shared" si="1"/>
        <v>16</v>
      </c>
    </row>
    <row r="111" spans="1:4" ht="12.75">
      <c r="A111" s="8">
        <v>39980</v>
      </c>
      <c r="B111" s="1">
        <v>959</v>
      </c>
      <c r="C111" s="1">
        <v>944</v>
      </c>
      <c r="D111" s="9">
        <f t="shared" si="1"/>
        <v>15</v>
      </c>
    </row>
    <row r="112" spans="1:4" ht="12.75">
      <c r="A112" s="8">
        <v>39981</v>
      </c>
      <c r="B112" s="1">
        <v>936</v>
      </c>
      <c r="C112" s="1">
        <v>923</v>
      </c>
      <c r="D112" s="9">
        <f t="shared" si="1"/>
        <v>13</v>
      </c>
    </row>
    <row r="113" spans="1:4" ht="12.75">
      <c r="A113" s="8">
        <v>39982</v>
      </c>
      <c r="B113" s="1">
        <v>942</v>
      </c>
      <c r="C113" s="1">
        <v>931</v>
      </c>
      <c r="D113" s="9">
        <f t="shared" si="1"/>
        <v>11</v>
      </c>
    </row>
    <row r="114" spans="1:4" ht="12.75">
      <c r="A114" s="8">
        <v>39983</v>
      </c>
      <c r="B114" s="1">
        <v>940</v>
      </c>
      <c r="C114" s="1">
        <v>928</v>
      </c>
      <c r="D114" s="9">
        <f t="shared" si="1"/>
        <v>12</v>
      </c>
    </row>
    <row r="115" spans="1:4" ht="12.75">
      <c r="A115" s="8">
        <v>39986</v>
      </c>
      <c r="B115" s="1">
        <v>947</v>
      </c>
      <c r="C115" s="1">
        <v>933</v>
      </c>
      <c r="D115" s="9">
        <f t="shared" si="1"/>
        <v>14</v>
      </c>
    </row>
    <row r="116" spans="1:4" ht="12.75">
      <c r="A116" s="8">
        <v>39987</v>
      </c>
      <c r="B116" s="1">
        <v>930</v>
      </c>
      <c r="C116" s="1">
        <v>918</v>
      </c>
      <c r="D116" s="9">
        <f t="shared" si="1"/>
        <v>12</v>
      </c>
    </row>
    <row r="117" spans="1:4" ht="12.75">
      <c r="A117" s="8">
        <v>39988</v>
      </c>
      <c r="B117" s="1">
        <v>930</v>
      </c>
      <c r="C117" s="1">
        <v>915</v>
      </c>
      <c r="D117" s="9">
        <f t="shared" si="1"/>
        <v>15</v>
      </c>
    </row>
    <row r="118" spans="1:4" ht="12.75">
      <c r="A118" s="8">
        <v>39989</v>
      </c>
      <c r="B118" s="1">
        <v>936</v>
      </c>
      <c r="C118" s="1">
        <v>920</v>
      </c>
      <c r="D118" s="9">
        <f t="shared" si="1"/>
        <v>16</v>
      </c>
    </row>
    <row r="119" spans="1:4" ht="12.75">
      <c r="A119" s="8">
        <v>39990</v>
      </c>
      <c r="B119" s="1">
        <v>956</v>
      </c>
      <c r="C119" s="1">
        <v>940</v>
      </c>
      <c r="D119" s="9">
        <f t="shared" si="1"/>
        <v>16</v>
      </c>
    </row>
    <row r="120" spans="1:4" ht="12.75">
      <c r="A120" s="8">
        <v>39993</v>
      </c>
      <c r="B120" s="1">
        <v>954</v>
      </c>
      <c r="C120" s="1">
        <v>940</v>
      </c>
      <c r="D120" s="9">
        <f t="shared" si="1"/>
        <v>14</v>
      </c>
    </row>
    <row r="121" spans="1:4" ht="12.75">
      <c r="A121" s="8">
        <v>39994</v>
      </c>
      <c r="B121" s="1">
        <v>955</v>
      </c>
      <c r="C121" s="1">
        <v>940</v>
      </c>
      <c r="D121" s="9">
        <f t="shared" si="1"/>
        <v>15</v>
      </c>
    </row>
    <row r="122" spans="1:4" ht="12.75">
      <c r="A122" s="8">
        <v>39995</v>
      </c>
      <c r="B122" s="1">
        <v>951</v>
      </c>
      <c r="C122" s="1">
        <v>934</v>
      </c>
      <c r="D122" s="9">
        <f t="shared" si="1"/>
        <v>17</v>
      </c>
    </row>
    <row r="123" spans="1:4" ht="12.75">
      <c r="A123" s="8">
        <v>39996</v>
      </c>
      <c r="B123" s="1">
        <v>959</v>
      </c>
      <c r="C123" s="1">
        <v>948</v>
      </c>
      <c r="D123" s="9">
        <f t="shared" si="1"/>
        <v>11</v>
      </c>
    </row>
    <row r="124" spans="1:4" ht="12.75">
      <c r="A124" s="8">
        <v>39997</v>
      </c>
      <c r="B124" s="1">
        <v>935</v>
      </c>
      <c r="C124" s="1">
        <v>903</v>
      </c>
      <c r="D124" s="9">
        <f t="shared" si="1"/>
        <v>32</v>
      </c>
    </row>
    <row r="125" spans="1:4" ht="12.75">
      <c r="A125" s="8">
        <v>40000</v>
      </c>
      <c r="B125" s="1">
        <v>941</v>
      </c>
      <c r="C125" s="1">
        <v>903</v>
      </c>
      <c r="D125" s="9">
        <f t="shared" si="1"/>
        <v>38</v>
      </c>
    </row>
    <row r="126" spans="1:4" ht="12.75">
      <c r="A126" s="8">
        <v>40001</v>
      </c>
      <c r="B126" s="1">
        <v>925</v>
      </c>
      <c r="C126" s="1">
        <v>901</v>
      </c>
      <c r="D126" s="9">
        <f t="shared" si="1"/>
        <v>24</v>
      </c>
    </row>
    <row r="127" spans="1:4" ht="12.75">
      <c r="A127" s="8">
        <v>40002</v>
      </c>
      <c r="B127" s="1">
        <v>905</v>
      </c>
      <c r="C127" s="1">
        <v>887</v>
      </c>
      <c r="D127" s="9">
        <f t="shared" si="1"/>
        <v>18</v>
      </c>
    </row>
    <row r="128" spans="1:4" ht="12.75">
      <c r="A128" s="8">
        <v>40003</v>
      </c>
      <c r="B128" s="1">
        <v>885</v>
      </c>
      <c r="C128" s="1">
        <v>867</v>
      </c>
      <c r="D128" s="9">
        <f t="shared" si="1"/>
        <v>18</v>
      </c>
    </row>
    <row r="129" spans="1:4" ht="12.75">
      <c r="A129" s="8">
        <v>40004</v>
      </c>
      <c r="B129" s="1">
        <v>885</v>
      </c>
      <c r="C129" s="1">
        <v>865</v>
      </c>
      <c r="D129" s="9">
        <f t="shared" si="1"/>
        <v>20</v>
      </c>
    </row>
    <row r="130" spans="1:4" ht="12.75">
      <c r="A130" s="8">
        <v>40007</v>
      </c>
      <c r="B130" s="1">
        <v>876</v>
      </c>
      <c r="C130" s="1">
        <v>853</v>
      </c>
      <c r="D130" s="9">
        <f t="shared" si="1"/>
        <v>23</v>
      </c>
    </row>
    <row r="131" spans="1:4" ht="12.75">
      <c r="A131" s="8">
        <v>40008</v>
      </c>
      <c r="B131" s="1">
        <v>874</v>
      </c>
      <c r="C131" s="1">
        <v>856</v>
      </c>
      <c r="D131" s="9">
        <f aca="true" t="shared" si="2" ref="D131:D194">B131-C131</f>
        <v>18</v>
      </c>
    </row>
    <row r="132" spans="1:4" ht="12.75">
      <c r="A132" s="8">
        <v>40009</v>
      </c>
      <c r="B132" s="1">
        <v>882</v>
      </c>
      <c r="C132" s="1">
        <v>861</v>
      </c>
      <c r="D132" s="9">
        <f t="shared" si="2"/>
        <v>21</v>
      </c>
    </row>
    <row r="133" spans="1:4" ht="12.75">
      <c r="A133" s="8">
        <v>40010</v>
      </c>
      <c r="B133" s="1">
        <v>894</v>
      </c>
      <c r="C133" s="1">
        <v>874</v>
      </c>
      <c r="D133" s="9">
        <f t="shared" si="2"/>
        <v>20</v>
      </c>
    </row>
    <row r="134" spans="1:4" ht="12.75">
      <c r="A134" s="8">
        <v>40011</v>
      </c>
      <c r="B134" s="1">
        <v>888</v>
      </c>
      <c r="C134" s="1">
        <v>869</v>
      </c>
      <c r="D134" s="9">
        <f t="shared" si="2"/>
        <v>19</v>
      </c>
    </row>
    <row r="135" spans="1:4" ht="12.75">
      <c r="A135" s="8">
        <v>40015</v>
      </c>
      <c r="B135" s="1">
        <v>906</v>
      </c>
      <c r="C135" s="1">
        <v>885</v>
      </c>
      <c r="D135" s="9">
        <f t="shared" si="2"/>
        <v>21</v>
      </c>
    </row>
    <row r="136" spans="1:4" ht="12.75">
      <c r="A136" s="8">
        <v>40016</v>
      </c>
      <c r="B136" s="1">
        <v>910</v>
      </c>
      <c r="C136" s="1">
        <v>888</v>
      </c>
      <c r="D136" s="9">
        <f t="shared" si="2"/>
        <v>22</v>
      </c>
    </row>
    <row r="137" spans="1:4" ht="12.75">
      <c r="A137" s="8">
        <v>40017</v>
      </c>
      <c r="B137" s="1">
        <v>918</v>
      </c>
      <c r="C137" s="1">
        <v>897</v>
      </c>
      <c r="D137" s="9">
        <f t="shared" si="2"/>
        <v>21</v>
      </c>
    </row>
    <row r="138" spans="1:4" ht="12.75">
      <c r="A138" s="8">
        <v>40018</v>
      </c>
      <c r="B138" s="1">
        <v>930</v>
      </c>
      <c r="C138" s="1">
        <v>910</v>
      </c>
      <c r="D138" s="9">
        <f t="shared" si="2"/>
        <v>20</v>
      </c>
    </row>
    <row r="139" spans="1:4" ht="12.75">
      <c r="A139" s="8">
        <v>40021</v>
      </c>
      <c r="B139" s="1">
        <v>937</v>
      </c>
      <c r="C139" s="1">
        <v>916</v>
      </c>
      <c r="D139" s="9">
        <f t="shared" si="2"/>
        <v>21</v>
      </c>
    </row>
    <row r="140" spans="1:4" ht="12.75">
      <c r="A140" s="8">
        <v>40022</v>
      </c>
      <c r="B140" s="1">
        <v>939</v>
      </c>
      <c r="C140" s="1">
        <v>918</v>
      </c>
      <c r="D140" s="9">
        <f t="shared" si="2"/>
        <v>21</v>
      </c>
    </row>
    <row r="141" spans="1:4" ht="12.75">
      <c r="A141" s="8">
        <v>40023</v>
      </c>
      <c r="B141" s="1">
        <v>935</v>
      </c>
      <c r="C141" s="1">
        <v>911</v>
      </c>
      <c r="D141" s="9">
        <f t="shared" si="2"/>
        <v>24</v>
      </c>
    </row>
    <row r="142" spans="1:4" ht="12.75">
      <c r="A142" s="8">
        <v>40024</v>
      </c>
      <c r="B142" s="1">
        <v>944</v>
      </c>
      <c r="C142" s="1">
        <v>921</v>
      </c>
      <c r="D142" s="9">
        <f t="shared" si="2"/>
        <v>23</v>
      </c>
    </row>
    <row r="143" spans="1:4" ht="12.75">
      <c r="A143" s="8">
        <v>40025</v>
      </c>
      <c r="B143" s="1">
        <v>955</v>
      </c>
      <c r="C143" s="1">
        <v>926</v>
      </c>
      <c r="D143" s="9">
        <f t="shared" si="2"/>
        <v>29</v>
      </c>
    </row>
    <row r="144" spans="1:4" ht="12.75">
      <c r="A144" s="8">
        <v>40028</v>
      </c>
      <c r="B144" s="1">
        <v>962</v>
      </c>
      <c r="C144" s="1">
        <v>940</v>
      </c>
      <c r="D144" s="9">
        <f t="shared" si="2"/>
        <v>22</v>
      </c>
    </row>
    <row r="145" spans="1:4" ht="12.75">
      <c r="A145" s="8">
        <v>40029</v>
      </c>
      <c r="B145" s="1">
        <v>975</v>
      </c>
      <c r="C145" s="1">
        <v>954</v>
      </c>
      <c r="D145" s="9">
        <f t="shared" si="2"/>
        <v>21</v>
      </c>
    </row>
    <row r="146" spans="1:4" ht="12.75">
      <c r="A146" s="8">
        <v>40030</v>
      </c>
      <c r="B146" s="1">
        <v>973</v>
      </c>
      <c r="C146" s="1">
        <v>948</v>
      </c>
      <c r="D146" s="9">
        <f t="shared" si="2"/>
        <v>25</v>
      </c>
    </row>
    <row r="147" spans="1:4" ht="12.75">
      <c r="A147" s="8">
        <v>40031</v>
      </c>
      <c r="B147" s="1">
        <v>959</v>
      </c>
      <c r="C147" s="1">
        <v>937</v>
      </c>
      <c r="D147" s="9">
        <f t="shared" si="2"/>
        <v>22</v>
      </c>
    </row>
    <row r="148" spans="1:4" ht="12.75">
      <c r="A148" s="8">
        <v>40032</v>
      </c>
      <c r="B148" s="1">
        <v>965</v>
      </c>
      <c r="C148" s="1">
        <v>941</v>
      </c>
      <c r="D148" s="9">
        <f t="shared" si="2"/>
        <v>24</v>
      </c>
    </row>
    <row r="149" spans="1:4" ht="12.75">
      <c r="A149" s="8">
        <v>40035</v>
      </c>
      <c r="B149" s="1">
        <v>978</v>
      </c>
      <c r="C149" s="1">
        <v>956</v>
      </c>
      <c r="D149" s="9">
        <f t="shared" si="2"/>
        <v>22</v>
      </c>
    </row>
    <row r="150" spans="1:4" ht="12.75">
      <c r="A150" s="8">
        <v>40036</v>
      </c>
      <c r="B150" s="1">
        <v>979</v>
      </c>
      <c r="C150" s="1">
        <v>955</v>
      </c>
      <c r="D150" s="9">
        <f t="shared" si="2"/>
        <v>24</v>
      </c>
    </row>
    <row r="151" spans="1:4" ht="12.75">
      <c r="A151" s="8">
        <v>40037</v>
      </c>
      <c r="B151" s="1">
        <v>973</v>
      </c>
      <c r="C151" s="1">
        <v>950</v>
      </c>
      <c r="D151" s="9">
        <f t="shared" si="2"/>
        <v>23</v>
      </c>
    </row>
    <row r="152" spans="1:4" ht="12.75">
      <c r="A152" s="8">
        <v>40038</v>
      </c>
      <c r="B152" s="1">
        <v>976</v>
      </c>
      <c r="C152" s="1">
        <v>952</v>
      </c>
      <c r="D152" s="9">
        <f t="shared" si="2"/>
        <v>24</v>
      </c>
    </row>
    <row r="153" spans="1:4" ht="12.75">
      <c r="A153" s="8">
        <v>40039</v>
      </c>
      <c r="B153" s="1">
        <v>977</v>
      </c>
      <c r="C153" s="1">
        <v>956</v>
      </c>
      <c r="D153" s="9">
        <f t="shared" si="2"/>
        <v>21</v>
      </c>
    </row>
    <row r="154" spans="1:4" ht="12.75">
      <c r="A154" s="8">
        <v>40042</v>
      </c>
      <c r="B154" s="1">
        <v>975</v>
      </c>
      <c r="C154" s="1">
        <v>950</v>
      </c>
      <c r="D154" s="9">
        <f t="shared" si="2"/>
        <v>25</v>
      </c>
    </row>
    <row r="155" spans="1:4" ht="12.75">
      <c r="A155" s="8">
        <v>40043</v>
      </c>
      <c r="B155" s="1">
        <v>949</v>
      </c>
      <c r="C155" s="1">
        <v>927</v>
      </c>
      <c r="D155" s="9">
        <f t="shared" si="2"/>
        <v>22</v>
      </c>
    </row>
    <row r="156" spans="1:4" ht="12.75">
      <c r="A156" s="8">
        <v>40044</v>
      </c>
      <c r="B156" s="1">
        <v>958</v>
      </c>
      <c r="C156" s="1">
        <v>938</v>
      </c>
      <c r="D156" s="9">
        <f t="shared" si="2"/>
        <v>20</v>
      </c>
    </row>
    <row r="157" spans="1:4" ht="12.75">
      <c r="A157" s="8">
        <v>40045</v>
      </c>
      <c r="B157" s="1">
        <v>958</v>
      </c>
      <c r="C157" s="1">
        <v>936</v>
      </c>
      <c r="D157" s="9">
        <f t="shared" si="2"/>
        <v>22</v>
      </c>
    </row>
    <row r="158" spans="1:4" ht="12.75">
      <c r="A158" s="8">
        <v>40046</v>
      </c>
      <c r="B158" s="1">
        <v>963</v>
      </c>
      <c r="C158" s="1">
        <v>944</v>
      </c>
      <c r="D158" s="9">
        <f t="shared" si="2"/>
        <v>19</v>
      </c>
    </row>
    <row r="159" spans="1:4" ht="12.75">
      <c r="A159" s="8">
        <v>40049</v>
      </c>
      <c r="B159" s="1">
        <v>976</v>
      </c>
      <c r="C159" s="1">
        <v>953</v>
      </c>
      <c r="D159" s="9">
        <f t="shared" si="2"/>
        <v>23</v>
      </c>
    </row>
    <row r="160" spans="1:4" ht="12.75">
      <c r="A160" s="8">
        <v>40050</v>
      </c>
      <c r="B160" s="1">
        <v>974</v>
      </c>
      <c r="C160" s="1">
        <v>951</v>
      </c>
      <c r="D160" s="9">
        <f t="shared" si="2"/>
        <v>23</v>
      </c>
    </row>
    <row r="161" spans="1:4" ht="12.75">
      <c r="A161" s="8">
        <v>40051</v>
      </c>
      <c r="B161" s="1">
        <v>978</v>
      </c>
      <c r="C161" s="1">
        <v>958</v>
      </c>
      <c r="D161" s="9">
        <f t="shared" si="2"/>
        <v>20</v>
      </c>
    </row>
    <row r="162" spans="1:4" ht="12.75">
      <c r="A162" s="8">
        <v>40052</v>
      </c>
      <c r="B162" s="1">
        <v>977</v>
      </c>
      <c r="C162" s="1">
        <v>957</v>
      </c>
      <c r="D162" s="9">
        <f t="shared" si="2"/>
        <v>20</v>
      </c>
    </row>
    <row r="163" spans="1:4" ht="12.75">
      <c r="A163" s="8">
        <v>40053</v>
      </c>
      <c r="B163" s="1">
        <v>977</v>
      </c>
      <c r="C163" s="1">
        <v>954</v>
      </c>
      <c r="D163" s="9">
        <f t="shared" si="2"/>
        <v>23</v>
      </c>
    </row>
    <row r="164" spans="1:4" ht="12.75">
      <c r="A164" s="8">
        <v>40056</v>
      </c>
      <c r="B164" s="1">
        <v>983</v>
      </c>
      <c r="C164" s="1">
        <v>960</v>
      </c>
      <c r="D164" s="9">
        <f t="shared" si="2"/>
        <v>23</v>
      </c>
    </row>
    <row r="165" spans="1:4" ht="12.75">
      <c r="A165" s="8">
        <v>40057</v>
      </c>
      <c r="B165" s="1">
        <v>971</v>
      </c>
      <c r="C165" s="1">
        <v>946</v>
      </c>
      <c r="D165" s="9">
        <f t="shared" si="2"/>
        <v>25</v>
      </c>
    </row>
    <row r="166" spans="1:4" ht="12.75">
      <c r="A166" s="8">
        <v>40058</v>
      </c>
      <c r="B166" s="1">
        <v>955</v>
      </c>
      <c r="C166" s="1">
        <v>935</v>
      </c>
      <c r="D166" s="9">
        <f t="shared" si="2"/>
        <v>20</v>
      </c>
    </row>
    <row r="167" spans="1:4" ht="12.75">
      <c r="A167" s="8">
        <v>40059</v>
      </c>
      <c r="B167" s="1">
        <v>953</v>
      </c>
      <c r="C167" s="1">
        <v>931</v>
      </c>
      <c r="D167" s="9">
        <f t="shared" si="2"/>
        <v>22</v>
      </c>
    </row>
    <row r="168" spans="1:4" ht="12.75">
      <c r="A168" s="8">
        <v>40060</v>
      </c>
      <c r="B168" s="1">
        <v>952</v>
      </c>
      <c r="C168" s="1">
        <v>931</v>
      </c>
      <c r="D168" s="9">
        <f t="shared" si="2"/>
        <v>21</v>
      </c>
    </row>
    <row r="169" spans="1:4" ht="12.75">
      <c r="A169" s="8">
        <v>40063</v>
      </c>
      <c r="B169" s="1">
        <v>952</v>
      </c>
      <c r="C169" s="1">
        <v>929</v>
      </c>
      <c r="D169" s="9">
        <f t="shared" si="2"/>
        <v>23</v>
      </c>
    </row>
    <row r="170" spans="1:4" ht="12.75">
      <c r="A170" s="8">
        <v>40064</v>
      </c>
      <c r="B170" s="1">
        <v>957</v>
      </c>
      <c r="C170" s="1">
        <v>933</v>
      </c>
      <c r="D170" s="9">
        <f t="shared" si="2"/>
        <v>24</v>
      </c>
    </row>
    <row r="171" spans="1:4" ht="12.75">
      <c r="A171" s="8">
        <v>40065</v>
      </c>
      <c r="B171" s="1">
        <v>953</v>
      </c>
      <c r="C171" s="1">
        <v>931</v>
      </c>
      <c r="D171" s="9">
        <f t="shared" si="2"/>
        <v>22</v>
      </c>
    </row>
    <row r="172" spans="1:4" ht="12.75">
      <c r="A172" s="8">
        <v>40066</v>
      </c>
      <c r="B172" s="1">
        <v>954</v>
      </c>
      <c r="C172" s="1">
        <v>934</v>
      </c>
      <c r="D172" s="9">
        <f t="shared" si="2"/>
        <v>20</v>
      </c>
    </row>
    <row r="173" spans="1:4" ht="12.75">
      <c r="A173" s="8">
        <v>40067</v>
      </c>
      <c r="B173" s="1">
        <v>966</v>
      </c>
      <c r="C173" s="1">
        <v>941</v>
      </c>
      <c r="D173" s="9">
        <f t="shared" si="2"/>
        <v>25</v>
      </c>
    </row>
    <row r="174" spans="1:4" ht="12.75">
      <c r="A174" s="8">
        <v>40070</v>
      </c>
      <c r="B174" s="1">
        <v>957</v>
      </c>
      <c r="C174" s="1">
        <v>934</v>
      </c>
      <c r="D174" s="9">
        <f t="shared" si="2"/>
        <v>23</v>
      </c>
    </row>
    <row r="175" spans="1:4" ht="12.75">
      <c r="A175" s="8">
        <v>40071</v>
      </c>
      <c r="B175" s="1">
        <v>946</v>
      </c>
      <c r="C175" s="1">
        <v>925</v>
      </c>
      <c r="D175" s="9">
        <f t="shared" si="2"/>
        <v>21</v>
      </c>
    </row>
    <row r="176" spans="1:4" ht="12.75">
      <c r="A176" s="8">
        <v>40072</v>
      </c>
      <c r="B176" s="1">
        <v>945</v>
      </c>
      <c r="C176" s="1">
        <v>923</v>
      </c>
      <c r="D176" s="9">
        <f t="shared" si="2"/>
        <v>22</v>
      </c>
    </row>
    <row r="177" spans="1:4" ht="12.75">
      <c r="A177" s="8">
        <v>40073</v>
      </c>
      <c r="B177" s="1">
        <v>947</v>
      </c>
      <c r="C177" s="1">
        <v>929</v>
      </c>
      <c r="D177" s="9">
        <f t="shared" si="2"/>
        <v>18</v>
      </c>
    </row>
    <row r="178" spans="1:4" ht="12.75">
      <c r="A178" s="8">
        <v>40074</v>
      </c>
      <c r="B178" s="1">
        <v>942</v>
      </c>
      <c r="C178" s="1">
        <v>921</v>
      </c>
      <c r="D178" s="9">
        <f t="shared" si="2"/>
        <v>21</v>
      </c>
    </row>
    <row r="179" spans="1:4" ht="12.75">
      <c r="A179" s="8">
        <v>40080</v>
      </c>
      <c r="B179" s="1">
        <v>950</v>
      </c>
      <c r="C179" s="1">
        <v>930</v>
      </c>
      <c r="D179" s="9">
        <f t="shared" si="2"/>
        <v>20</v>
      </c>
    </row>
    <row r="180" spans="1:4" ht="12.75">
      <c r="A180" s="8">
        <v>40081</v>
      </c>
      <c r="B180" s="1">
        <v>943</v>
      </c>
      <c r="C180" s="1">
        <v>930</v>
      </c>
      <c r="D180" s="9">
        <f t="shared" si="2"/>
        <v>13</v>
      </c>
    </row>
    <row r="181" spans="1:4" ht="12.75">
      <c r="A181" s="8">
        <v>40084</v>
      </c>
      <c r="B181" s="1">
        <v>923</v>
      </c>
      <c r="C181" s="1">
        <v>900</v>
      </c>
      <c r="D181" s="9">
        <f t="shared" si="2"/>
        <v>23</v>
      </c>
    </row>
    <row r="182" spans="1:4" ht="12.75">
      <c r="A182" s="8">
        <v>40085</v>
      </c>
      <c r="B182" s="1">
        <v>923</v>
      </c>
      <c r="C182" s="1">
        <v>902</v>
      </c>
      <c r="D182" s="9">
        <f t="shared" si="2"/>
        <v>21</v>
      </c>
    </row>
    <row r="183" spans="1:4" ht="12.75">
      <c r="A183" s="8">
        <v>40086</v>
      </c>
      <c r="B183" s="1">
        <v>922</v>
      </c>
      <c r="C183" s="1">
        <v>901</v>
      </c>
      <c r="D183" s="9">
        <f t="shared" si="2"/>
        <v>21</v>
      </c>
    </row>
    <row r="184" spans="1:4" ht="12.75">
      <c r="A184" s="8">
        <v>40087</v>
      </c>
      <c r="B184" s="1">
        <v>918</v>
      </c>
      <c r="C184" s="1">
        <v>897</v>
      </c>
      <c r="D184" s="9">
        <f t="shared" si="2"/>
        <v>21</v>
      </c>
    </row>
    <row r="185" spans="1:4" ht="12.75">
      <c r="A185" s="8">
        <v>40088</v>
      </c>
      <c r="B185" s="1">
        <v>891</v>
      </c>
      <c r="C185" s="1">
        <v>870</v>
      </c>
      <c r="D185" s="9">
        <f t="shared" si="2"/>
        <v>21</v>
      </c>
    </row>
    <row r="186" spans="1:4" ht="12.75">
      <c r="A186" s="8">
        <v>40091</v>
      </c>
      <c r="B186" s="1">
        <v>886</v>
      </c>
      <c r="C186" s="1">
        <v>866</v>
      </c>
      <c r="D186" s="9">
        <f t="shared" si="2"/>
        <v>20</v>
      </c>
    </row>
    <row r="187" spans="1:4" ht="12.75">
      <c r="A187" s="8">
        <v>40092</v>
      </c>
      <c r="B187" s="1">
        <v>886</v>
      </c>
      <c r="C187" s="1">
        <v>865</v>
      </c>
      <c r="D187" s="9">
        <f t="shared" si="2"/>
        <v>21</v>
      </c>
    </row>
    <row r="188" spans="1:4" ht="12.75">
      <c r="A188" s="8">
        <v>40093</v>
      </c>
      <c r="B188" s="1">
        <v>890</v>
      </c>
      <c r="C188" s="1">
        <v>871</v>
      </c>
      <c r="D188" s="9">
        <f t="shared" si="2"/>
        <v>19</v>
      </c>
    </row>
    <row r="189" spans="1:4" ht="12.75">
      <c r="A189" s="8">
        <v>40094</v>
      </c>
      <c r="B189" s="1">
        <v>897</v>
      </c>
      <c r="C189" s="1">
        <v>879</v>
      </c>
      <c r="D189" s="9">
        <f t="shared" si="2"/>
        <v>18</v>
      </c>
    </row>
    <row r="190" spans="1:4" ht="12.75">
      <c r="A190" s="8">
        <v>40095</v>
      </c>
      <c r="B190" s="1">
        <v>905</v>
      </c>
      <c r="C190" s="1">
        <v>886</v>
      </c>
      <c r="D190" s="9">
        <f t="shared" si="2"/>
        <v>19</v>
      </c>
    </row>
    <row r="191" spans="1:4" ht="12.75">
      <c r="A191" s="8">
        <v>40099</v>
      </c>
      <c r="B191" s="1">
        <v>910</v>
      </c>
      <c r="C191" s="1">
        <v>896</v>
      </c>
      <c r="D191" s="9">
        <f t="shared" si="2"/>
        <v>14</v>
      </c>
    </row>
    <row r="192" spans="1:4" ht="12.75">
      <c r="A192" s="8">
        <v>40100</v>
      </c>
      <c r="B192" s="1">
        <v>916</v>
      </c>
      <c r="C192" s="1">
        <v>894</v>
      </c>
      <c r="D192" s="9">
        <f t="shared" si="2"/>
        <v>22</v>
      </c>
    </row>
    <row r="193" spans="1:4" ht="12.75">
      <c r="A193" s="8">
        <v>40101</v>
      </c>
      <c r="B193" s="1">
        <v>921</v>
      </c>
      <c r="C193" s="1">
        <v>902</v>
      </c>
      <c r="D193" s="9">
        <f t="shared" si="2"/>
        <v>19</v>
      </c>
    </row>
    <row r="194" spans="1:4" ht="12.75">
      <c r="A194" s="8">
        <v>40102</v>
      </c>
      <c r="B194" s="1">
        <v>924</v>
      </c>
      <c r="C194" s="1">
        <v>904</v>
      </c>
      <c r="D194" s="9">
        <f t="shared" si="2"/>
        <v>20</v>
      </c>
    </row>
    <row r="195" spans="1:4" ht="12.75">
      <c r="A195" s="8">
        <v>40105</v>
      </c>
      <c r="B195" s="1">
        <v>909</v>
      </c>
      <c r="C195" s="1">
        <v>889</v>
      </c>
      <c r="D195" s="9">
        <f aca="true" t="shared" si="3" ref="D195:D258">B195-C195</f>
        <v>20</v>
      </c>
    </row>
    <row r="196" spans="1:4" ht="12.75">
      <c r="A196" s="8">
        <v>40106</v>
      </c>
      <c r="B196" s="1">
        <v>929</v>
      </c>
      <c r="C196" s="1">
        <v>906</v>
      </c>
      <c r="D196" s="9">
        <f t="shared" si="3"/>
        <v>23</v>
      </c>
    </row>
    <row r="197" spans="1:4" ht="12.75">
      <c r="A197" s="8">
        <v>40107</v>
      </c>
      <c r="B197" s="1">
        <v>924</v>
      </c>
      <c r="C197" s="1">
        <v>906</v>
      </c>
      <c r="D197" s="9">
        <f t="shared" si="3"/>
        <v>18</v>
      </c>
    </row>
    <row r="198" spans="1:4" ht="12.75">
      <c r="A198" s="8">
        <v>40108</v>
      </c>
      <c r="B198" s="1">
        <v>918</v>
      </c>
      <c r="C198" s="1">
        <v>898</v>
      </c>
      <c r="D198" s="9">
        <f t="shared" si="3"/>
        <v>20</v>
      </c>
    </row>
    <row r="199" spans="1:4" ht="12.75">
      <c r="A199" s="8">
        <v>40109</v>
      </c>
      <c r="B199" s="1">
        <v>928</v>
      </c>
      <c r="C199" s="1">
        <v>908</v>
      </c>
      <c r="D199" s="9">
        <f t="shared" si="3"/>
        <v>20</v>
      </c>
    </row>
    <row r="200" spans="1:4" ht="12.75">
      <c r="A200" s="8">
        <v>40112</v>
      </c>
      <c r="B200" s="1">
        <v>918</v>
      </c>
      <c r="C200" s="1">
        <v>896</v>
      </c>
      <c r="D200" s="9">
        <f t="shared" si="3"/>
        <v>22</v>
      </c>
    </row>
    <row r="201" spans="1:4" ht="12.75">
      <c r="A201" s="8">
        <v>40113</v>
      </c>
      <c r="B201" s="1">
        <v>915</v>
      </c>
      <c r="C201" s="1">
        <v>896</v>
      </c>
      <c r="D201" s="9">
        <f t="shared" si="3"/>
        <v>19</v>
      </c>
    </row>
    <row r="202" spans="1:4" ht="12.75">
      <c r="A202" s="8">
        <v>40114</v>
      </c>
      <c r="B202" s="1">
        <v>909</v>
      </c>
      <c r="C202" s="1">
        <v>884</v>
      </c>
      <c r="D202" s="9">
        <f t="shared" si="3"/>
        <v>25</v>
      </c>
    </row>
    <row r="203" spans="1:4" ht="12.75">
      <c r="A203" s="8">
        <v>40115</v>
      </c>
      <c r="B203" s="1">
        <v>886</v>
      </c>
      <c r="C203" s="1">
        <v>869</v>
      </c>
      <c r="D203" s="9">
        <f t="shared" si="3"/>
        <v>17</v>
      </c>
    </row>
    <row r="204" spans="1:4" ht="12.75">
      <c r="A204" s="8">
        <v>40116</v>
      </c>
      <c r="B204" s="1">
        <v>909</v>
      </c>
      <c r="C204" s="1">
        <v>889</v>
      </c>
      <c r="D204" s="9">
        <f t="shared" si="3"/>
        <v>20</v>
      </c>
    </row>
    <row r="205" spans="1:4" ht="12.75">
      <c r="A205" s="8">
        <v>40119</v>
      </c>
      <c r="B205" s="1">
        <v>890</v>
      </c>
      <c r="C205" s="1">
        <v>868</v>
      </c>
      <c r="D205" s="9">
        <f t="shared" si="3"/>
        <v>22</v>
      </c>
    </row>
    <row r="206" spans="1:4" ht="12.75">
      <c r="A206" s="8">
        <v>40121</v>
      </c>
      <c r="B206" s="1">
        <v>887</v>
      </c>
      <c r="C206" s="1">
        <v>867</v>
      </c>
      <c r="D206" s="9">
        <f t="shared" si="3"/>
        <v>20</v>
      </c>
    </row>
    <row r="207" spans="1:4" ht="12.75">
      <c r="A207" s="8">
        <v>40122</v>
      </c>
      <c r="B207" s="1">
        <v>891</v>
      </c>
      <c r="C207" s="1">
        <v>872</v>
      </c>
      <c r="D207" s="9">
        <f t="shared" si="3"/>
        <v>19</v>
      </c>
    </row>
    <row r="208" spans="1:4" ht="12.75">
      <c r="A208" s="8">
        <v>40123</v>
      </c>
      <c r="B208" s="1">
        <v>894</v>
      </c>
      <c r="C208" s="1">
        <v>875</v>
      </c>
      <c r="D208" s="9">
        <f t="shared" si="3"/>
        <v>19</v>
      </c>
    </row>
    <row r="209" spans="1:4" ht="12.75">
      <c r="A209" s="8">
        <v>40126</v>
      </c>
      <c r="B209" s="1">
        <v>887</v>
      </c>
      <c r="C209" s="1">
        <v>867</v>
      </c>
      <c r="D209" s="9">
        <f t="shared" si="3"/>
        <v>20</v>
      </c>
    </row>
    <row r="210" spans="1:4" ht="12.75">
      <c r="A210" s="8">
        <v>40127</v>
      </c>
      <c r="B210" s="1">
        <v>891</v>
      </c>
      <c r="C210" s="1">
        <v>871</v>
      </c>
      <c r="D210" s="9">
        <f t="shared" si="3"/>
        <v>20</v>
      </c>
    </row>
    <row r="211" spans="1:4" ht="12.75">
      <c r="A211" s="8">
        <v>40128</v>
      </c>
      <c r="B211" s="1">
        <v>889</v>
      </c>
      <c r="C211" s="1">
        <v>871</v>
      </c>
      <c r="D211" s="9">
        <f t="shared" si="3"/>
        <v>18</v>
      </c>
    </row>
    <row r="212" spans="1:4" ht="12.75">
      <c r="A212" s="8">
        <v>40129</v>
      </c>
      <c r="B212" s="1">
        <v>888</v>
      </c>
      <c r="C212" s="1">
        <v>872</v>
      </c>
      <c r="D212" s="9">
        <f t="shared" si="3"/>
        <v>16</v>
      </c>
    </row>
    <row r="213" spans="1:4" ht="12.75">
      <c r="A213" s="8">
        <v>40130</v>
      </c>
      <c r="B213" s="1">
        <v>879</v>
      </c>
      <c r="C213" s="1">
        <v>861</v>
      </c>
      <c r="D213" s="9">
        <f t="shared" si="3"/>
        <v>18</v>
      </c>
    </row>
    <row r="214" spans="1:4" ht="12.75">
      <c r="A214" s="8">
        <v>40133</v>
      </c>
      <c r="B214" s="1">
        <v>881</v>
      </c>
      <c r="C214" s="1">
        <v>860</v>
      </c>
      <c r="D214" s="9">
        <f t="shared" si="3"/>
        <v>21</v>
      </c>
    </row>
    <row r="215" spans="1:4" ht="12.75">
      <c r="A215" s="8">
        <v>40134</v>
      </c>
      <c r="B215" s="1">
        <v>877</v>
      </c>
      <c r="C215" s="1">
        <v>856</v>
      </c>
      <c r="D215" s="9">
        <f t="shared" si="3"/>
        <v>21</v>
      </c>
    </row>
    <row r="216" spans="1:4" ht="12.75">
      <c r="A216" s="8">
        <v>40135</v>
      </c>
      <c r="B216" s="1">
        <v>865</v>
      </c>
      <c r="C216" s="1">
        <v>849</v>
      </c>
      <c r="D216" s="9">
        <f t="shared" si="3"/>
        <v>16</v>
      </c>
    </row>
    <row r="217" spans="1:4" ht="12.75">
      <c r="A217" s="8">
        <v>40136</v>
      </c>
      <c r="B217" s="1">
        <v>860</v>
      </c>
      <c r="C217" s="1">
        <v>844</v>
      </c>
      <c r="D217" s="9">
        <f t="shared" si="3"/>
        <v>16</v>
      </c>
    </row>
    <row r="218" spans="1:4" ht="12.75">
      <c r="A218" s="8">
        <v>40137</v>
      </c>
      <c r="B218" s="1">
        <v>845</v>
      </c>
      <c r="C218" s="1">
        <v>826</v>
      </c>
      <c r="D218" s="9">
        <f t="shared" si="3"/>
        <v>19</v>
      </c>
    </row>
    <row r="219" spans="1:4" ht="12.75">
      <c r="A219" s="8">
        <v>40141</v>
      </c>
      <c r="B219" s="1">
        <v>854</v>
      </c>
      <c r="C219" s="1">
        <v>833</v>
      </c>
      <c r="D219" s="9">
        <f t="shared" si="3"/>
        <v>21</v>
      </c>
    </row>
    <row r="220" spans="1:4" ht="12.75">
      <c r="A220" s="8">
        <v>40142</v>
      </c>
      <c r="B220" s="1">
        <v>844</v>
      </c>
      <c r="C220" s="1">
        <v>824</v>
      </c>
      <c r="D220" s="9">
        <f t="shared" si="3"/>
        <v>20</v>
      </c>
    </row>
    <row r="221" spans="1:4" ht="12.75">
      <c r="A221" s="8">
        <v>40143</v>
      </c>
      <c r="B221" s="1">
        <v>840</v>
      </c>
      <c r="C221" s="1">
        <v>820</v>
      </c>
      <c r="D221" s="9">
        <f t="shared" si="3"/>
        <v>20</v>
      </c>
    </row>
    <row r="222" spans="1:4" ht="12.75">
      <c r="A222" s="8">
        <v>40144</v>
      </c>
      <c r="B222" s="1">
        <v>829</v>
      </c>
      <c r="C222" s="1">
        <v>811</v>
      </c>
      <c r="D222" s="9">
        <f t="shared" si="3"/>
        <v>18</v>
      </c>
    </row>
    <row r="223" spans="1:4" ht="12.75">
      <c r="A223" s="8">
        <v>40147</v>
      </c>
      <c r="B223" s="1">
        <v>835</v>
      </c>
      <c r="C223" s="1">
        <v>816</v>
      </c>
      <c r="D223" s="9">
        <f t="shared" si="3"/>
        <v>19</v>
      </c>
    </row>
    <row r="224" spans="1:4" ht="12.75">
      <c r="A224" s="8">
        <v>40148</v>
      </c>
      <c r="B224" s="1">
        <v>845</v>
      </c>
      <c r="C224" s="1">
        <v>826</v>
      </c>
      <c r="D224" s="9">
        <f t="shared" si="3"/>
        <v>19</v>
      </c>
    </row>
    <row r="225" spans="1:4" ht="12.75">
      <c r="A225" s="8">
        <v>40149</v>
      </c>
      <c r="B225" s="1">
        <v>866</v>
      </c>
      <c r="C225" s="1">
        <v>846</v>
      </c>
      <c r="D225" s="9">
        <f t="shared" si="3"/>
        <v>20</v>
      </c>
    </row>
    <row r="226" spans="1:4" ht="12.75">
      <c r="A226" s="8">
        <v>40150</v>
      </c>
      <c r="B226" s="1">
        <v>885</v>
      </c>
      <c r="C226" s="1">
        <v>863</v>
      </c>
      <c r="D226" s="9">
        <f t="shared" si="3"/>
        <v>22</v>
      </c>
    </row>
    <row r="227" spans="1:4" ht="12.75">
      <c r="A227" s="8">
        <v>40151</v>
      </c>
      <c r="B227" s="1">
        <v>905</v>
      </c>
      <c r="C227" s="1">
        <v>883</v>
      </c>
      <c r="D227" s="9">
        <f t="shared" si="3"/>
        <v>22</v>
      </c>
    </row>
    <row r="228" spans="1:4" ht="12.75">
      <c r="A228" s="8">
        <v>40154</v>
      </c>
      <c r="B228" s="1">
        <v>914</v>
      </c>
      <c r="C228" s="1">
        <v>893</v>
      </c>
      <c r="D228" s="9">
        <f t="shared" si="3"/>
        <v>21</v>
      </c>
    </row>
    <row r="229" spans="1:4" ht="12.75">
      <c r="A229" s="8">
        <v>40155</v>
      </c>
      <c r="B229" s="1">
        <v>905</v>
      </c>
      <c r="C229" s="1">
        <v>887</v>
      </c>
      <c r="D229" s="9">
        <f t="shared" si="3"/>
        <v>18</v>
      </c>
    </row>
    <row r="230" spans="1:4" ht="12.75">
      <c r="A230" s="8">
        <v>40156</v>
      </c>
      <c r="B230" s="1">
        <v>902</v>
      </c>
      <c r="C230" s="1">
        <v>880</v>
      </c>
      <c r="D230" s="9">
        <f t="shared" si="3"/>
        <v>22</v>
      </c>
    </row>
    <row r="231" spans="1:4" ht="12.75">
      <c r="A231" s="8">
        <v>40157</v>
      </c>
      <c r="B231" s="1">
        <v>893</v>
      </c>
      <c r="C231" s="1">
        <v>875</v>
      </c>
      <c r="D231" s="9">
        <f t="shared" si="3"/>
        <v>18</v>
      </c>
    </row>
    <row r="232" spans="1:4" ht="12.75">
      <c r="A232" s="8">
        <v>40158</v>
      </c>
      <c r="B232" s="1">
        <v>896</v>
      </c>
      <c r="C232" s="1">
        <v>876</v>
      </c>
      <c r="D232" s="9">
        <f t="shared" si="3"/>
        <v>20</v>
      </c>
    </row>
    <row r="233" spans="1:4" ht="12.75">
      <c r="A233" s="8">
        <v>40161</v>
      </c>
      <c r="B233" s="1">
        <v>901</v>
      </c>
      <c r="C233" s="1">
        <v>884</v>
      </c>
      <c r="D233" s="9">
        <f t="shared" si="3"/>
        <v>17</v>
      </c>
    </row>
    <row r="234" spans="1:4" ht="12.75">
      <c r="A234" s="8">
        <v>40162</v>
      </c>
      <c r="B234" s="1">
        <v>893</v>
      </c>
      <c r="C234" s="1">
        <v>877</v>
      </c>
      <c r="D234" s="9">
        <f t="shared" si="3"/>
        <v>16</v>
      </c>
    </row>
    <row r="235" spans="1:4" ht="12.75">
      <c r="A235" s="8">
        <v>40163</v>
      </c>
      <c r="B235" s="1">
        <v>919</v>
      </c>
      <c r="C235" s="1">
        <v>898</v>
      </c>
      <c r="D235" s="9">
        <f t="shared" si="3"/>
        <v>21</v>
      </c>
    </row>
    <row r="236" spans="1:4" ht="12.75">
      <c r="A236" s="8">
        <v>40164</v>
      </c>
      <c r="B236" s="1">
        <v>913</v>
      </c>
      <c r="C236" s="1">
        <v>896</v>
      </c>
      <c r="D236" s="9">
        <f t="shared" si="3"/>
        <v>17</v>
      </c>
    </row>
    <row r="237" spans="1:4" ht="12.75">
      <c r="A237" s="8">
        <v>40165</v>
      </c>
      <c r="B237" s="1">
        <v>904</v>
      </c>
      <c r="C237" s="1">
        <v>883</v>
      </c>
      <c r="D237" s="9">
        <f t="shared" si="3"/>
        <v>21</v>
      </c>
    </row>
    <row r="238" spans="1:4" ht="12.75">
      <c r="A238" s="8">
        <v>40168</v>
      </c>
      <c r="B238" s="1">
        <v>910</v>
      </c>
      <c r="C238" s="1">
        <v>887</v>
      </c>
      <c r="D238" s="9">
        <f t="shared" si="3"/>
        <v>23</v>
      </c>
    </row>
    <row r="239" spans="1:4" ht="12.75">
      <c r="A239" s="8">
        <v>40169</v>
      </c>
      <c r="B239" s="1">
        <v>909</v>
      </c>
      <c r="C239" s="1">
        <v>891</v>
      </c>
      <c r="D239" s="9">
        <f t="shared" si="3"/>
        <v>18</v>
      </c>
    </row>
    <row r="240" spans="1:4" ht="12.75">
      <c r="A240" s="8">
        <v>40171</v>
      </c>
      <c r="B240" s="1">
        <v>925</v>
      </c>
      <c r="C240" s="1">
        <v>904</v>
      </c>
      <c r="D240" s="9">
        <f t="shared" si="3"/>
        <v>21</v>
      </c>
    </row>
    <row r="241" spans="1:4" ht="12.75">
      <c r="A241" s="8">
        <v>40172</v>
      </c>
      <c r="B241" s="1">
        <v>928</v>
      </c>
      <c r="C241" s="1">
        <v>906</v>
      </c>
      <c r="D241" s="9">
        <f t="shared" si="3"/>
        <v>22</v>
      </c>
    </row>
    <row r="242" spans="1:4" ht="12.75">
      <c r="A242" s="8">
        <v>40175</v>
      </c>
      <c r="B242" s="1">
        <v>925</v>
      </c>
      <c r="C242" s="1">
        <v>908</v>
      </c>
      <c r="D242" s="9">
        <f t="shared" si="3"/>
        <v>17</v>
      </c>
    </row>
    <row r="243" spans="1:4" ht="12.75">
      <c r="A243" s="8">
        <v>40176</v>
      </c>
      <c r="B243" s="1">
        <v>928</v>
      </c>
      <c r="C243" s="1">
        <v>908</v>
      </c>
      <c r="D243" s="9">
        <f t="shared" si="3"/>
        <v>20</v>
      </c>
    </row>
    <row r="244" spans="1:4" ht="12.75">
      <c r="A244" s="8">
        <v>40177</v>
      </c>
      <c r="B244" s="1">
        <v>934</v>
      </c>
      <c r="C244" s="1">
        <v>913</v>
      </c>
      <c r="D244" s="9">
        <f t="shared" si="3"/>
        <v>21</v>
      </c>
    </row>
    <row r="245" spans="1:4" ht="12.75">
      <c r="A245" s="8">
        <v>40182</v>
      </c>
      <c r="B245" s="1">
        <v>928</v>
      </c>
      <c r="C245" s="1">
        <v>904</v>
      </c>
      <c r="D245" s="9">
        <f t="shared" si="3"/>
        <v>24</v>
      </c>
    </row>
    <row r="246" spans="1:4" ht="12.75">
      <c r="A246" s="8">
        <v>40183</v>
      </c>
      <c r="B246" s="1">
        <v>942</v>
      </c>
      <c r="C246" s="1">
        <v>919</v>
      </c>
      <c r="D246" s="9">
        <f t="shared" si="3"/>
        <v>23</v>
      </c>
    </row>
    <row r="247" spans="1:4" ht="12.75">
      <c r="A247" s="8">
        <v>40184</v>
      </c>
      <c r="B247" s="1">
        <v>941</v>
      </c>
      <c r="C247" s="1">
        <v>918</v>
      </c>
      <c r="D247" s="9">
        <f t="shared" si="3"/>
        <v>23</v>
      </c>
    </row>
    <row r="248" spans="1:4" ht="12.75">
      <c r="A248" s="8">
        <v>40185</v>
      </c>
      <c r="B248" s="1">
        <v>947</v>
      </c>
      <c r="C248" s="1">
        <v>925</v>
      </c>
      <c r="D248" s="9">
        <f t="shared" si="3"/>
        <v>22</v>
      </c>
    </row>
    <row r="249" spans="1:4" ht="12.75">
      <c r="A249" s="8">
        <v>40186</v>
      </c>
      <c r="B249" s="1">
        <v>953</v>
      </c>
      <c r="C249" s="1">
        <v>931</v>
      </c>
      <c r="D249" s="9">
        <f t="shared" si="3"/>
        <v>22</v>
      </c>
    </row>
    <row r="250" spans="1:4" ht="12.75">
      <c r="A250" s="8">
        <v>40190</v>
      </c>
      <c r="B250" s="1">
        <v>958</v>
      </c>
      <c r="C250" s="1">
        <v>935</v>
      </c>
      <c r="D250" s="9">
        <f t="shared" si="3"/>
        <v>23</v>
      </c>
    </row>
    <row r="251" spans="1:4" ht="12.75">
      <c r="A251" s="8">
        <v>40191</v>
      </c>
      <c r="B251" s="1">
        <v>962</v>
      </c>
      <c r="C251" s="1">
        <v>944</v>
      </c>
      <c r="D251" s="9">
        <f t="shared" si="3"/>
        <v>18</v>
      </c>
    </row>
    <row r="252" spans="1:4" ht="12.75">
      <c r="A252" s="8">
        <v>40192</v>
      </c>
      <c r="B252" s="1">
        <v>965</v>
      </c>
      <c r="C252" s="1">
        <v>941</v>
      </c>
      <c r="D252" s="9">
        <f t="shared" si="3"/>
        <v>24</v>
      </c>
    </row>
    <row r="253" spans="1:4" ht="12.75">
      <c r="A253" s="8">
        <v>40193</v>
      </c>
      <c r="B253" s="1">
        <v>976</v>
      </c>
      <c r="C253" s="1">
        <v>955</v>
      </c>
      <c r="D253" s="9">
        <f t="shared" si="3"/>
        <v>21</v>
      </c>
    </row>
    <row r="254" spans="1:4" ht="12.75">
      <c r="A254" s="8">
        <v>40196</v>
      </c>
      <c r="B254" s="1">
        <v>974</v>
      </c>
      <c r="C254" s="1">
        <v>954</v>
      </c>
      <c r="D254" s="9">
        <f t="shared" si="3"/>
        <v>20</v>
      </c>
    </row>
    <row r="255" spans="1:4" ht="12.75">
      <c r="A255" s="8">
        <v>40197</v>
      </c>
      <c r="B255" s="1">
        <v>975</v>
      </c>
      <c r="C255" s="1">
        <v>950</v>
      </c>
      <c r="D255" s="9">
        <f t="shared" si="3"/>
        <v>25</v>
      </c>
    </row>
    <row r="256" spans="1:4" ht="12.75">
      <c r="A256" s="8">
        <v>40198</v>
      </c>
      <c r="B256" s="1">
        <v>973</v>
      </c>
      <c r="C256" s="1">
        <v>950</v>
      </c>
      <c r="D256" s="9">
        <f t="shared" si="3"/>
        <v>23</v>
      </c>
    </row>
    <row r="257" spans="1:4" ht="12.75">
      <c r="A257" s="8">
        <v>40199</v>
      </c>
      <c r="B257" s="1">
        <v>956</v>
      </c>
      <c r="C257" s="1">
        <v>934</v>
      </c>
      <c r="D257" s="9">
        <f t="shared" si="3"/>
        <v>22</v>
      </c>
    </row>
    <row r="258" spans="1:4" ht="12.75">
      <c r="A258" s="8">
        <v>40200</v>
      </c>
      <c r="B258" s="1">
        <v>957</v>
      </c>
      <c r="C258" s="1">
        <v>933</v>
      </c>
      <c r="D258" s="9">
        <f t="shared" si="3"/>
        <v>24</v>
      </c>
    </row>
    <row r="259" spans="1:4" ht="12.75">
      <c r="A259" s="8">
        <v>40203</v>
      </c>
      <c r="B259" s="1">
        <v>944</v>
      </c>
      <c r="C259" s="1">
        <v>923</v>
      </c>
      <c r="D259" s="9">
        <f aca="true" t="shared" si="4" ref="D259:D289">B259-C259</f>
        <v>21</v>
      </c>
    </row>
    <row r="260" spans="1:4" ht="12.75">
      <c r="A260" s="8">
        <v>40204</v>
      </c>
      <c r="B260" s="1">
        <v>951</v>
      </c>
      <c r="C260" s="1">
        <v>927</v>
      </c>
      <c r="D260" s="9">
        <f t="shared" si="4"/>
        <v>24</v>
      </c>
    </row>
    <row r="261" spans="1:4" ht="12.75">
      <c r="A261" s="8">
        <v>40205</v>
      </c>
      <c r="B261" s="1">
        <v>935</v>
      </c>
      <c r="C261" s="1">
        <v>912</v>
      </c>
      <c r="D261" s="9">
        <f t="shared" si="4"/>
        <v>23</v>
      </c>
    </row>
    <row r="262" spans="1:4" ht="12.75">
      <c r="A262" s="8">
        <v>40206</v>
      </c>
      <c r="B262" s="1">
        <v>926</v>
      </c>
      <c r="C262" s="1">
        <v>904</v>
      </c>
      <c r="D262" s="9">
        <f t="shared" si="4"/>
        <v>22</v>
      </c>
    </row>
    <row r="263" spans="1:4" ht="12.75">
      <c r="A263" s="8">
        <v>40207</v>
      </c>
      <c r="B263" s="1">
        <v>924</v>
      </c>
      <c r="C263" s="1">
        <v>904</v>
      </c>
      <c r="D263" s="9">
        <f t="shared" si="4"/>
        <v>20</v>
      </c>
    </row>
    <row r="264" spans="1:4" ht="12.75">
      <c r="A264" s="8">
        <v>40210</v>
      </c>
      <c r="B264" s="1">
        <v>915</v>
      </c>
      <c r="C264" s="1">
        <v>894</v>
      </c>
      <c r="D264" s="9">
        <f t="shared" si="4"/>
        <v>21</v>
      </c>
    </row>
    <row r="265" spans="1:4" ht="12.75">
      <c r="A265" s="8">
        <v>40211</v>
      </c>
      <c r="B265" s="1">
        <v>920</v>
      </c>
      <c r="C265" s="1">
        <v>899</v>
      </c>
      <c r="D265" s="9">
        <f t="shared" si="4"/>
        <v>21</v>
      </c>
    </row>
    <row r="266" spans="1:4" ht="12.75">
      <c r="A266" s="8">
        <v>40212</v>
      </c>
      <c r="B266" s="1">
        <v>935</v>
      </c>
      <c r="C266" s="1">
        <v>913</v>
      </c>
      <c r="D266" s="9">
        <f t="shared" si="4"/>
        <v>22</v>
      </c>
    </row>
    <row r="267" spans="1:4" ht="12.75">
      <c r="A267" s="8">
        <v>40213</v>
      </c>
      <c r="B267" s="1">
        <v>934</v>
      </c>
      <c r="C267" s="1">
        <v>911</v>
      </c>
      <c r="D267" s="9">
        <f t="shared" si="4"/>
        <v>23</v>
      </c>
    </row>
    <row r="268" spans="1:4" ht="12.75">
      <c r="A268" s="8">
        <v>40214</v>
      </c>
      <c r="B268" s="1">
        <v>905</v>
      </c>
      <c r="C268" s="1">
        <v>896</v>
      </c>
      <c r="D268" s="9">
        <f t="shared" si="4"/>
        <v>9</v>
      </c>
    </row>
    <row r="269" spans="1:4" ht="12.75">
      <c r="A269" s="8">
        <v>40217</v>
      </c>
      <c r="B269" s="1">
        <v>901</v>
      </c>
      <c r="C269" s="1">
        <v>879</v>
      </c>
      <c r="D269" s="9">
        <f t="shared" si="4"/>
        <v>22</v>
      </c>
    </row>
    <row r="270" spans="1:4" ht="12.75">
      <c r="A270" s="8">
        <v>40218</v>
      </c>
      <c r="B270" s="1">
        <v>891</v>
      </c>
      <c r="C270" s="1">
        <v>875</v>
      </c>
      <c r="D270" s="9">
        <f t="shared" si="4"/>
        <v>16</v>
      </c>
    </row>
    <row r="271" spans="1:4" ht="12.75">
      <c r="A271" s="8">
        <v>40219</v>
      </c>
      <c r="B271" s="1">
        <v>901</v>
      </c>
      <c r="C271" s="1">
        <v>881</v>
      </c>
      <c r="D271" s="9">
        <f t="shared" si="4"/>
        <v>20</v>
      </c>
    </row>
    <row r="272" spans="1:4" ht="12.75">
      <c r="A272" s="8">
        <v>40221</v>
      </c>
      <c r="B272" s="1">
        <v>909</v>
      </c>
      <c r="C272" s="1">
        <v>885</v>
      </c>
      <c r="D272" s="9">
        <f t="shared" si="4"/>
        <v>24</v>
      </c>
    </row>
    <row r="273" spans="1:4" ht="12.75">
      <c r="A273" s="8">
        <v>40224</v>
      </c>
      <c r="B273" s="1">
        <v>909</v>
      </c>
      <c r="C273" s="1">
        <v>886</v>
      </c>
      <c r="D273" s="9">
        <f t="shared" si="4"/>
        <v>23</v>
      </c>
    </row>
    <row r="274" spans="1:4" ht="12.75">
      <c r="A274" s="8">
        <v>40225</v>
      </c>
      <c r="B274" s="1">
        <v>901</v>
      </c>
      <c r="C274" s="1">
        <v>882</v>
      </c>
      <c r="D274" s="9">
        <f t="shared" si="4"/>
        <v>19</v>
      </c>
    </row>
    <row r="275" spans="1:4" ht="12.75">
      <c r="A275" s="8">
        <v>40226</v>
      </c>
      <c r="B275" s="1">
        <v>909</v>
      </c>
      <c r="C275" s="1">
        <v>892</v>
      </c>
      <c r="D275" s="9">
        <f t="shared" si="4"/>
        <v>17</v>
      </c>
    </row>
    <row r="276" spans="1:4" ht="12.75">
      <c r="A276" s="8">
        <v>40227</v>
      </c>
      <c r="B276" s="1">
        <v>922</v>
      </c>
      <c r="C276" s="1">
        <v>903</v>
      </c>
      <c r="D276" s="9">
        <f t="shared" si="4"/>
        <v>19</v>
      </c>
    </row>
    <row r="277" spans="1:4" ht="12.75">
      <c r="A277" s="8">
        <v>40228</v>
      </c>
      <c r="B277" s="1">
        <v>918</v>
      </c>
      <c r="C277" s="1">
        <v>900</v>
      </c>
      <c r="D277" s="9">
        <f t="shared" si="4"/>
        <v>18</v>
      </c>
    </row>
    <row r="278" spans="1:4" ht="12.75">
      <c r="A278" s="8">
        <v>40231</v>
      </c>
      <c r="B278" s="1">
        <v>919</v>
      </c>
      <c r="C278" s="1">
        <v>898</v>
      </c>
      <c r="D278" s="9">
        <f t="shared" si="4"/>
        <v>21</v>
      </c>
    </row>
    <row r="279" spans="1:4" ht="12.75">
      <c r="A279" s="8">
        <v>40232</v>
      </c>
      <c r="B279" s="1">
        <v>920</v>
      </c>
      <c r="C279" s="1">
        <v>897</v>
      </c>
      <c r="D279" s="9">
        <f t="shared" si="4"/>
        <v>23</v>
      </c>
    </row>
    <row r="280" spans="1:4" ht="12.75">
      <c r="A280" s="8">
        <v>40233</v>
      </c>
      <c r="B280" s="1">
        <v>910</v>
      </c>
      <c r="C280" s="1">
        <v>895</v>
      </c>
      <c r="D280" s="9">
        <f t="shared" si="4"/>
        <v>15</v>
      </c>
    </row>
    <row r="281" spans="1:4" ht="12.75">
      <c r="A281" s="8">
        <v>40234</v>
      </c>
      <c r="B281" s="1">
        <v>915</v>
      </c>
      <c r="C281" s="1">
        <v>895</v>
      </c>
      <c r="D281" s="9">
        <f t="shared" si="4"/>
        <v>20</v>
      </c>
    </row>
    <row r="282" spans="1:4" ht="12.75">
      <c r="A282" s="8">
        <v>40235</v>
      </c>
      <c r="B282" s="1">
        <v>908</v>
      </c>
      <c r="C282" s="1">
        <v>884</v>
      </c>
      <c r="D282" s="9">
        <f t="shared" si="4"/>
        <v>24</v>
      </c>
    </row>
    <row r="283" spans="1:4" ht="12.75">
      <c r="A283" s="8">
        <v>40238</v>
      </c>
      <c r="B283" s="1">
        <v>910</v>
      </c>
      <c r="C283" s="1">
        <v>889</v>
      </c>
      <c r="D283" s="9">
        <f t="shared" si="4"/>
        <v>21</v>
      </c>
    </row>
    <row r="284" spans="1:4" ht="12.75">
      <c r="A284" s="8">
        <v>40239</v>
      </c>
      <c r="B284" s="1">
        <v>915</v>
      </c>
      <c r="C284" s="1">
        <v>894</v>
      </c>
      <c r="D284" s="9">
        <f t="shared" si="4"/>
        <v>21</v>
      </c>
    </row>
    <row r="285" spans="1:4" ht="12.75">
      <c r="A285" s="8">
        <v>40240</v>
      </c>
      <c r="B285" s="1">
        <v>913</v>
      </c>
      <c r="C285" s="1">
        <v>892</v>
      </c>
      <c r="D285" s="9">
        <f t="shared" si="4"/>
        <v>21</v>
      </c>
    </row>
    <row r="286" spans="1:4" ht="12.75">
      <c r="A286" s="8">
        <v>40241</v>
      </c>
      <c r="B286" s="1">
        <v>917</v>
      </c>
      <c r="C286" s="1">
        <v>897</v>
      </c>
      <c r="D286" s="9">
        <f t="shared" si="4"/>
        <v>20</v>
      </c>
    </row>
    <row r="287" spans="1:4" ht="12.75">
      <c r="A287" s="8">
        <v>40242</v>
      </c>
      <c r="B287" s="1">
        <v>922</v>
      </c>
      <c r="C287" s="1">
        <v>900</v>
      </c>
      <c r="D287" s="9">
        <f t="shared" si="4"/>
        <v>22</v>
      </c>
    </row>
    <row r="288" spans="1:4" ht="12.75">
      <c r="A288" s="8">
        <v>40245</v>
      </c>
      <c r="B288" s="1">
        <v>939</v>
      </c>
      <c r="C288" s="1">
        <v>918</v>
      </c>
      <c r="D288" s="9">
        <f t="shared" si="4"/>
        <v>21</v>
      </c>
    </row>
    <row r="289" spans="1:4" ht="12.75">
      <c r="A289" s="8">
        <v>40246</v>
      </c>
      <c r="B289" s="1">
        <v>939</v>
      </c>
      <c r="C289" s="1">
        <v>919</v>
      </c>
      <c r="D289" s="9">
        <f t="shared" si="4"/>
        <v>20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0"/>
  <sheetViews>
    <sheetView tabSelected="1" workbookViewId="0" topLeftCell="A5">
      <selection activeCell="H8" sqref="H8"/>
    </sheetView>
  </sheetViews>
  <sheetFormatPr defaultColWidth="9.00390625" defaultRowHeight="13.5"/>
  <cols>
    <col min="1" max="5" width="9.00390625" style="5" customWidth="1"/>
    <col min="6" max="7" width="9.00390625" style="13" customWidth="1"/>
    <col min="8" max="16384" width="9.00390625" style="5" customWidth="1"/>
  </cols>
  <sheetData>
    <row r="1" spans="1:10" ht="24.75">
      <c r="A1" s="1" t="s">
        <v>7</v>
      </c>
      <c r="B1" s="4">
        <f>AVERAGE(B4:B283)</f>
        <v>9492.42721428571</v>
      </c>
      <c r="C1" s="4">
        <f>AVERAGE(C4:C283)</f>
        <v>876.3281785714286</v>
      </c>
      <c r="D1" s="4">
        <v>10</v>
      </c>
      <c r="E1" s="1" t="s">
        <v>34</v>
      </c>
      <c r="F1" s="13" t="s">
        <v>33</v>
      </c>
      <c r="G1" s="15" t="s">
        <v>38</v>
      </c>
      <c r="H1" s="14" t="s">
        <v>35</v>
      </c>
      <c r="I1" s="14" t="s">
        <v>36</v>
      </c>
      <c r="J1" s="14" t="s">
        <v>37</v>
      </c>
    </row>
    <row r="2" spans="2:3" ht="12.75">
      <c r="B2" s="1" t="s">
        <v>3</v>
      </c>
      <c r="C2" s="1" t="s">
        <v>4</v>
      </c>
    </row>
    <row r="3" spans="1:3" ht="12.75">
      <c r="A3" s="1" t="s">
        <v>5</v>
      </c>
      <c r="B3" s="1" t="s">
        <v>6</v>
      </c>
      <c r="C3" s="1" t="s">
        <v>6</v>
      </c>
    </row>
    <row r="4" spans="1:6" ht="12.75">
      <c r="A4" s="3">
        <v>39818</v>
      </c>
      <c r="B4" s="4">
        <v>8991.21</v>
      </c>
      <c r="C4" s="4">
        <v>871.01</v>
      </c>
      <c r="D4" s="4">
        <f aca="true" t="shared" si="0" ref="D4:D67">C4*D$1</f>
        <v>8710.1</v>
      </c>
      <c r="E4" s="7">
        <f>B4-D4</f>
        <v>281.10999999999876</v>
      </c>
      <c r="F4" s="13">
        <f>B4/C4</f>
        <v>10.322740267046301</v>
      </c>
    </row>
    <row r="5" spans="1:6" ht="12.75">
      <c r="A5" s="3">
        <v>39819</v>
      </c>
      <c r="B5" s="4">
        <v>9130.01</v>
      </c>
      <c r="C5" s="4">
        <v>883.15</v>
      </c>
      <c r="D5" s="4">
        <f t="shared" si="0"/>
        <v>8831.5</v>
      </c>
      <c r="E5" s="7">
        <f aca="true" t="shared" si="1" ref="E5:E67">B5-D5</f>
        <v>298.5100000000002</v>
      </c>
      <c r="F5" s="13">
        <f aca="true" t="shared" si="2" ref="F5:F68">B5/C5</f>
        <v>10.338006001245542</v>
      </c>
    </row>
    <row r="6" spans="1:6" ht="12.75">
      <c r="A6" s="3">
        <v>39820</v>
      </c>
      <c r="B6" s="4">
        <v>9133.8</v>
      </c>
      <c r="C6" s="4">
        <v>881.43</v>
      </c>
      <c r="D6" s="4">
        <f t="shared" si="0"/>
        <v>8814.3</v>
      </c>
      <c r="E6" s="7">
        <f t="shared" si="1"/>
        <v>319.5</v>
      </c>
      <c r="F6" s="13">
        <f t="shared" si="2"/>
        <v>10.362479153194242</v>
      </c>
    </row>
    <row r="7" spans="1:6" ht="12.75">
      <c r="A7" s="3">
        <v>39821</v>
      </c>
      <c r="B7" s="4">
        <v>9143.21</v>
      </c>
      <c r="C7" s="4">
        <v>879.64</v>
      </c>
      <c r="D7" s="4">
        <f t="shared" si="0"/>
        <v>8796.4</v>
      </c>
      <c r="E7" s="7">
        <f t="shared" si="1"/>
        <v>346.8099999999995</v>
      </c>
      <c r="F7" s="13">
        <f t="shared" si="2"/>
        <v>10.394263562366422</v>
      </c>
    </row>
    <row r="8" spans="1:6" ht="12.75">
      <c r="A8" s="3">
        <v>39822</v>
      </c>
      <c r="B8" s="4">
        <v>8932.71</v>
      </c>
      <c r="C8" s="4">
        <v>863.82</v>
      </c>
      <c r="D8" s="4">
        <f t="shared" si="0"/>
        <v>8638.2</v>
      </c>
      <c r="E8" s="7">
        <f t="shared" si="1"/>
        <v>294.5099999999984</v>
      </c>
      <c r="F8" s="13">
        <f t="shared" si="2"/>
        <v>10.340939084531499</v>
      </c>
    </row>
    <row r="9" spans="1:6" ht="12.75">
      <c r="A9" s="3">
        <v>39826</v>
      </c>
      <c r="B9" s="4">
        <v>8732.63</v>
      </c>
      <c r="C9" s="4">
        <v>845.07</v>
      </c>
      <c r="D9" s="4">
        <f t="shared" si="0"/>
        <v>8450.7</v>
      </c>
      <c r="E9" s="7">
        <f t="shared" si="1"/>
        <v>281.9299999999985</v>
      </c>
      <c r="F9" s="13">
        <f t="shared" si="2"/>
        <v>10.333617333475331</v>
      </c>
    </row>
    <row r="10" spans="1:6" ht="12.75">
      <c r="A10" s="3">
        <v>39827</v>
      </c>
      <c r="B10" s="4">
        <v>8425.75</v>
      </c>
      <c r="C10" s="4">
        <v>818.21</v>
      </c>
      <c r="D10" s="4">
        <f t="shared" si="0"/>
        <v>8182.1</v>
      </c>
      <c r="E10" s="7">
        <f t="shared" si="1"/>
        <v>243.64999999999964</v>
      </c>
      <c r="F10" s="13">
        <f t="shared" si="2"/>
        <v>10.297784187433544</v>
      </c>
    </row>
    <row r="11" spans="1:6" ht="12.75">
      <c r="A11" s="3">
        <v>39828</v>
      </c>
      <c r="B11" s="4">
        <v>8309.38</v>
      </c>
      <c r="C11" s="4">
        <v>807.68</v>
      </c>
      <c r="D11" s="4">
        <f t="shared" si="0"/>
        <v>8076.799999999999</v>
      </c>
      <c r="E11" s="7">
        <f t="shared" si="1"/>
        <v>232.57999999999993</v>
      </c>
      <c r="F11" s="13">
        <f t="shared" si="2"/>
        <v>10.28796057844691</v>
      </c>
    </row>
    <row r="12" spans="1:6" ht="12.75">
      <c r="A12" s="3">
        <v>39829</v>
      </c>
      <c r="B12" s="4">
        <v>8125.2</v>
      </c>
      <c r="C12" s="4">
        <v>805.24</v>
      </c>
      <c r="D12" s="4">
        <f t="shared" si="0"/>
        <v>8052.4</v>
      </c>
      <c r="E12" s="7">
        <f t="shared" si="1"/>
        <v>72.80000000000018</v>
      </c>
      <c r="F12" s="13">
        <f t="shared" si="2"/>
        <v>10.09040782872187</v>
      </c>
    </row>
    <row r="13" spans="1:6" ht="12.75">
      <c r="A13" s="3">
        <v>39832</v>
      </c>
      <c r="B13" s="4">
        <v>8318.26</v>
      </c>
      <c r="C13" s="4">
        <v>825.18</v>
      </c>
      <c r="D13" s="4">
        <f t="shared" si="0"/>
        <v>8251.8</v>
      </c>
      <c r="E13" s="7">
        <f t="shared" si="1"/>
        <v>66.46000000000095</v>
      </c>
      <c r="F13" s="13">
        <f t="shared" si="2"/>
        <v>10.0805400033932</v>
      </c>
    </row>
    <row r="14" spans="1:6" ht="12.75">
      <c r="A14" s="3">
        <v>39833</v>
      </c>
      <c r="B14" s="4">
        <v>8187.14</v>
      </c>
      <c r="C14" s="4">
        <v>812.91</v>
      </c>
      <c r="D14" s="4">
        <f t="shared" si="0"/>
        <v>8129.099999999999</v>
      </c>
      <c r="E14" s="7">
        <f t="shared" si="1"/>
        <v>58.04000000000087</v>
      </c>
      <c r="F14" s="13">
        <f t="shared" si="2"/>
        <v>10.0713978177166</v>
      </c>
    </row>
    <row r="15" spans="1:6" ht="12.75">
      <c r="A15" s="3">
        <v>39834</v>
      </c>
      <c r="B15" s="4">
        <v>7949.96</v>
      </c>
      <c r="C15" s="4">
        <v>793.7</v>
      </c>
      <c r="D15" s="4">
        <f t="shared" si="0"/>
        <v>7937</v>
      </c>
      <c r="E15" s="7">
        <f t="shared" si="1"/>
        <v>12.960000000000036</v>
      </c>
      <c r="F15" s="13">
        <f t="shared" si="2"/>
        <v>10.016328587627566</v>
      </c>
    </row>
    <row r="16" spans="1:6" ht="12.75">
      <c r="A16" s="3">
        <v>39835</v>
      </c>
      <c r="B16" s="4">
        <v>7988.3</v>
      </c>
      <c r="C16" s="4">
        <v>795.05</v>
      </c>
      <c r="D16" s="4">
        <f t="shared" si="0"/>
        <v>7950.5</v>
      </c>
      <c r="E16" s="7">
        <f t="shared" si="1"/>
        <v>37.80000000000018</v>
      </c>
      <c r="F16" s="13">
        <f t="shared" si="2"/>
        <v>10.047544179611346</v>
      </c>
    </row>
    <row r="17" spans="1:6" ht="12.75">
      <c r="A17" s="3">
        <v>39836</v>
      </c>
      <c r="B17" s="4">
        <v>7965.41</v>
      </c>
      <c r="C17" s="4">
        <v>789.39</v>
      </c>
      <c r="D17" s="4">
        <f t="shared" si="0"/>
        <v>7893.9</v>
      </c>
      <c r="E17" s="7">
        <f t="shared" si="1"/>
        <v>71.51000000000022</v>
      </c>
      <c r="F17" s="13">
        <f t="shared" si="2"/>
        <v>10.090588935760524</v>
      </c>
    </row>
    <row r="18" spans="1:6" ht="12.75">
      <c r="A18" s="3">
        <v>39839</v>
      </c>
      <c r="B18" s="4">
        <v>7714.26</v>
      </c>
      <c r="C18" s="4">
        <v>772.59</v>
      </c>
      <c r="D18" s="4">
        <f t="shared" si="0"/>
        <v>7725.900000000001</v>
      </c>
      <c r="E18" s="7">
        <f t="shared" si="1"/>
        <v>-11.640000000000327</v>
      </c>
      <c r="F18" s="13">
        <f t="shared" si="2"/>
        <v>9.984933794121073</v>
      </c>
    </row>
    <row r="19" spans="1:6" ht="12.75">
      <c r="A19" s="3">
        <v>39840</v>
      </c>
      <c r="B19" s="4">
        <v>7782.9</v>
      </c>
      <c r="C19" s="4">
        <v>776.84</v>
      </c>
      <c r="D19" s="4">
        <f t="shared" si="0"/>
        <v>7768.400000000001</v>
      </c>
      <c r="E19" s="7">
        <f t="shared" si="1"/>
        <v>14.49999999999909</v>
      </c>
      <c r="F19" s="13">
        <f t="shared" si="2"/>
        <v>10.018665362236753</v>
      </c>
    </row>
    <row r="20" spans="1:6" ht="12.75">
      <c r="A20" s="3">
        <v>39841</v>
      </c>
      <c r="B20" s="4">
        <v>8052.25</v>
      </c>
      <c r="C20" s="4">
        <v>802.82</v>
      </c>
      <c r="D20" s="4">
        <f t="shared" si="0"/>
        <v>8028.200000000001</v>
      </c>
      <c r="E20" s="7">
        <f t="shared" si="1"/>
        <v>24.049999999999272</v>
      </c>
      <c r="F20" s="13">
        <f t="shared" si="2"/>
        <v>10.029956901920729</v>
      </c>
    </row>
    <row r="21" spans="1:12" ht="12.75">
      <c r="A21" s="3">
        <v>39842</v>
      </c>
      <c r="B21" s="4">
        <v>8201.16</v>
      </c>
      <c r="C21" s="4">
        <v>812.42</v>
      </c>
      <c r="D21" s="4">
        <f t="shared" si="0"/>
        <v>8124.2</v>
      </c>
      <c r="E21" s="7">
        <f t="shared" si="1"/>
        <v>76.96000000000004</v>
      </c>
      <c r="F21" s="13">
        <f t="shared" si="2"/>
        <v>10.094729327195294</v>
      </c>
      <c r="L21" s="12" t="s">
        <v>27</v>
      </c>
    </row>
    <row r="22" spans="1:12" ht="12.75">
      <c r="A22" s="3">
        <v>39843</v>
      </c>
      <c r="B22" s="4">
        <v>8142.88</v>
      </c>
      <c r="C22" s="4">
        <v>808.58</v>
      </c>
      <c r="D22" s="4">
        <f t="shared" si="0"/>
        <v>8085.8</v>
      </c>
      <c r="E22" s="7">
        <f t="shared" si="1"/>
        <v>57.07999999999993</v>
      </c>
      <c r="F22" s="13">
        <f t="shared" si="2"/>
        <v>10.070592891241436</v>
      </c>
      <c r="L22" s="12" t="s">
        <v>28</v>
      </c>
    </row>
    <row r="23" spans="1:12" ht="12.75">
      <c r="A23" s="3">
        <v>39846</v>
      </c>
      <c r="B23" s="4">
        <v>7908.51</v>
      </c>
      <c r="C23" s="4">
        <v>785.66</v>
      </c>
      <c r="D23" s="4">
        <f t="shared" si="0"/>
        <v>7856.599999999999</v>
      </c>
      <c r="E23" s="7">
        <f t="shared" si="1"/>
        <v>51.910000000000764</v>
      </c>
      <c r="F23" s="13">
        <f t="shared" si="2"/>
        <v>10.066071837690604</v>
      </c>
      <c r="G23" s="7">
        <f>AVERAGE(E4:E23)</f>
        <v>141.5514999999998</v>
      </c>
      <c r="H23" s="7">
        <f>STDEVP(E4:E23)</f>
        <v>122.88755678566454</v>
      </c>
      <c r="I23" s="7">
        <f>G23-2*H23</f>
        <v>-104.22361357132928</v>
      </c>
      <c r="J23" s="7">
        <f>G23+2*H23</f>
        <v>387.3266135713289</v>
      </c>
      <c r="L23" s="12" t="s">
        <v>29</v>
      </c>
    </row>
    <row r="24" spans="1:12" ht="12.75">
      <c r="A24" s="3">
        <v>39847</v>
      </c>
      <c r="B24" s="4">
        <v>7862.95</v>
      </c>
      <c r="C24" s="4">
        <v>776.48</v>
      </c>
      <c r="D24" s="4">
        <f t="shared" si="0"/>
        <v>7764.8</v>
      </c>
      <c r="E24" s="7">
        <f t="shared" si="1"/>
        <v>98.14999999999964</v>
      </c>
      <c r="F24" s="13">
        <f t="shared" si="2"/>
        <v>10.126403770863384</v>
      </c>
      <c r="G24" s="7">
        <f aca="true" t="shared" si="3" ref="G24:G87">AVERAGE(E5:E24)</f>
        <v>132.40349999999984</v>
      </c>
      <c r="H24" s="7">
        <f aca="true" t="shared" si="4" ref="H24:H87">STDEVP(E5:E24)</f>
        <v>118.9034123679802</v>
      </c>
      <c r="I24" s="7">
        <f aca="true" t="shared" si="5" ref="I24:I87">G24-2*H24</f>
        <v>-105.40332473596055</v>
      </c>
      <c r="J24" s="7">
        <f aca="true" t="shared" si="6" ref="J24:J87">G24+2*H24</f>
        <v>370.2103247359602</v>
      </c>
      <c r="L24" s="12" t="s">
        <v>30</v>
      </c>
    </row>
    <row r="25" spans="1:12" ht="12.75">
      <c r="A25" s="3">
        <v>39848</v>
      </c>
      <c r="B25" s="4">
        <v>7897.24</v>
      </c>
      <c r="C25" s="4">
        <v>779.56</v>
      </c>
      <c r="D25" s="4">
        <f t="shared" si="0"/>
        <v>7795.599999999999</v>
      </c>
      <c r="E25" s="7">
        <f t="shared" si="1"/>
        <v>101.64000000000033</v>
      </c>
      <c r="F25" s="13">
        <f t="shared" si="2"/>
        <v>10.130381240699883</v>
      </c>
      <c r="G25" s="7">
        <f t="shared" si="3"/>
        <v>122.55999999999986</v>
      </c>
      <c r="H25" s="7">
        <f t="shared" si="4"/>
        <v>112.73366027943887</v>
      </c>
      <c r="I25" s="7">
        <f t="shared" si="5"/>
        <v>-102.90732055887787</v>
      </c>
      <c r="J25" s="7">
        <f t="shared" si="6"/>
        <v>348.0273205588776</v>
      </c>
      <c r="L25" s="12" t="s">
        <v>31</v>
      </c>
    </row>
    <row r="26" spans="1:12" ht="12.75">
      <c r="A26" s="3">
        <v>39849</v>
      </c>
      <c r="B26" s="4">
        <v>7985.53</v>
      </c>
      <c r="C26" s="4">
        <v>790.33</v>
      </c>
      <c r="D26" s="4">
        <f t="shared" si="0"/>
        <v>7903.3</v>
      </c>
      <c r="E26" s="7">
        <f t="shared" si="1"/>
        <v>82.22999999999956</v>
      </c>
      <c r="F26" s="13">
        <f t="shared" si="2"/>
        <v>10.104045145698631</v>
      </c>
      <c r="G26" s="7">
        <f t="shared" si="3"/>
        <v>110.69649999999983</v>
      </c>
      <c r="H26" s="7">
        <f t="shared" si="4"/>
        <v>103.49006132353935</v>
      </c>
      <c r="I26" s="7">
        <f t="shared" si="5"/>
        <v>-96.28362264707887</v>
      </c>
      <c r="J26" s="7">
        <f t="shared" si="6"/>
        <v>317.67662264707855</v>
      </c>
      <c r="L26" s="12" t="s">
        <v>32</v>
      </c>
    </row>
    <row r="27" spans="1:10" ht="12.75">
      <c r="A27" s="3">
        <v>39850</v>
      </c>
      <c r="B27" s="4">
        <v>8054.27</v>
      </c>
      <c r="C27" s="4">
        <v>794.62</v>
      </c>
      <c r="D27" s="4">
        <f t="shared" si="0"/>
        <v>7946.2</v>
      </c>
      <c r="E27" s="7">
        <f t="shared" si="1"/>
        <v>108.07000000000062</v>
      </c>
      <c r="F27" s="13">
        <f t="shared" si="2"/>
        <v>10.136002114218117</v>
      </c>
      <c r="G27" s="7">
        <f t="shared" si="3"/>
        <v>98.75949999999989</v>
      </c>
      <c r="H27" s="7">
        <f t="shared" si="4"/>
        <v>88.20751954765501</v>
      </c>
      <c r="I27" s="7">
        <f t="shared" si="5"/>
        <v>-77.65553909531013</v>
      </c>
      <c r="J27" s="7">
        <f t="shared" si="6"/>
        <v>275.1745390953099</v>
      </c>
    </row>
    <row r="28" spans="1:10" ht="12.75">
      <c r="A28" s="3">
        <v>39853</v>
      </c>
      <c r="B28" s="4">
        <v>8178.07</v>
      </c>
      <c r="C28" s="4">
        <v>798.85</v>
      </c>
      <c r="D28" s="4">
        <f t="shared" si="0"/>
        <v>7988.5</v>
      </c>
      <c r="E28" s="7">
        <f t="shared" si="1"/>
        <v>189.5699999999997</v>
      </c>
      <c r="F28" s="13">
        <f t="shared" si="2"/>
        <v>10.237303623959441</v>
      </c>
      <c r="G28" s="7">
        <f t="shared" si="3"/>
        <v>93.51249999999996</v>
      </c>
      <c r="H28" s="7">
        <f t="shared" si="4"/>
        <v>79.05346247160821</v>
      </c>
      <c r="I28" s="7">
        <f t="shared" si="5"/>
        <v>-64.59442494321647</v>
      </c>
      <c r="J28" s="7">
        <f t="shared" si="6"/>
        <v>251.6194249432164</v>
      </c>
    </row>
    <row r="29" spans="1:10" ht="12.75">
      <c r="A29" s="3">
        <v>39854</v>
      </c>
      <c r="B29" s="4">
        <v>8066.94</v>
      </c>
      <c r="C29" s="4">
        <v>787.5</v>
      </c>
      <c r="D29" s="4">
        <f t="shared" si="0"/>
        <v>7875</v>
      </c>
      <c r="E29" s="7">
        <f t="shared" si="1"/>
        <v>191.9399999999996</v>
      </c>
      <c r="F29" s="13">
        <f t="shared" si="2"/>
        <v>10.243733333333333</v>
      </c>
      <c r="G29" s="7">
        <f t="shared" si="3"/>
        <v>89.013</v>
      </c>
      <c r="H29" s="7">
        <f t="shared" si="4"/>
        <v>70.27478460301384</v>
      </c>
      <c r="I29" s="7">
        <f t="shared" si="5"/>
        <v>-51.53656920602768</v>
      </c>
      <c r="J29" s="7">
        <f t="shared" si="6"/>
        <v>229.5625692060277</v>
      </c>
    </row>
    <row r="30" spans="1:10" ht="12.75">
      <c r="A30" s="3">
        <v>39856</v>
      </c>
      <c r="B30" s="4">
        <v>7842.53</v>
      </c>
      <c r="C30" s="4">
        <v>769.02</v>
      </c>
      <c r="D30" s="4">
        <f t="shared" si="0"/>
        <v>7690.2</v>
      </c>
      <c r="E30" s="7">
        <f t="shared" si="1"/>
        <v>152.32999999999993</v>
      </c>
      <c r="F30" s="13">
        <f t="shared" si="2"/>
        <v>10.1980832748173</v>
      </c>
      <c r="G30" s="7">
        <f t="shared" si="3"/>
        <v>84.44700000000003</v>
      </c>
      <c r="H30" s="7">
        <f t="shared" si="4"/>
        <v>62.630017012611425</v>
      </c>
      <c r="I30" s="7">
        <f t="shared" si="5"/>
        <v>-40.81303402522282</v>
      </c>
      <c r="J30" s="7">
        <f t="shared" si="6"/>
        <v>209.70703402522287</v>
      </c>
    </row>
    <row r="31" spans="1:10" ht="12.75">
      <c r="A31" s="3">
        <v>39857</v>
      </c>
      <c r="B31" s="4">
        <v>7789.35</v>
      </c>
      <c r="C31" s="4">
        <v>766.19</v>
      </c>
      <c r="D31" s="4">
        <f t="shared" si="0"/>
        <v>7661.900000000001</v>
      </c>
      <c r="E31" s="7">
        <f t="shared" si="1"/>
        <v>127.44999999999982</v>
      </c>
      <c r="F31" s="13">
        <f t="shared" si="2"/>
        <v>10.166342552108485</v>
      </c>
      <c r="G31" s="7">
        <f t="shared" si="3"/>
        <v>79.19050000000001</v>
      </c>
      <c r="H31" s="7">
        <f t="shared" si="4"/>
        <v>53.760411593941484</v>
      </c>
      <c r="I31" s="7">
        <f t="shared" si="5"/>
        <v>-28.330323187882954</v>
      </c>
      <c r="J31" s="7">
        <f t="shared" si="6"/>
        <v>186.71132318788298</v>
      </c>
    </row>
    <row r="32" spans="1:10" ht="12.75">
      <c r="A32" s="3">
        <v>39860</v>
      </c>
      <c r="B32" s="4">
        <v>7732.68</v>
      </c>
      <c r="C32" s="4">
        <v>763.12</v>
      </c>
      <c r="D32" s="4">
        <f t="shared" si="0"/>
        <v>7631.2</v>
      </c>
      <c r="E32" s="7">
        <f t="shared" si="1"/>
        <v>101.48000000000047</v>
      </c>
      <c r="F32" s="13">
        <f t="shared" si="2"/>
        <v>10.132980396267953</v>
      </c>
      <c r="G32" s="7">
        <f t="shared" si="3"/>
        <v>80.62450000000004</v>
      </c>
      <c r="H32" s="7">
        <f t="shared" si="4"/>
        <v>53.95298568893106</v>
      </c>
      <c r="I32" s="7">
        <f t="shared" si="5"/>
        <v>-27.281471377862076</v>
      </c>
      <c r="J32" s="7">
        <f t="shared" si="6"/>
        <v>188.53047137786217</v>
      </c>
    </row>
    <row r="33" spans="1:10" ht="12.75">
      <c r="A33" s="3">
        <v>39861</v>
      </c>
      <c r="B33" s="4">
        <v>7690.13</v>
      </c>
      <c r="C33" s="4">
        <v>765.1</v>
      </c>
      <c r="D33" s="4">
        <f t="shared" si="0"/>
        <v>7651</v>
      </c>
      <c r="E33" s="7">
        <f t="shared" si="1"/>
        <v>39.13000000000011</v>
      </c>
      <c r="F33" s="13">
        <f t="shared" si="2"/>
        <v>10.051143641354072</v>
      </c>
      <c r="G33" s="7">
        <f t="shared" si="3"/>
        <v>79.258</v>
      </c>
      <c r="H33" s="7">
        <f t="shared" si="4"/>
        <v>54.636209293837354</v>
      </c>
      <c r="I33" s="7">
        <f t="shared" si="5"/>
        <v>-30.01441858767471</v>
      </c>
      <c r="J33" s="7">
        <f t="shared" si="6"/>
        <v>188.53041858767472</v>
      </c>
    </row>
    <row r="34" spans="1:10" ht="12.75">
      <c r="A34" s="3">
        <v>39862</v>
      </c>
      <c r="B34" s="4">
        <v>7539.96</v>
      </c>
      <c r="C34" s="4">
        <v>747.84</v>
      </c>
      <c r="D34" s="4">
        <f t="shared" si="0"/>
        <v>7478.400000000001</v>
      </c>
      <c r="E34" s="7">
        <f t="shared" si="1"/>
        <v>61.55999999999949</v>
      </c>
      <c r="F34" s="13">
        <f t="shared" si="2"/>
        <v>10.082317073170731</v>
      </c>
      <c r="G34" s="7">
        <f t="shared" si="3"/>
        <v>79.43399999999993</v>
      </c>
      <c r="H34" s="7">
        <f t="shared" si="4"/>
        <v>54.57320930639872</v>
      </c>
      <c r="I34" s="7">
        <f t="shared" si="5"/>
        <v>-29.712418612797507</v>
      </c>
      <c r="J34" s="7">
        <f t="shared" si="6"/>
        <v>188.58041861279736</v>
      </c>
    </row>
    <row r="35" spans="1:10" ht="12.75">
      <c r="A35" s="3">
        <v>39863</v>
      </c>
      <c r="B35" s="4">
        <v>7604.22</v>
      </c>
      <c r="C35" s="4">
        <v>753.78</v>
      </c>
      <c r="D35" s="4">
        <f t="shared" si="0"/>
        <v>7537.799999999999</v>
      </c>
      <c r="E35" s="7">
        <f t="shared" si="1"/>
        <v>66.42000000000098</v>
      </c>
      <c r="F35" s="13">
        <f t="shared" si="2"/>
        <v>10.08811589588474</v>
      </c>
      <c r="G35" s="7">
        <f t="shared" si="3"/>
        <v>82.10699999999997</v>
      </c>
      <c r="H35" s="7">
        <f t="shared" si="4"/>
        <v>52.52255535481878</v>
      </c>
      <c r="I35" s="7">
        <f t="shared" si="5"/>
        <v>-22.938110709637584</v>
      </c>
      <c r="J35" s="7">
        <f t="shared" si="6"/>
        <v>187.15211070963753</v>
      </c>
    </row>
    <row r="36" spans="1:10" ht="12.75">
      <c r="A36" s="3">
        <v>39864</v>
      </c>
      <c r="B36" s="4">
        <v>7544.07</v>
      </c>
      <c r="C36" s="4">
        <v>751.9</v>
      </c>
      <c r="D36" s="4">
        <f t="shared" si="0"/>
        <v>7519</v>
      </c>
      <c r="E36" s="7">
        <f t="shared" si="1"/>
        <v>25.06999999999971</v>
      </c>
      <c r="F36" s="13">
        <f t="shared" si="2"/>
        <v>10.033342199760606</v>
      </c>
      <c r="G36" s="7">
        <f t="shared" si="3"/>
        <v>81.47049999999994</v>
      </c>
      <c r="H36" s="7">
        <f t="shared" si="4"/>
        <v>53.12926824971341</v>
      </c>
      <c r="I36" s="7">
        <f t="shared" si="5"/>
        <v>-24.78803649942688</v>
      </c>
      <c r="J36" s="7">
        <f t="shared" si="6"/>
        <v>187.72903649942677</v>
      </c>
    </row>
    <row r="37" spans="1:10" ht="12.75">
      <c r="A37" s="3">
        <v>39867</v>
      </c>
      <c r="B37" s="4">
        <v>7314.3</v>
      </c>
      <c r="C37" s="4">
        <v>730.6</v>
      </c>
      <c r="D37" s="4">
        <f t="shared" si="0"/>
        <v>7306</v>
      </c>
      <c r="E37" s="7">
        <f t="shared" si="1"/>
        <v>8.300000000000182</v>
      </c>
      <c r="F37" s="13">
        <f t="shared" si="2"/>
        <v>10.011360525595402</v>
      </c>
      <c r="G37" s="7">
        <f t="shared" si="3"/>
        <v>78.30999999999995</v>
      </c>
      <c r="H37" s="7">
        <f t="shared" si="4"/>
        <v>55.45688334192615</v>
      </c>
      <c r="I37" s="7">
        <f t="shared" si="5"/>
        <v>-32.603766683852356</v>
      </c>
      <c r="J37" s="7">
        <f t="shared" si="6"/>
        <v>189.22376668385226</v>
      </c>
    </row>
    <row r="38" spans="1:10" ht="12.75">
      <c r="A38" s="3">
        <v>39868</v>
      </c>
      <c r="B38" s="4">
        <v>7266.68</v>
      </c>
      <c r="C38" s="4">
        <v>725.46</v>
      </c>
      <c r="D38" s="4">
        <f t="shared" si="0"/>
        <v>7254.6</v>
      </c>
      <c r="E38" s="7">
        <f t="shared" si="1"/>
        <v>12.079999999999927</v>
      </c>
      <c r="F38" s="13">
        <f t="shared" si="2"/>
        <v>10.016651503873405</v>
      </c>
      <c r="G38" s="7">
        <f t="shared" si="3"/>
        <v>79.49599999999995</v>
      </c>
      <c r="H38" s="7">
        <f t="shared" si="4"/>
        <v>53.747835621539245</v>
      </c>
      <c r="I38" s="7">
        <f t="shared" si="5"/>
        <v>-27.999671243078538</v>
      </c>
      <c r="J38" s="7">
        <f t="shared" si="6"/>
        <v>186.99167124307843</v>
      </c>
    </row>
    <row r="39" spans="1:10" ht="12.75">
      <c r="A39" s="3">
        <v>39869</v>
      </c>
      <c r="B39" s="4">
        <v>7368.44</v>
      </c>
      <c r="C39" s="4">
        <v>739.47</v>
      </c>
      <c r="D39" s="4">
        <f t="shared" si="0"/>
        <v>7394.700000000001</v>
      </c>
      <c r="E39" s="7">
        <f t="shared" si="1"/>
        <v>-26.260000000001128</v>
      </c>
      <c r="F39" s="13">
        <f t="shared" si="2"/>
        <v>9.964488079300038</v>
      </c>
      <c r="G39" s="7">
        <f t="shared" si="3"/>
        <v>77.45799999999994</v>
      </c>
      <c r="H39" s="7">
        <f t="shared" si="4"/>
        <v>56.85656484523143</v>
      </c>
      <c r="I39" s="7">
        <f t="shared" si="5"/>
        <v>-36.25512969046292</v>
      </c>
      <c r="J39" s="7">
        <f t="shared" si="6"/>
        <v>191.1711296904628</v>
      </c>
    </row>
    <row r="40" spans="1:10" ht="12.75">
      <c r="A40" s="3">
        <v>39870</v>
      </c>
      <c r="B40" s="4">
        <v>7470.6</v>
      </c>
      <c r="C40" s="4">
        <v>745.11</v>
      </c>
      <c r="D40" s="4">
        <f t="shared" si="0"/>
        <v>7451.1</v>
      </c>
      <c r="E40" s="7">
        <f t="shared" si="1"/>
        <v>19.5</v>
      </c>
      <c r="F40" s="13">
        <f t="shared" si="2"/>
        <v>10.026170632524057</v>
      </c>
      <c r="G40" s="7">
        <f t="shared" si="3"/>
        <v>77.23049999999998</v>
      </c>
      <c r="H40" s="7">
        <f t="shared" si="4"/>
        <v>57.07848083779037</v>
      </c>
      <c r="I40" s="7">
        <f t="shared" si="5"/>
        <v>-36.92646167558077</v>
      </c>
      <c r="J40" s="7">
        <f t="shared" si="6"/>
        <v>191.3874616755807</v>
      </c>
    </row>
    <row r="41" spans="1:10" ht="12.75">
      <c r="A41" s="3">
        <v>39871</v>
      </c>
      <c r="B41" s="4">
        <v>7463.42</v>
      </c>
      <c r="C41" s="4">
        <v>744.14</v>
      </c>
      <c r="D41" s="4">
        <f t="shared" si="0"/>
        <v>7441.4</v>
      </c>
      <c r="E41" s="7">
        <f t="shared" si="1"/>
        <v>22.020000000000437</v>
      </c>
      <c r="F41" s="13">
        <f t="shared" si="2"/>
        <v>10.02959120595587</v>
      </c>
      <c r="G41" s="7">
        <f t="shared" si="3"/>
        <v>74.4835</v>
      </c>
      <c r="H41" s="7">
        <f t="shared" si="4"/>
        <v>58.333637575158996</v>
      </c>
      <c r="I41" s="7">
        <f t="shared" si="5"/>
        <v>-42.183775150317985</v>
      </c>
      <c r="J41" s="7">
        <f t="shared" si="6"/>
        <v>191.150775150318</v>
      </c>
    </row>
    <row r="42" spans="1:10" ht="12.75">
      <c r="A42" s="3">
        <v>39874</v>
      </c>
      <c r="B42" s="4">
        <v>7454.28</v>
      </c>
      <c r="C42" s="4">
        <v>745.74</v>
      </c>
      <c r="D42" s="4">
        <f t="shared" si="0"/>
        <v>7457.4</v>
      </c>
      <c r="E42" s="7">
        <f t="shared" si="1"/>
        <v>-3.119999999999891</v>
      </c>
      <c r="F42" s="13">
        <f t="shared" si="2"/>
        <v>9.995816236221739</v>
      </c>
      <c r="G42" s="7">
        <f t="shared" si="3"/>
        <v>71.47350000000002</v>
      </c>
      <c r="H42" s="7">
        <f t="shared" si="4"/>
        <v>60.660730648006535</v>
      </c>
      <c r="I42" s="7">
        <f t="shared" si="5"/>
        <v>-49.847961296013054</v>
      </c>
      <c r="J42" s="7">
        <f t="shared" si="6"/>
        <v>192.79496129601307</v>
      </c>
    </row>
    <row r="43" spans="1:10" ht="12.75">
      <c r="A43" s="3">
        <v>39875</v>
      </c>
      <c r="B43" s="4">
        <v>7177.79</v>
      </c>
      <c r="C43" s="4">
        <v>724.04</v>
      </c>
      <c r="D43" s="4">
        <f t="shared" si="0"/>
        <v>7240.4</v>
      </c>
      <c r="E43" s="7">
        <f t="shared" si="1"/>
        <v>-62.60999999999967</v>
      </c>
      <c r="F43" s="13">
        <f t="shared" si="2"/>
        <v>9.913526876968124</v>
      </c>
      <c r="G43" s="7">
        <f t="shared" si="3"/>
        <v>65.74749999999999</v>
      </c>
      <c r="H43" s="7">
        <f t="shared" si="4"/>
        <v>67.2809028532614</v>
      </c>
      <c r="I43" s="7">
        <f t="shared" si="5"/>
        <v>-68.8143057065228</v>
      </c>
      <c r="J43" s="7">
        <f t="shared" si="6"/>
        <v>200.30930570652276</v>
      </c>
    </row>
    <row r="44" spans="1:10" ht="12.75">
      <c r="A44" s="3">
        <v>39876</v>
      </c>
      <c r="B44" s="4">
        <v>7146.71</v>
      </c>
      <c r="C44" s="4">
        <v>720.01</v>
      </c>
      <c r="D44" s="4">
        <f t="shared" si="0"/>
        <v>7200.1</v>
      </c>
      <c r="E44" s="7">
        <f t="shared" si="1"/>
        <v>-53.39000000000033</v>
      </c>
      <c r="F44" s="13">
        <f t="shared" si="2"/>
        <v>9.92584825210761</v>
      </c>
      <c r="G44" s="7">
        <f t="shared" si="3"/>
        <v>58.17049999999999</v>
      </c>
      <c r="H44" s="7">
        <f t="shared" si="4"/>
        <v>71.5995813866953</v>
      </c>
      <c r="I44" s="7">
        <f t="shared" si="5"/>
        <v>-85.02866277339062</v>
      </c>
      <c r="J44" s="7">
        <f t="shared" si="6"/>
        <v>201.3696627733906</v>
      </c>
    </row>
    <row r="45" spans="1:10" ht="12.75">
      <c r="A45" s="3">
        <v>39877</v>
      </c>
      <c r="B45" s="4">
        <v>7336.02</v>
      </c>
      <c r="C45" s="4">
        <v>736.83</v>
      </c>
      <c r="D45" s="4">
        <f t="shared" si="0"/>
        <v>7368.3</v>
      </c>
      <c r="E45" s="7">
        <f t="shared" si="1"/>
        <v>-32.279999999999745</v>
      </c>
      <c r="F45" s="13">
        <f t="shared" si="2"/>
        <v>9.956190708847359</v>
      </c>
      <c r="G45" s="7">
        <f t="shared" si="3"/>
        <v>51.47449999999999</v>
      </c>
      <c r="H45" s="7">
        <f t="shared" si="4"/>
        <v>73.45916154401708</v>
      </c>
      <c r="I45" s="7">
        <f t="shared" si="5"/>
        <v>-95.44382308803416</v>
      </c>
      <c r="J45" s="7">
        <f t="shared" si="6"/>
        <v>198.39282308803416</v>
      </c>
    </row>
    <row r="46" spans="1:10" ht="12.75">
      <c r="A46" s="3">
        <v>39878</v>
      </c>
      <c r="B46" s="4">
        <v>7328.29</v>
      </c>
      <c r="C46" s="4">
        <v>731.93</v>
      </c>
      <c r="D46" s="4">
        <f t="shared" si="0"/>
        <v>7319.299999999999</v>
      </c>
      <c r="E46" s="7">
        <f t="shared" si="1"/>
        <v>8.990000000000691</v>
      </c>
      <c r="F46" s="13">
        <f t="shared" si="2"/>
        <v>10.012282595330156</v>
      </c>
      <c r="G46" s="7">
        <f t="shared" si="3"/>
        <v>47.81250000000004</v>
      </c>
      <c r="H46" s="7">
        <f t="shared" si="4"/>
        <v>73.65996041778733</v>
      </c>
      <c r="I46" s="7">
        <f t="shared" si="5"/>
        <v>-99.50742083557462</v>
      </c>
      <c r="J46" s="7">
        <f t="shared" si="6"/>
        <v>195.1324208355747</v>
      </c>
    </row>
    <row r="47" spans="1:10" ht="12.75">
      <c r="A47" s="3">
        <v>39881</v>
      </c>
      <c r="B47" s="4">
        <v>7191.13</v>
      </c>
      <c r="C47" s="4">
        <v>721.81</v>
      </c>
      <c r="D47" s="4">
        <f t="shared" si="0"/>
        <v>7218.099999999999</v>
      </c>
      <c r="E47" s="7">
        <f t="shared" si="1"/>
        <v>-26.969999999999345</v>
      </c>
      <c r="F47" s="13">
        <f t="shared" si="2"/>
        <v>9.962635596625152</v>
      </c>
      <c r="G47" s="7">
        <f t="shared" si="3"/>
        <v>41.06050000000005</v>
      </c>
      <c r="H47" s="7">
        <f t="shared" si="4"/>
        <v>74.01535695212169</v>
      </c>
      <c r="I47" s="7">
        <f t="shared" si="5"/>
        <v>-106.97021390424334</v>
      </c>
      <c r="J47" s="7">
        <f t="shared" si="6"/>
        <v>189.09121390424343</v>
      </c>
    </row>
    <row r="48" spans="1:10" ht="12.75">
      <c r="A48" s="3">
        <v>39882</v>
      </c>
      <c r="B48" s="4">
        <v>7059.77</v>
      </c>
      <c r="C48" s="4">
        <v>705.49</v>
      </c>
      <c r="D48" s="4">
        <f t="shared" si="0"/>
        <v>7054.9</v>
      </c>
      <c r="E48" s="7">
        <f t="shared" si="1"/>
        <v>4.8700000000008</v>
      </c>
      <c r="F48" s="13">
        <f t="shared" si="2"/>
        <v>10.00690300358616</v>
      </c>
      <c r="G48" s="7">
        <f t="shared" si="3"/>
        <v>31.8255000000001</v>
      </c>
      <c r="H48" s="7">
        <f t="shared" si="4"/>
        <v>65.99789295689668</v>
      </c>
      <c r="I48" s="7">
        <f t="shared" si="5"/>
        <v>-100.17028591379325</v>
      </c>
      <c r="J48" s="7">
        <f t="shared" si="6"/>
        <v>163.82128591379345</v>
      </c>
    </row>
    <row r="49" spans="1:10" ht="12.75">
      <c r="A49" s="3">
        <v>39883</v>
      </c>
      <c r="B49" s="4">
        <v>7165.39</v>
      </c>
      <c r="C49" s="4">
        <v>713.91</v>
      </c>
      <c r="D49" s="4">
        <f t="shared" si="0"/>
        <v>7139.099999999999</v>
      </c>
      <c r="E49" s="7">
        <f t="shared" si="1"/>
        <v>26.290000000000873</v>
      </c>
      <c r="F49" s="13">
        <f t="shared" si="2"/>
        <v>10.036825370144697</v>
      </c>
      <c r="G49" s="7">
        <f t="shared" si="3"/>
        <v>23.543000000000166</v>
      </c>
      <c r="H49" s="7">
        <f t="shared" si="4"/>
        <v>54.83449189150931</v>
      </c>
      <c r="I49" s="7">
        <f t="shared" si="5"/>
        <v>-86.12598378301846</v>
      </c>
      <c r="J49" s="7">
        <f t="shared" si="6"/>
        <v>133.21198378301878</v>
      </c>
    </row>
    <row r="50" spans="1:10" ht="12.75">
      <c r="A50" s="3">
        <v>39884</v>
      </c>
      <c r="B50" s="4">
        <v>7320.45</v>
      </c>
      <c r="C50" s="4">
        <v>717.87</v>
      </c>
      <c r="D50" s="4">
        <f t="shared" si="0"/>
        <v>7178.7</v>
      </c>
      <c r="E50" s="7">
        <f t="shared" si="1"/>
        <v>141.75</v>
      </c>
      <c r="F50" s="13">
        <f t="shared" si="2"/>
        <v>10.197459149985374</v>
      </c>
      <c r="G50" s="7">
        <f t="shared" si="3"/>
        <v>23.01400000000017</v>
      </c>
      <c r="H50" s="7">
        <f t="shared" si="4"/>
        <v>53.62724898780472</v>
      </c>
      <c r="I50" s="7">
        <f t="shared" si="5"/>
        <v>-84.24049797560927</v>
      </c>
      <c r="J50" s="7">
        <f t="shared" si="6"/>
        <v>130.26849797560962</v>
      </c>
    </row>
    <row r="51" spans="1:10" ht="12.75">
      <c r="A51" s="3">
        <v>39885</v>
      </c>
      <c r="B51" s="4">
        <v>7301.12</v>
      </c>
      <c r="C51" s="4">
        <v>707.62</v>
      </c>
      <c r="D51" s="4">
        <f t="shared" si="0"/>
        <v>7076.2</v>
      </c>
      <c r="E51" s="7">
        <f t="shared" si="1"/>
        <v>224.92000000000007</v>
      </c>
      <c r="F51" s="13">
        <f t="shared" si="2"/>
        <v>10.317854215539414</v>
      </c>
      <c r="G51" s="7">
        <f t="shared" si="3"/>
        <v>27.88750000000018</v>
      </c>
      <c r="H51" s="7">
        <f t="shared" si="4"/>
        <v>65.91728581146225</v>
      </c>
      <c r="I51" s="7">
        <f t="shared" si="5"/>
        <v>-103.94707162292431</v>
      </c>
      <c r="J51" s="7">
        <f t="shared" si="6"/>
        <v>159.7220716229247</v>
      </c>
    </row>
    <row r="52" spans="1:10" ht="12.75">
      <c r="A52" s="3">
        <v>39888</v>
      </c>
      <c r="B52" s="4">
        <v>7630.2</v>
      </c>
      <c r="C52" s="4">
        <v>731.61</v>
      </c>
      <c r="D52" s="4">
        <f t="shared" si="0"/>
        <v>7316.1</v>
      </c>
      <c r="E52" s="7">
        <f t="shared" si="1"/>
        <v>314.09999999999945</v>
      </c>
      <c r="F52" s="13">
        <f t="shared" si="2"/>
        <v>10.429327100504366</v>
      </c>
      <c r="G52" s="7">
        <f t="shared" si="3"/>
        <v>38.51850000000013</v>
      </c>
      <c r="H52" s="7">
        <f t="shared" si="4"/>
        <v>89.76166978588346</v>
      </c>
      <c r="I52" s="7">
        <f t="shared" si="5"/>
        <v>-141.00483957176678</v>
      </c>
      <c r="J52" s="7">
        <f t="shared" si="6"/>
        <v>218.04183957176704</v>
      </c>
    </row>
    <row r="53" spans="1:10" ht="12.75">
      <c r="A53" s="3">
        <v>39889</v>
      </c>
      <c r="B53" s="4">
        <v>7767.34</v>
      </c>
      <c r="C53" s="4">
        <v>747.64</v>
      </c>
      <c r="D53" s="4">
        <f t="shared" si="0"/>
        <v>7476.4</v>
      </c>
      <c r="E53" s="7">
        <f t="shared" si="1"/>
        <v>290.9400000000005</v>
      </c>
      <c r="F53" s="13">
        <f t="shared" si="2"/>
        <v>10.389144508052004</v>
      </c>
      <c r="G53" s="7">
        <f t="shared" si="3"/>
        <v>51.10900000000015</v>
      </c>
      <c r="H53" s="7">
        <f t="shared" si="4"/>
        <v>105.28270826208828</v>
      </c>
      <c r="I53" s="7">
        <f t="shared" si="5"/>
        <v>-159.4564165241764</v>
      </c>
      <c r="J53" s="7">
        <f t="shared" si="6"/>
        <v>261.6744165241767</v>
      </c>
    </row>
    <row r="54" spans="1:10" ht="12.75">
      <c r="A54" s="3">
        <v>39890</v>
      </c>
      <c r="B54" s="4">
        <v>8006.86</v>
      </c>
      <c r="C54" s="4">
        <v>766.23</v>
      </c>
      <c r="D54" s="4">
        <f t="shared" si="0"/>
        <v>7662.3</v>
      </c>
      <c r="E54" s="7">
        <f t="shared" si="1"/>
        <v>344.5599999999995</v>
      </c>
      <c r="F54" s="13">
        <f t="shared" si="2"/>
        <v>10.449682210302388</v>
      </c>
      <c r="G54" s="7">
        <f t="shared" si="3"/>
        <v>65.25900000000016</v>
      </c>
      <c r="H54" s="7">
        <f t="shared" si="4"/>
        <v>123.22515757344347</v>
      </c>
      <c r="I54" s="7">
        <f t="shared" si="5"/>
        <v>-181.19131514688678</v>
      </c>
      <c r="J54" s="7">
        <f t="shared" si="6"/>
        <v>311.7093151468871</v>
      </c>
    </row>
    <row r="55" spans="1:10" ht="12.75">
      <c r="A55" s="3">
        <v>39891</v>
      </c>
      <c r="B55" s="4">
        <v>8017.93</v>
      </c>
      <c r="C55" s="4">
        <v>771.25</v>
      </c>
      <c r="D55" s="4">
        <f t="shared" si="0"/>
        <v>7712.5</v>
      </c>
      <c r="E55" s="7">
        <f t="shared" si="1"/>
        <v>305.4300000000003</v>
      </c>
      <c r="F55" s="13">
        <f t="shared" si="2"/>
        <v>10.396019448946516</v>
      </c>
      <c r="G55" s="7">
        <f t="shared" si="3"/>
        <v>77.20950000000012</v>
      </c>
      <c r="H55" s="7">
        <f t="shared" si="4"/>
        <v>133.8867546650899</v>
      </c>
      <c r="I55" s="7">
        <f t="shared" si="5"/>
        <v>-190.56400933017972</v>
      </c>
      <c r="J55" s="7">
        <f t="shared" si="6"/>
        <v>344.9830093301799</v>
      </c>
    </row>
    <row r="56" spans="1:10" ht="12.75">
      <c r="A56" s="3">
        <v>39895</v>
      </c>
      <c r="B56" s="4">
        <v>7943.14</v>
      </c>
      <c r="C56" s="4">
        <v>766.92</v>
      </c>
      <c r="D56" s="4">
        <f t="shared" si="0"/>
        <v>7669.2</v>
      </c>
      <c r="E56" s="7">
        <f t="shared" si="1"/>
        <v>273.9400000000005</v>
      </c>
      <c r="F56" s="13">
        <f t="shared" si="2"/>
        <v>10.35719501382152</v>
      </c>
      <c r="G56" s="7">
        <f t="shared" si="3"/>
        <v>89.65300000000016</v>
      </c>
      <c r="H56" s="7">
        <f t="shared" si="4"/>
        <v>139.8929608343464</v>
      </c>
      <c r="I56" s="7">
        <f t="shared" si="5"/>
        <v>-190.13292166869266</v>
      </c>
      <c r="J56" s="7">
        <f t="shared" si="6"/>
        <v>369.43892166869296</v>
      </c>
    </row>
    <row r="57" spans="1:10" ht="12.75">
      <c r="A57" s="3">
        <v>39896</v>
      </c>
      <c r="B57" s="4">
        <v>8334.68</v>
      </c>
      <c r="C57" s="4">
        <v>803.28</v>
      </c>
      <c r="D57" s="4">
        <f t="shared" si="0"/>
        <v>8032.799999999999</v>
      </c>
      <c r="E57" s="7">
        <f t="shared" si="1"/>
        <v>301.880000000001</v>
      </c>
      <c r="F57" s="13">
        <f t="shared" si="2"/>
        <v>10.375809182352356</v>
      </c>
      <c r="G57" s="7">
        <f t="shared" si="3"/>
        <v>104.33200000000019</v>
      </c>
      <c r="H57" s="7">
        <f t="shared" si="4"/>
        <v>145.86180753027844</v>
      </c>
      <c r="I57" s="7">
        <f t="shared" si="5"/>
        <v>-187.3916150605567</v>
      </c>
      <c r="J57" s="7">
        <f t="shared" si="6"/>
        <v>396.0556150605571</v>
      </c>
    </row>
    <row r="58" spans="1:10" ht="12.75">
      <c r="A58" s="3">
        <v>39897</v>
      </c>
      <c r="B58" s="4">
        <v>8499.69</v>
      </c>
      <c r="C58" s="4">
        <v>815.77</v>
      </c>
      <c r="D58" s="4">
        <f t="shared" si="0"/>
        <v>8157.7</v>
      </c>
      <c r="E58" s="7">
        <f t="shared" si="1"/>
        <v>341.9900000000007</v>
      </c>
      <c r="F58" s="13">
        <f t="shared" si="2"/>
        <v>10.419223555659071</v>
      </c>
      <c r="G58" s="7">
        <f t="shared" si="3"/>
        <v>120.82750000000024</v>
      </c>
      <c r="H58" s="7">
        <f t="shared" si="4"/>
        <v>152.97748216240848</v>
      </c>
      <c r="I58" s="7">
        <f t="shared" si="5"/>
        <v>-185.1274643248167</v>
      </c>
      <c r="J58" s="7">
        <f t="shared" si="6"/>
        <v>426.78246432481717</v>
      </c>
    </row>
    <row r="59" spans="1:10" ht="12.75">
      <c r="A59" s="3">
        <v>39898</v>
      </c>
      <c r="B59" s="4">
        <v>8430.22</v>
      </c>
      <c r="C59" s="4">
        <v>813.85</v>
      </c>
      <c r="D59" s="4">
        <f t="shared" si="0"/>
        <v>8138.5</v>
      </c>
      <c r="E59" s="7">
        <f t="shared" si="1"/>
        <v>291.71999999999935</v>
      </c>
      <c r="F59" s="13">
        <f t="shared" si="2"/>
        <v>10.358444430791915</v>
      </c>
      <c r="G59" s="7">
        <f t="shared" si="3"/>
        <v>136.72650000000027</v>
      </c>
      <c r="H59" s="7">
        <f t="shared" si="4"/>
        <v>153.38776855652463</v>
      </c>
      <c r="I59" s="7">
        <f t="shared" si="5"/>
        <v>-170.049037113049</v>
      </c>
      <c r="J59" s="7">
        <f t="shared" si="6"/>
        <v>443.50203711304954</v>
      </c>
    </row>
    <row r="60" spans="1:10" ht="12.75">
      <c r="A60" s="3">
        <v>39899</v>
      </c>
      <c r="B60" s="4">
        <v>8711.72</v>
      </c>
      <c r="C60" s="4">
        <v>833.96</v>
      </c>
      <c r="D60" s="4">
        <f t="shared" si="0"/>
        <v>8339.6</v>
      </c>
      <c r="E60" s="7">
        <f t="shared" si="1"/>
        <v>372.119999999999</v>
      </c>
      <c r="F60" s="13">
        <f t="shared" si="2"/>
        <v>10.446208451244663</v>
      </c>
      <c r="G60" s="7">
        <f t="shared" si="3"/>
        <v>154.35750000000021</v>
      </c>
      <c r="H60" s="7">
        <f t="shared" si="4"/>
        <v>159.06086180688803</v>
      </c>
      <c r="I60" s="7">
        <f t="shared" si="5"/>
        <v>-163.76422361377584</v>
      </c>
      <c r="J60" s="7">
        <f t="shared" si="6"/>
        <v>472.4792236137763</v>
      </c>
    </row>
    <row r="61" spans="1:10" ht="12.75">
      <c r="A61" s="3">
        <v>39902</v>
      </c>
      <c r="B61" s="4">
        <v>8621.85</v>
      </c>
      <c r="C61" s="4">
        <v>825.06</v>
      </c>
      <c r="D61" s="4">
        <f t="shared" si="0"/>
        <v>8250.599999999999</v>
      </c>
      <c r="E61" s="7">
        <f t="shared" si="1"/>
        <v>371.2500000000018</v>
      </c>
      <c r="F61" s="13">
        <f t="shared" si="2"/>
        <v>10.449967275107266</v>
      </c>
      <c r="G61" s="7">
        <f t="shared" si="3"/>
        <v>171.81900000000027</v>
      </c>
      <c r="H61" s="7">
        <f t="shared" si="4"/>
        <v>162.70190812956056</v>
      </c>
      <c r="I61" s="7">
        <f t="shared" si="5"/>
        <v>-153.58481625912086</v>
      </c>
      <c r="J61" s="7">
        <f t="shared" si="6"/>
        <v>497.2228162591214</v>
      </c>
    </row>
    <row r="62" spans="1:10" ht="12.75">
      <c r="A62" s="3">
        <v>39903</v>
      </c>
      <c r="B62" s="4">
        <v>8199.43</v>
      </c>
      <c r="C62" s="4">
        <v>785.7</v>
      </c>
      <c r="D62" s="4">
        <f t="shared" si="0"/>
        <v>7857</v>
      </c>
      <c r="E62" s="7">
        <f t="shared" si="1"/>
        <v>342.4300000000003</v>
      </c>
      <c r="F62" s="13">
        <f t="shared" si="2"/>
        <v>10.435827924144075</v>
      </c>
      <c r="G62" s="7">
        <f t="shared" si="3"/>
        <v>189.09650000000028</v>
      </c>
      <c r="H62" s="7">
        <f t="shared" si="4"/>
        <v>161.55067899191872</v>
      </c>
      <c r="I62" s="7">
        <f t="shared" si="5"/>
        <v>-134.00485798383716</v>
      </c>
      <c r="J62" s="7">
        <f t="shared" si="6"/>
        <v>512.1978579838377</v>
      </c>
    </row>
    <row r="63" spans="1:10" ht="12.75">
      <c r="A63" s="3">
        <v>39904</v>
      </c>
      <c r="B63" s="4">
        <v>8173.36</v>
      </c>
      <c r="C63" s="4">
        <v>780.51</v>
      </c>
      <c r="D63" s="4">
        <f t="shared" si="0"/>
        <v>7805.1</v>
      </c>
      <c r="E63" s="7">
        <f t="shared" si="1"/>
        <v>368.2599999999993</v>
      </c>
      <c r="F63" s="13">
        <f t="shared" si="2"/>
        <v>10.471819707627064</v>
      </c>
      <c r="G63" s="7">
        <f t="shared" si="3"/>
        <v>210.64000000000024</v>
      </c>
      <c r="H63" s="7">
        <f t="shared" si="4"/>
        <v>155.15047331542354</v>
      </c>
      <c r="I63" s="7">
        <f t="shared" si="5"/>
        <v>-99.66094663084684</v>
      </c>
      <c r="J63" s="7">
        <f t="shared" si="6"/>
        <v>520.9409466308473</v>
      </c>
    </row>
    <row r="64" spans="1:10" ht="12.75">
      <c r="A64" s="3">
        <v>39905</v>
      </c>
      <c r="B64" s="4">
        <v>8453.73</v>
      </c>
      <c r="C64" s="4">
        <v>803.57</v>
      </c>
      <c r="D64" s="4">
        <f t="shared" si="0"/>
        <v>8035.700000000001</v>
      </c>
      <c r="E64" s="7">
        <f t="shared" si="1"/>
        <v>418.02999999999884</v>
      </c>
      <c r="F64" s="13">
        <f t="shared" si="2"/>
        <v>10.520216035939619</v>
      </c>
      <c r="G64" s="7">
        <f t="shared" si="3"/>
        <v>234.21100000000018</v>
      </c>
      <c r="H64" s="7">
        <f t="shared" si="4"/>
        <v>148.93292412693677</v>
      </c>
      <c r="I64" s="7">
        <f t="shared" si="5"/>
        <v>-63.654848253873354</v>
      </c>
      <c r="J64" s="7">
        <f t="shared" si="6"/>
        <v>532.0768482538738</v>
      </c>
    </row>
    <row r="65" spans="1:10" ht="12.75">
      <c r="A65" s="3">
        <v>39906</v>
      </c>
      <c r="B65" s="4">
        <v>8814.1</v>
      </c>
      <c r="C65" s="4">
        <v>835.01</v>
      </c>
      <c r="D65" s="4">
        <f t="shared" si="0"/>
        <v>8350.1</v>
      </c>
      <c r="E65" s="7">
        <f t="shared" si="1"/>
        <v>464</v>
      </c>
      <c r="F65" s="13">
        <f t="shared" si="2"/>
        <v>10.555681967880625</v>
      </c>
      <c r="G65" s="7">
        <f t="shared" si="3"/>
        <v>259.0250000000002</v>
      </c>
      <c r="H65" s="7">
        <f t="shared" si="4"/>
        <v>143.71693659760464</v>
      </c>
      <c r="I65" s="7">
        <f t="shared" si="5"/>
        <v>-28.408873195209082</v>
      </c>
      <c r="J65" s="7">
        <f t="shared" si="6"/>
        <v>546.4588731952094</v>
      </c>
    </row>
    <row r="66" spans="1:10" ht="12.75">
      <c r="A66" s="3">
        <v>39909</v>
      </c>
      <c r="B66" s="4">
        <v>8856.84</v>
      </c>
      <c r="C66" s="4">
        <v>840.75</v>
      </c>
      <c r="D66" s="4">
        <f t="shared" si="0"/>
        <v>8407.5</v>
      </c>
      <c r="E66" s="7">
        <f t="shared" si="1"/>
        <v>449.34000000000015</v>
      </c>
      <c r="F66" s="13">
        <f t="shared" si="2"/>
        <v>10.534451382694023</v>
      </c>
      <c r="G66" s="7">
        <f t="shared" si="3"/>
        <v>281.04250000000013</v>
      </c>
      <c r="H66" s="7">
        <f t="shared" si="4"/>
        <v>137.31315471851167</v>
      </c>
      <c r="I66" s="7">
        <f t="shared" si="5"/>
        <v>6.416190562976794</v>
      </c>
      <c r="J66" s="7">
        <f t="shared" si="6"/>
        <v>555.6688094370235</v>
      </c>
    </row>
    <row r="67" spans="1:10" ht="12.75">
      <c r="A67" s="3">
        <v>39910</v>
      </c>
      <c r="B67" s="4">
        <v>8838.66</v>
      </c>
      <c r="C67" s="4">
        <v>830.93</v>
      </c>
      <c r="D67" s="4">
        <f t="shared" si="0"/>
        <v>8309.3</v>
      </c>
      <c r="E67" s="7">
        <f t="shared" si="1"/>
        <v>529.3600000000006</v>
      </c>
      <c r="F67" s="13">
        <f t="shared" si="2"/>
        <v>10.637069307883937</v>
      </c>
      <c r="G67" s="7">
        <f t="shared" si="3"/>
        <v>308.85900000000015</v>
      </c>
      <c r="H67" s="7">
        <f t="shared" si="4"/>
        <v>128.14304046260156</v>
      </c>
      <c r="I67" s="7">
        <f t="shared" si="5"/>
        <v>52.57291907479703</v>
      </c>
      <c r="J67" s="7">
        <f t="shared" si="6"/>
        <v>565.1450809252033</v>
      </c>
    </row>
    <row r="68" spans="1:10" ht="12.75">
      <c r="A68" s="3">
        <v>39911</v>
      </c>
      <c r="B68" s="4">
        <v>8746.73</v>
      </c>
      <c r="C68" s="4">
        <v>824.6</v>
      </c>
      <c r="D68" s="4">
        <f aca="true" t="shared" si="7" ref="D68:D131">C68*D$1</f>
        <v>8246</v>
      </c>
      <c r="E68" s="7">
        <f aca="true" t="shared" si="8" ref="E68:E131">B68-D68</f>
        <v>500.72999999999956</v>
      </c>
      <c r="F68" s="13">
        <f t="shared" si="2"/>
        <v>10.607239873878243</v>
      </c>
      <c r="G68" s="7">
        <f t="shared" si="3"/>
        <v>333.6520000000001</v>
      </c>
      <c r="H68" s="7">
        <f t="shared" si="4"/>
        <v>114.13239853783836</v>
      </c>
      <c r="I68" s="7">
        <f t="shared" si="5"/>
        <v>105.38720292432339</v>
      </c>
      <c r="J68" s="7">
        <f t="shared" si="6"/>
        <v>561.9167970756769</v>
      </c>
    </row>
    <row r="69" spans="1:10" ht="12.75">
      <c r="A69" s="3">
        <v>39912</v>
      </c>
      <c r="B69" s="4">
        <v>8665.16</v>
      </c>
      <c r="C69" s="4">
        <v>822.2</v>
      </c>
      <c r="D69" s="4">
        <f t="shared" si="7"/>
        <v>8222</v>
      </c>
      <c r="E69" s="7">
        <f t="shared" si="8"/>
        <v>443.15999999999985</v>
      </c>
      <c r="F69" s="13">
        <f aca="true" t="shared" si="9" ref="F69:F132">B69/C69</f>
        <v>10.53899294575529</v>
      </c>
      <c r="G69" s="7">
        <f t="shared" si="3"/>
        <v>354.49550000000005</v>
      </c>
      <c r="H69" s="7">
        <f t="shared" si="4"/>
        <v>92.02055778330185</v>
      </c>
      <c r="I69" s="7">
        <f t="shared" si="5"/>
        <v>170.45438443339634</v>
      </c>
      <c r="J69" s="7">
        <f t="shared" si="6"/>
        <v>538.5366155666038</v>
      </c>
    </row>
    <row r="70" spans="1:10" ht="12.75">
      <c r="A70" s="3">
        <v>39913</v>
      </c>
      <c r="B70" s="4">
        <v>9041.23</v>
      </c>
      <c r="C70" s="4">
        <v>850.64</v>
      </c>
      <c r="D70" s="4">
        <f t="shared" si="7"/>
        <v>8506.4</v>
      </c>
      <c r="E70" s="7">
        <f t="shared" si="8"/>
        <v>534.8299999999999</v>
      </c>
      <c r="F70" s="13">
        <f t="shared" si="9"/>
        <v>10.628738361704128</v>
      </c>
      <c r="G70" s="7">
        <f t="shared" si="3"/>
        <v>374.14950000000005</v>
      </c>
      <c r="H70" s="7">
        <f t="shared" si="4"/>
        <v>86.28150175298289</v>
      </c>
      <c r="I70" s="7">
        <f t="shared" si="5"/>
        <v>201.58649649403426</v>
      </c>
      <c r="J70" s="7">
        <f t="shared" si="6"/>
        <v>546.7125035059659</v>
      </c>
    </row>
    <row r="71" spans="1:10" ht="12.75">
      <c r="A71" s="3">
        <v>39916</v>
      </c>
      <c r="B71" s="4">
        <v>8930.35</v>
      </c>
      <c r="C71" s="4">
        <v>844.28</v>
      </c>
      <c r="D71" s="4">
        <f t="shared" si="7"/>
        <v>8442.8</v>
      </c>
      <c r="E71" s="7">
        <f t="shared" si="8"/>
        <v>487.5500000000011</v>
      </c>
      <c r="F71" s="13">
        <f t="shared" si="9"/>
        <v>10.577474297626381</v>
      </c>
      <c r="G71" s="7">
        <f t="shared" si="3"/>
        <v>387.28100000000006</v>
      </c>
      <c r="H71" s="7">
        <f t="shared" si="4"/>
        <v>82.47164809193515</v>
      </c>
      <c r="I71" s="7">
        <f t="shared" si="5"/>
        <v>222.33770381612976</v>
      </c>
      <c r="J71" s="7">
        <f t="shared" si="6"/>
        <v>552.2242961838704</v>
      </c>
    </row>
    <row r="72" spans="1:10" ht="12.75">
      <c r="A72" s="3">
        <v>39917</v>
      </c>
      <c r="B72" s="4">
        <v>8955.9</v>
      </c>
      <c r="C72" s="4">
        <v>852.17</v>
      </c>
      <c r="D72" s="4">
        <f t="shared" si="7"/>
        <v>8521.699999999999</v>
      </c>
      <c r="E72" s="7">
        <f t="shared" si="8"/>
        <v>434.2000000000007</v>
      </c>
      <c r="F72" s="13">
        <f t="shared" si="9"/>
        <v>10.509522747808536</v>
      </c>
      <c r="G72" s="7">
        <f t="shared" si="3"/>
        <v>393.2860000000002</v>
      </c>
      <c r="H72" s="7">
        <f t="shared" si="4"/>
        <v>81.28843339614814</v>
      </c>
      <c r="I72" s="7">
        <f t="shared" si="5"/>
        <v>230.7091332077039</v>
      </c>
      <c r="J72" s="7">
        <f t="shared" si="6"/>
        <v>555.8628667922965</v>
      </c>
    </row>
    <row r="73" spans="1:10" ht="12.75">
      <c r="A73" s="3">
        <v>39918</v>
      </c>
      <c r="B73" s="4">
        <v>8777.68</v>
      </c>
      <c r="C73" s="4">
        <v>838.53</v>
      </c>
      <c r="D73" s="4">
        <f t="shared" si="7"/>
        <v>8385.3</v>
      </c>
      <c r="E73" s="7">
        <f t="shared" si="8"/>
        <v>392.380000000001</v>
      </c>
      <c r="F73" s="13">
        <f t="shared" si="9"/>
        <v>10.46793793901232</v>
      </c>
      <c r="G73" s="7">
        <f t="shared" si="3"/>
        <v>398.3580000000002</v>
      </c>
      <c r="H73" s="7">
        <f t="shared" si="4"/>
        <v>77.83566069611015</v>
      </c>
      <c r="I73" s="7">
        <f t="shared" si="5"/>
        <v>242.68667860777987</v>
      </c>
      <c r="J73" s="7">
        <f t="shared" si="6"/>
        <v>554.0293213922205</v>
      </c>
    </row>
    <row r="74" spans="1:10" ht="12.75">
      <c r="A74" s="3">
        <v>39919</v>
      </c>
      <c r="B74" s="4">
        <v>8848.43</v>
      </c>
      <c r="C74" s="4">
        <v>843.49</v>
      </c>
      <c r="D74" s="4">
        <f t="shared" si="7"/>
        <v>8434.9</v>
      </c>
      <c r="E74" s="7">
        <f t="shared" si="8"/>
        <v>413.53000000000065</v>
      </c>
      <c r="F74" s="13">
        <f t="shared" si="9"/>
        <v>10.490260702557233</v>
      </c>
      <c r="G74" s="7">
        <f t="shared" si="3"/>
        <v>401.80650000000026</v>
      </c>
      <c r="H74" s="7">
        <f t="shared" si="4"/>
        <v>76.8979594186347</v>
      </c>
      <c r="I74" s="7">
        <f t="shared" si="5"/>
        <v>248.01058116273086</v>
      </c>
      <c r="J74" s="7">
        <f t="shared" si="6"/>
        <v>555.6024188372696</v>
      </c>
    </row>
    <row r="75" spans="1:10" ht="12.75">
      <c r="A75" s="3">
        <v>39920</v>
      </c>
      <c r="B75" s="4">
        <v>8854.33</v>
      </c>
      <c r="C75" s="4">
        <v>840.24</v>
      </c>
      <c r="D75" s="4">
        <f t="shared" si="7"/>
        <v>8402.4</v>
      </c>
      <c r="E75" s="7">
        <f t="shared" si="8"/>
        <v>451.9300000000003</v>
      </c>
      <c r="F75" s="13">
        <f t="shared" si="9"/>
        <v>10.537858230981625</v>
      </c>
      <c r="G75" s="7">
        <f t="shared" si="3"/>
        <v>409.13150000000024</v>
      </c>
      <c r="H75" s="7">
        <f t="shared" si="4"/>
        <v>74.30233719574376</v>
      </c>
      <c r="I75" s="7">
        <f t="shared" si="5"/>
        <v>260.5268256085127</v>
      </c>
      <c r="J75" s="7">
        <f t="shared" si="6"/>
        <v>557.7361743914878</v>
      </c>
    </row>
    <row r="76" spans="1:10" ht="12.75">
      <c r="A76" s="3">
        <v>39923</v>
      </c>
      <c r="B76" s="4">
        <v>8899.59</v>
      </c>
      <c r="C76" s="4">
        <v>847</v>
      </c>
      <c r="D76" s="4">
        <f t="shared" si="7"/>
        <v>8470</v>
      </c>
      <c r="E76" s="7">
        <f t="shared" si="8"/>
        <v>429.59000000000015</v>
      </c>
      <c r="F76" s="13">
        <f t="shared" si="9"/>
        <v>10.507190082644629</v>
      </c>
      <c r="G76" s="7">
        <f t="shared" si="3"/>
        <v>416.9140000000002</v>
      </c>
      <c r="H76" s="7">
        <f t="shared" si="4"/>
        <v>67.58224940026787</v>
      </c>
      <c r="I76" s="7">
        <f t="shared" si="5"/>
        <v>281.7495011994645</v>
      </c>
      <c r="J76" s="7">
        <f t="shared" si="6"/>
        <v>552.078498800536</v>
      </c>
    </row>
    <row r="77" spans="1:10" ht="12.75">
      <c r="A77" s="3">
        <v>39924</v>
      </c>
      <c r="B77" s="4">
        <v>8802.09</v>
      </c>
      <c r="C77" s="4">
        <v>838.02</v>
      </c>
      <c r="D77" s="4">
        <f t="shared" si="7"/>
        <v>8380.2</v>
      </c>
      <c r="E77" s="7">
        <f t="shared" si="8"/>
        <v>421.8899999999994</v>
      </c>
      <c r="F77" s="13">
        <f t="shared" si="9"/>
        <v>10.503436672155797</v>
      </c>
      <c r="G77" s="7">
        <f t="shared" si="3"/>
        <v>422.91450000000015</v>
      </c>
      <c r="H77" s="7">
        <f t="shared" si="4"/>
        <v>62.216970391927994</v>
      </c>
      <c r="I77" s="7">
        <f t="shared" si="5"/>
        <v>298.4805592161442</v>
      </c>
      <c r="J77" s="7">
        <f t="shared" si="6"/>
        <v>547.3484407838562</v>
      </c>
    </row>
    <row r="78" spans="1:10" ht="12.75">
      <c r="A78" s="3">
        <v>39925</v>
      </c>
      <c r="B78" s="4">
        <v>8777.53</v>
      </c>
      <c r="C78" s="4">
        <v>836.8</v>
      </c>
      <c r="D78" s="4">
        <f t="shared" si="7"/>
        <v>8368</v>
      </c>
      <c r="E78" s="7">
        <f t="shared" si="8"/>
        <v>409.53000000000065</v>
      </c>
      <c r="F78" s="13">
        <f t="shared" si="9"/>
        <v>10.489400095602296</v>
      </c>
      <c r="G78" s="7">
        <f t="shared" si="3"/>
        <v>426.2915000000001</v>
      </c>
      <c r="H78" s="7">
        <f t="shared" si="4"/>
        <v>59.506854922353874</v>
      </c>
      <c r="I78" s="7">
        <f t="shared" si="5"/>
        <v>307.27779015529234</v>
      </c>
      <c r="J78" s="7">
        <f t="shared" si="6"/>
        <v>545.3052098447079</v>
      </c>
    </row>
    <row r="79" spans="1:10" ht="12.75">
      <c r="A79" s="3">
        <v>39926</v>
      </c>
      <c r="B79" s="4">
        <v>8776.94</v>
      </c>
      <c r="C79" s="4">
        <v>833.28</v>
      </c>
      <c r="D79" s="4">
        <f t="shared" si="7"/>
        <v>8332.8</v>
      </c>
      <c r="E79" s="7">
        <f t="shared" si="8"/>
        <v>444.14000000000124</v>
      </c>
      <c r="F79" s="13">
        <f t="shared" si="9"/>
        <v>10.533002112135177</v>
      </c>
      <c r="G79" s="7">
        <f t="shared" si="3"/>
        <v>433.91250000000025</v>
      </c>
      <c r="H79" s="7">
        <f t="shared" si="4"/>
        <v>50.92582997605417</v>
      </c>
      <c r="I79" s="7">
        <f t="shared" si="5"/>
        <v>332.06084004789193</v>
      </c>
      <c r="J79" s="7">
        <f t="shared" si="6"/>
        <v>535.7641599521086</v>
      </c>
    </row>
    <row r="80" spans="1:10" ht="12.75">
      <c r="A80" s="3">
        <v>39927</v>
      </c>
      <c r="B80" s="4">
        <v>8832.1</v>
      </c>
      <c r="C80" s="4">
        <v>839.36</v>
      </c>
      <c r="D80" s="4">
        <f t="shared" si="7"/>
        <v>8393.6</v>
      </c>
      <c r="E80" s="7">
        <f t="shared" si="8"/>
        <v>438.5</v>
      </c>
      <c r="F80" s="13">
        <f t="shared" si="9"/>
        <v>10.522421845215403</v>
      </c>
      <c r="G80" s="7">
        <f t="shared" si="3"/>
        <v>437.2315000000002</v>
      </c>
      <c r="H80" s="7">
        <f t="shared" si="4"/>
        <v>48.913811983426726</v>
      </c>
      <c r="I80" s="7">
        <f t="shared" si="5"/>
        <v>339.40387603314673</v>
      </c>
      <c r="J80" s="7">
        <f t="shared" si="6"/>
        <v>535.0591239668537</v>
      </c>
    </row>
    <row r="81" spans="1:10" ht="12.75">
      <c r="A81" s="3">
        <v>39930</v>
      </c>
      <c r="B81" s="4">
        <v>8783.34</v>
      </c>
      <c r="C81" s="4">
        <v>838.97</v>
      </c>
      <c r="D81" s="4">
        <f t="shared" si="7"/>
        <v>8389.7</v>
      </c>
      <c r="E81" s="7">
        <f t="shared" si="8"/>
        <v>393.6399999999994</v>
      </c>
      <c r="F81" s="13">
        <f t="shared" si="9"/>
        <v>10.469194369286148</v>
      </c>
      <c r="G81" s="7">
        <f t="shared" si="3"/>
        <v>438.3510000000002</v>
      </c>
      <c r="H81" s="7">
        <f t="shared" si="4"/>
        <v>47.63025035625983</v>
      </c>
      <c r="I81" s="7">
        <f t="shared" si="5"/>
        <v>343.09049928748055</v>
      </c>
      <c r="J81" s="7">
        <f t="shared" si="6"/>
        <v>533.6115007125198</v>
      </c>
    </row>
    <row r="82" spans="1:10" ht="12.75">
      <c r="A82" s="3">
        <v>39931</v>
      </c>
      <c r="B82" s="4">
        <v>8678.28</v>
      </c>
      <c r="C82" s="4">
        <v>830.07</v>
      </c>
      <c r="D82" s="4">
        <f t="shared" si="7"/>
        <v>8300.7</v>
      </c>
      <c r="E82" s="7">
        <f t="shared" si="8"/>
        <v>377.5799999999999</v>
      </c>
      <c r="F82" s="13">
        <f t="shared" si="9"/>
        <v>10.454877299504862</v>
      </c>
      <c r="G82" s="7">
        <f t="shared" si="3"/>
        <v>440.10850000000016</v>
      </c>
      <c r="H82" s="7">
        <f t="shared" si="4"/>
        <v>44.61127383016521</v>
      </c>
      <c r="I82" s="7">
        <f t="shared" si="5"/>
        <v>350.88595233966976</v>
      </c>
      <c r="J82" s="7">
        <f t="shared" si="6"/>
        <v>529.3310476603306</v>
      </c>
    </row>
    <row r="83" spans="1:10" ht="12.75">
      <c r="A83" s="3">
        <v>39933</v>
      </c>
      <c r="B83" s="4">
        <v>8615.45</v>
      </c>
      <c r="C83" s="4">
        <v>822.9</v>
      </c>
      <c r="D83" s="4">
        <f t="shared" si="7"/>
        <v>8229</v>
      </c>
      <c r="E83" s="7">
        <f t="shared" si="8"/>
        <v>386.4500000000007</v>
      </c>
      <c r="F83" s="13">
        <f t="shared" si="9"/>
        <v>10.469619637866085</v>
      </c>
      <c r="G83" s="7">
        <f t="shared" si="3"/>
        <v>441.0180000000002</v>
      </c>
      <c r="H83" s="7">
        <f t="shared" si="4"/>
        <v>43.30346344116163</v>
      </c>
      <c r="I83" s="7">
        <f t="shared" si="5"/>
        <v>354.41107311767695</v>
      </c>
      <c r="J83" s="7">
        <f t="shared" si="6"/>
        <v>527.6249268823235</v>
      </c>
    </row>
    <row r="84" spans="1:10" ht="12.75">
      <c r="A84" s="3">
        <v>39934</v>
      </c>
      <c r="B84" s="4">
        <v>8848.84</v>
      </c>
      <c r="C84" s="4">
        <v>840.13</v>
      </c>
      <c r="D84" s="4">
        <f t="shared" si="7"/>
        <v>8401.3</v>
      </c>
      <c r="E84" s="7">
        <f t="shared" si="8"/>
        <v>447.5400000000009</v>
      </c>
      <c r="F84" s="13">
        <f t="shared" si="9"/>
        <v>10.53270327211265</v>
      </c>
      <c r="G84" s="7">
        <f t="shared" si="3"/>
        <v>442.4935000000003</v>
      </c>
      <c r="H84" s="7">
        <f t="shared" si="4"/>
        <v>42.99671223186725</v>
      </c>
      <c r="I84" s="7">
        <f t="shared" si="5"/>
        <v>356.50007553626585</v>
      </c>
      <c r="J84" s="7">
        <f t="shared" si="6"/>
        <v>528.4869244637348</v>
      </c>
    </row>
    <row r="85" spans="1:10" ht="12.75">
      <c r="A85" s="3">
        <v>39940</v>
      </c>
      <c r="B85" s="4">
        <v>9102.35</v>
      </c>
      <c r="C85" s="4">
        <v>858.93</v>
      </c>
      <c r="D85" s="4">
        <f t="shared" si="7"/>
        <v>8589.3</v>
      </c>
      <c r="E85" s="7">
        <f t="shared" si="8"/>
        <v>513.0500000000011</v>
      </c>
      <c r="F85" s="13">
        <f t="shared" si="9"/>
        <v>10.597312935862062</v>
      </c>
      <c r="G85" s="7">
        <f t="shared" si="3"/>
        <v>444.94600000000037</v>
      </c>
      <c r="H85" s="7">
        <f t="shared" si="4"/>
        <v>45.48062240119388</v>
      </c>
      <c r="I85" s="7">
        <f t="shared" si="5"/>
        <v>353.9847551976126</v>
      </c>
      <c r="J85" s="7">
        <f t="shared" si="6"/>
        <v>535.9072448023882</v>
      </c>
    </row>
    <row r="86" spans="1:10" ht="12.75">
      <c r="A86" s="3">
        <v>39941</v>
      </c>
      <c r="B86" s="4">
        <v>9351.4</v>
      </c>
      <c r="C86" s="4">
        <v>883.36</v>
      </c>
      <c r="D86" s="4">
        <f t="shared" si="7"/>
        <v>8833.6</v>
      </c>
      <c r="E86" s="7">
        <f t="shared" si="8"/>
        <v>517.7999999999993</v>
      </c>
      <c r="F86" s="13">
        <f t="shared" si="9"/>
        <v>10.586170983517478</v>
      </c>
      <c r="G86" s="7">
        <f t="shared" si="3"/>
        <v>448.3690000000003</v>
      </c>
      <c r="H86" s="7">
        <f t="shared" si="4"/>
        <v>48.178729632483844</v>
      </c>
      <c r="I86" s="7">
        <f t="shared" si="5"/>
        <v>352.0115407350326</v>
      </c>
      <c r="J86" s="7">
        <f t="shared" si="6"/>
        <v>544.726459264968</v>
      </c>
    </row>
    <row r="87" spans="1:10" ht="12.75">
      <c r="A87" s="3">
        <v>39944</v>
      </c>
      <c r="B87" s="4">
        <v>9460.72</v>
      </c>
      <c r="C87" s="4">
        <v>899.57</v>
      </c>
      <c r="D87" s="4">
        <f t="shared" si="7"/>
        <v>8995.7</v>
      </c>
      <c r="E87" s="7">
        <f t="shared" si="8"/>
        <v>465.0199999999986</v>
      </c>
      <c r="F87" s="13">
        <f t="shared" si="9"/>
        <v>10.516935869359804</v>
      </c>
      <c r="G87" s="7">
        <f t="shared" si="3"/>
        <v>445.1520000000002</v>
      </c>
      <c r="H87" s="7">
        <f t="shared" si="4"/>
        <v>44.684746681613504</v>
      </c>
      <c r="I87" s="7">
        <f t="shared" si="5"/>
        <v>355.7825066367732</v>
      </c>
      <c r="J87" s="7">
        <f t="shared" si="6"/>
        <v>534.5214933632273</v>
      </c>
    </row>
    <row r="88" spans="1:10" ht="12.75">
      <c r="A88" s="3">
        <v>39945</v>
      </c>
      <c r="B88" s="4">
        <v>9358.25</v>
      </c>
      <c r="C88" s="4">
        <v>892.54</v>
      </c>
      <c r="D88" s="4">
        <f t="shared" si="7"/>
        <v>8925.4</v>
      </c>
      <c r="E88" s="7">
        <f t="shared" si="8"/>
        <v>432.85000000000036</v>
      </c>
      <c r="F88" s="13">
        <f t="shared" si="9"/>
        <v>10.484964259304906</v>
      </c>
      <c r="G88" s="7">
        <f aca="true" t="shared" si="10" ref="G88:G151">AVERAGE(E69:E88)</f>
        <v>441.75800000000027</v>
      </c>
      <c r="H88" s="7">
        <f aca="true" t="shared" si="11" ref="H88:H151">STDEVP(E69:E88)</f>
        <v>42.87573446601217</v>
      </c>
      <c r="I88" s="7">
        <f aca="true" t="shared" si="12" ref="I88:I151">G88-2*H88</f>
        <v>356.0065310679759</v>
      </c>
      <c r="J88" s="7">
        <f aca="true" t="shared" si="13" ref="J88:J151">G88+2*H88</f>
        <v>527.5094689320246</v>
      </c>
    </row>
    <row r="89" spans="1:10" ht="12.75">
      <c r="A89" s="3">
        <v>39946</v>
      </c>
      <c r="B89" s="4">
        <v>9305.79</v>
      </c>
      <c r="C89" s="4">
        <v>886.77</v>
      </c>
      <c r="D89" s="4">
        <f t="shared" si="7"/>
        <v>8867.7</v>
      </c>
      <c r="E89" s="7">
        <f t="shared" si="8"/>
        <v>438.09000000000015</v>
      </c>
      <c r="F89" s="13">
        <f t="shared" si="9"/>
        <v>10.494028891369805</v>
      </c>
      <c r="G89" s="7">
        <f t="shared" si="10"/>
        <v>441.5045000000003</v>
      </c>
      <c r="H89" s="7">
        <f t="shared" si="11"/>
        <v>42.88168344118456</v>
      </c>
      <c r="I89" s="7">
        <f t="shared" si="12"/>
        <v>355.7411331176312</v>
      </c>
      <c r="J89" s="7">
        <f t="shared" si="13"/>
        <v>527.2678668823694</v>
      </c>
    </row>
    <row r="90" spans="1:10" ht="12.75">
      <c r="A90" s="3">
        <v>39947</v>
      </c>
      <c r="B90" s="4">
        <v>9212.3</v>
      </c>
      <c r="C90" s="4">
        <v>877.83</v>
      </c>
      <c r="D90" s="4">
        <f t="shared" si="7"/>
        <v>8778.300000000001</v>
      </c>
      <c r="E90" s="7">
        <f t="shared" si="8"/>
        <v>433.9999999999982</v>
      </c>
      <c r="F90" s="13">
        <f t="shared" si="9"/>
        <v>10.494400966018476</v>
      </c>
      <c r="G90" s="7">
        <f t="shared" si="10"/>
        <v>436.4630000000002</v>
      </c>
      <c r="H90" s="7">
        <f t="shared" si="11"/>
        <v>37.15851828316102</v>
      </c>
      <c r="I90" s="7">
        <f t="shared" si="12"/>
        <v>362.14596343367816</v>
      </c>
      <c r="J90" s="7">
        <f t="shared" si="13"/>
        <v>510.7800365663222</v>
      </c>
    </row>
    <row r="91" spans="1:10" ht="12.75">
      <c r="A91" s="3">
        <v>39948</v>
      </c>
      <c r="B91" s="4">
        <v>9150.21</v>
      </c>
      <c r="C91" s="4">
        <v>868.78</v>
      </c>
      <c r="D91" s="4">
        <f t="shared" si="7"/>
        <v>8687.8</v>
      </c>
      <c r="E91" s="7">
        <f t="shared" si="8"/>
        <v>462.40999999999985</v>
      </c>
      <c r="F91" s="13">
        <f t="shared" si="9"/>
        <v>10.532252123667671</v>
      </c>
      <c r="G91" s="7">
        <f t="shared" si="10"/>
        <v>435.20600000000013</v>
      </c>
      <c r="H91" s="7">
        <f t="shared" si="11"/>
        <v>35.80982677980993</v>
      </c>
      <c r="I91" s="7">
        <f t="shared" si="12"/>
        <v>363.5863464403803</v>
      </c>
      <c r="J91" s="7">
        <f t="shared" si="13"/>
        <v>506.82565355962</v>
      </c>
    </row>
    <row r="92" spans="1:10" ht="12.75">
      <c r="A92" s="3">
        <v>39951</v>
      </c>
      <c r="B92" s="4">
        <v>9167.05</v>
      </c>
      <c r="C92" s="4">
        <v>872.98</v>
      </c>
      <c r="D92" s="4">
        <f t="shared" si="7"/>
        <v>8729.8</v>
      </c>
      <c r="E92" s="7">
        <f t="shared" si="8"/>
        <v>437.25</v>
      </c>
      <c r="F92" s="13">
        <f t="shared" si="9"/>
        <v>10.500870581227518</v>
      </c>
      <c r="G92" s="7">
        <f t="shared" si="10"/>
        <v>435.3585000000001</v>
      </c>
      <c r="H92" s="7">
        <f t="shared" si="11"/>
        <v>35.81171222868271</v>
      </c>
      <c r="I92" s="7">
        <f t="shared" si="12"/>
        <v>363.7350755426347</v>
      </c>
      <c r="J92" s="7">
        <f t="shared" si="13"/>
        <v>506.9819244573655</v>
      </c>
    </row>
    <row r="93" spans="1:10" ht="12.75">
      <c r="A93" s="3">
        <v>39952</v>
      </c>
      <c r="B93" s="4">
        <v>9172.56</v>
      </c>
      <c r="C93" s="4">
        <v>871.59</v>
      </c>
      <c r="D93" s="4">
        <f t="shared" si="7"/>
        <v>8715.9</v>
      </c>
      <c r="E93" s="7">
        <f t="shared" si="8"/>
        <v>456.65999999999985</v>
      </c>
      <c r="F93" s="13">
        <f t="shared" si="9"/>
        <v>10.523939008019825</v>
      </c>
      <c r="G93" s="7">
        <f t="shared" si="10"/>
        <v>438.57250000000005</v>
      </c>
      <c r="H93" s="7">
        <f t="shared" si="11"/>
        <v>34.67677982094133</v>
      </c>
      <c r="I93" s="7">
        <f t="shared" si="12"/>
        <v>369.2189403581174</v>
      </c>
      <c r="J93" s="7">
        <f t="shared" si="13"/>
        <v>507.9260596418827</v>
      </c>
    </row>
    <row r="94" spans="1:10" ht="12.75">
      <c r="A94" s="3">
        <v>39953</v>
      </c>
      <c r="B94" s="4">
        <v>9372.72</v>
      </c>
      <c r="C94" s="4">
        <v>885.62</v>
      </c>
      <c r="D94" s="4">
        <f t="shared" si="7"/>
        <v>8856.2</v>
      </c>
      <c r="E94" s="7">
        <f t="shared" si="8"/>
        <v>516.5199999999986</v>
      </c>
      <c r="F94" s="13">
        <f t="shared" si="9"/>
        <v>10.583229827691333</v>
      </c>
      <c r="G94" s="7">
        <f t="shared" si="10"/>
        <v>443.7219999999999</v>
      </c>
      <c r="H94" s="7">
        <f t="shared" si="11"/>
        <v>38.05779822848394</v>
      </c>
      <c r="I94" s="7">
        <f t="shared" si="12"/>
        <v>367.60640354303206</v>
      </c>
      <c r="J94" s="7">
        <f t="shared" si="13"/>
        <v>519.8375964569678</v>
      </c>
    </row>
    <row r="95" spans="1:10" ht="12.75">
      <c r="A95" s="3">
        <v>39954</v>
      </c>
      <c r="B95" s="4">
        <v>9280.35</v>
      </c>
      <c r="C95" s="4">
        <v>880.09</v>
      </c>
      <c r="D95" s="4">
        <f t="shared" si="7"/>
        <v>8800.9</v>
      </c>
      <c r="E95" s="7">
        <f t="shared" si="8"/>
        <v>479.4500000000007</v>
      </c>
      <c r="F95" s="13">
        <f t="shared" si="9"/>
        <v>10.544773829949209</v>
      </c>
      <c r="G95" s="7">
        <f t="shared" si="10"/>
        <v>445.09799999999996</v>
      </c>
      <c r="H95" s="7">
        <f t="shared" si="11"/>
        <v>38.819564217028635</v>
      </c>
      <c r="I95" s="7">
        <f t="shared" si="12"/>
        <v>367.4588715659427</v>
      </c>
      <c r="J95" s="7">
        <f t="shared" si="13"/>
        <v>522.7371284340572</v>
      </c>
    </row>
    <row r="96" spans="1:10" ht="12.75">
      <c r="A96" s="3">
        <v>39955</v>
      </c>
      <c r="B96" s="4">
        <v>9156.14</v>
      </c>
      <c r="C96" s="4">
        <v>871.49</v>
      </c>
      <c r="D96" s="4">
        <f t="shared" si="7"/>
        <v>8714.9</v>
      </c>
      <c r="E96" s="7">
        <f t="shared" si="8"/>
        <v>441.2399999999998</v>
      </c>
      <c r="F96" s="13">
        <f t="shared" si="9"/>
        <v>10.506305293233426</v>
      </c>
      <c r="G96" s="7">
        <f t="shared" si="10"/>
        <v>445.68049999999994</v>
      </c>
      <c r="H96" s="7">
        <f t="shared" si="11"/>
        <v>38.66960776565971</v>
      </c>
      <c r="I96" s="7">
        <f t="shared" si="12"/>
        <v>368.3412844686805</v>
      </c>
      <c r="J96" s="7">
        <f t="shared" si="13"/>
        <v>523.0197155313193</v>
      </c>
    </row>
    <row r="97" spans="1:10" ht="12.75">
      <c r="A97" s="3">
        <v>39958</v>
      </c>
      <c r="B97" s="4">
        <v>9245.95</v>
      </c>
      <c r="C97" s="4">
        <v>878.48</v>
      </c>
      <c r="D97" s="4">
        <f t="shared" si="7"/>
        <v>8784.8</v>
      </c>
      <c r="E97" s="7">
        <f t="shared" si="8"/>
        <v>461.15000000000146</v>
      </c>
      <c r="F97" s="13">
        <f t="shared" si="9"/>
        <v>10.524940806848193</v>
      </c>
      <c r="G97" s="7">
        <f t="shared" si="10"/>
        <v>447.6435</v>
      </c>
      <c r="H97" s="7">
        <f t="shared" si="11"/>
        <v>38.407695488664565</v>
      </c>
      <c r="I97" s="7">
        <f t="shared" si="12"/>
        <v>370.8281090226709</v>
      </c>
      <c r="J97" s="7">
        <f t="shared" si="13"/>
        <v>524.4588909773291</v>
      </c>
    </row>
    <row r="98" spans="1:10" ht="12.75">
      <c r="A98" s="3">
        <v>39959</v>
      </c>
      <c r="B98" s="4">
        <v>9364.22</v>
      </c>
      <c r="C98" s="4">
        <v>887.1</v>
      </c>
      <c r="D98" s="4">
        <f t="shared" si="7"/>
        <v>8871</v>
      </c>
      <c r="E98" s="7">
        <f t="shared" si="8"/>
        <v>493.21999999999935</v>
      </c>
      <c r="F98" s="13">
        <f t="shared" si="9"/>
        <v>10.555991432758425</v>
      </c>
      <c r="G98" s="7">
        <f t="shared" si="10"/>
        <v>451.828</v>
      </c>
      <c r="H98" s="7">
        <f t="shared" si="11"/>
        <v>38.58587767564661</v>
      </c>
      <c r="I98" s="7">
        <f t="shared" si="12"/>
        <v>374.6562446487068</v>
      </c>
      <c r="J98" s="7">
        <f t="shared" si="13"/>
        <v>528.9997553512932</v>
      </c>
    </row>
    <row r="99" spans="1:10" ht="12.75">
      <c r="A99" s="3">
        <v>39960</v>
      </c>
      <c r="B99" s="4">
        <v>9426.62</v>
      </c>
      <c r="C99" s="4">
        <v>893.48</v>
      </c>
      <c r="D99" s="4">
        <f t="shared" si="7"/>
        <v>8934.8</v>
      </c>
      <c r="E99" s="7">
        <f t="shared" si="8"/>
        <v>491.8200000000015</v>
      </c>
      <c r="F99" s="13">
        <f t="shared" si="9"/>
        <v>10.550454403008462</v>
      </c>
      <c r="G99" s="7">
        <f t="shared" si="10"/>
        <v>454.212</v>
      </c>
      <c r="H99" s="7">
        <f t="shared" si="11"/>
        <v>39.49935741249445</v>
      </c>
      <c r="I99" s="7">
        <f t="shared" si="12"/>
        <v>375.2132851750111</v>
      </c>
      <c r="J99" s="7">
        <f t="shared" si="13"/>
        <v>533.2107148249888</v>
      </c>
    </row>
    <row r="100" spans="1:10" ht="12.75">
      <c r="A100" s="3">
        <v>39961</v>
      </c>
      <c r="B100" s="4">
        <v>9353.33</v>
      </c>
      <c r="C100" s="4">
        <v>885.76</v>
      </c>
      <c r="D100" s="4">
        <f t="shared" si="7"/>
        <v>8857.6</v>
      </c>
      <c r="E100" s="7">
        <f t="shared" si="8"/>
        <v>495.72999999999956</v>
      </c>
      <c r="F100" s="13">
        <f t="shared" si="9"/>
        <v>10.559666275289018</v>
      </c>
      <c r="G100" s="7">
        <f t="shared" si="10"/>
        <v>457.07349999999997</v>
      </c>
      <c r="H100" s="7">
        <f t="shared" si="11"/>
        <v>40.32189135878847</v>
      </c>
      <c r="I100" s="7">
        <f t="shared" si="12"/>
        <v>376.42971728242304</v>
      </c>
      <c r="J100" s="7">
        <f t="shared" si="13"/>
        <v>537.717282717577</v>
      </c>
    </row>
    <row r="101" spans="1:10" ht="12.75">
      <c r="A101" s="3">
        <v>39962</v>
      </c>
      <c r="B101" s="4">
        <v>9478.21</v>
      </c>
      <c r="C101" s="4">
        <v>897.99</v>
      </c>
      <c r="D101" s="4">
        <f t="shared" si="7"/>
        <v>8979.9</v>
      </c>
      <c r="E101" s="7">
        <f t="shared" si="8"/>
        <v>498.3099999999995</v>
      </c>
      <c r="F101" s="13">
        <f t="shared" si="9"/>
        <v>10.554917092617957</v>
      </c>
      <c r="G101" s="7">
        <f t="shared" si="10"/>
        <v>462.30699999999996</v>
      </c>
      <c r="H101" s="7">
        <f t="shared" si="11"/>
        <v>38.500615592481125</v>
      </c>
      <c r="I101" s="7">
        <f t="shared" si="12"/>
        <v>385.3057688150377</v>
      </c>
      <c r="J101" s="7">
        <f t="shared" si="13"/>
        <v>539.3082311849622</v>
      </c>
    </row>
    <row r="102" spans="1:10" ht="12.75">
      <c r="A102" s="3">
        <v>39965</v>
      </c>
      <c r="B102" s="4">
        <v>9517.49</v>
      </c>
      <c r="C102" s="4">
        <v>898.35</v>
      </c>
      <c r="D102" s="4">
        <f t="shared" si="7"/>
        <v>8983.5</v>
      </c>
      <c r="E102" s="7">
        <f t="shared" si="8"/>
        <v>533.9899999999998</v>
      </c>
      <c r="F102" s="13">
        <f t="shared" si="9"/>
        <v>10.594411977514332</v>
      </c>
      <c r="G102" s="7">
        <f t="shared" si="10"/>
        <v>470.12749999999994</v>
      </c>
      <c r="H102" s="7">
        <f t="shared" si="11"/>
        <v>36.319782195794474</v>
      </c>
      <c r="I102" s="7">
        <f t="shared" si="12"/>
        <v>397.487935608411</v>
      </c>
      <c r="J102" s="7">
        <f t="shared" si="13"/>
        <v>542.7670643915889</v>
      </c>
    </row>
    <row r="103" spans="1:10" ht="12.75">
      <c r="A103" s="3">
        <v>39966</v>
      </c>
      <c r="B103" s="4">
        <v>9774.55</v>
      </c>
      <c r="C103" s="4">
        <v>922.92</v>
      </c>
      <c r="D103" s="4">
        <f t="shared" si="7"/>
        <v>9229.199999999999</v>
      </c>
      <c r="E103" s="7">
        <f t="shared" si="8"/>
        <v>545.3500000000004</v>
      </c>
      <c r="F103" s="13">
        <f t="shared" si="9"/>
        <v>10.590896285701902</v>
      </c>
      <c r="G103" s="7">
        <f t="shared" si="10"/>
        <v>478.07249999999993</v>
      </c>
      <c r="H103" s="7">
        <f t="shared" si="11"/>
        <v>34.479393538024965</v>
      </c>
      <c r="I103" s="7">
        <f t="shared" si="12"/>
        <v>409.11371292395</v>
      </c>
      <c r="J103" s="7">
        <f t="shared" si="13"/>
        <v>547.0312870760499</v>
      </c>
    </row>
    <row r="104" spans="1:10" ht="12.75">
      <c r="A104" s="3">
        <v>39967</v>
      </c>
      <c r="B104" s="4">
        <v>9723.82</v>
      </c>
      <c r="C104" s="4">
        <v>914.73</v>
      </c>
      <c r="D104" s="4">
        <f t="shared" si="7"/>
        <v>9147.3</v>
      </c>
      <c r="E104" s="7">
        <f t="shared" si="8"/>
        <v>576.5200000000004</v>
      </c>
      <c r="F104" s="13">
        <f t="shared" si="9"/>
        <v>10.630262481825238</v>
      </c>
      <c r="G104" s="7">
        <f t="shared" si="10"/>
        <v>484.52149999999995</v>
      </c>
      <c r="H104" s="7">
        <f t="shared" si="11"/>
        <v>39.814856683780214</v>
      </c>
      <c r="I104" s="7">
        <f t="shared" si="12"/>
        <v>404.8917866324395</v>
      </c>
      <c r="J104" s="7">
        <f t="shared" si="13"/>
        <v>564.1512133675603</v>
      </c>
    </row>
    <row r="105" spans="1:10" ht="12.75">
      <c r="A105" s="3">
        <v>39968</v>
      </c>
      <c r="B105" s="4">
        <v>9690.93</v>
      </c>
      <c r="C105" s="4">
        <v>910.26</v>
      </c>
      <c r="D105" s="4">
        <f t="shared" si="7"/>
        <v>9102.6</v>
      </c>
      <c r="E105" s="7">
        <f t="shared" si="8"/>
        <v>588.3299999999999</v>
      </c>
      <c r="F105" s="13">
        <f t="shared" si="9"/>
        <v>10.646331817282974</v>
      </c>
      <c r="G105" s="7">
        <f t="shared" si="10"/>
        <v>488.28549999999984</v>
      </c>
      <c r="H105" s="7">
        <f t="shared" si="11"/>
        <v>45.48814773927395</v>
      </c>
      <c r="I105" s="7">
        <f t="shared" si="12"/>
        <v>397.30920452145193</v>
      </c>
      <c r="J105" s="7">
        <f t="shared" si="13"/>
        <v>579.2617954785477</v>
      </c>
    </row>
    <row r="106" spans="1:10" ht="12.75">
      <c r="A106" s="3">
        <v>39969</v>
      </c>
      <c r="B106" s="4">
        <v>9752.51</v>
      </c>
      <c r="C106" s="4">
        <v>918.59</v>
      </c>
      <c r="D106" s="4">
        <f t="shared" si="7"/>
        <v>9185.9</v>
      </c>
      <c r="E106" s="7">
        <f t="shared" si="8"/>
        <v>566.6100000000006</v>
      </c>
      <c r="F106" s="13">
        <f t="shared" si="9"/>
        <v>10.616825787348</v>
      </c>
      <c r="G106" s="7">
        <f t="shared" si="10"/>
        <v>490.72599999999994</v>
      </c>
      <c r="H106" s="7">
        <f t="shared" si="11"/>
        <v>48.23273394697836</v>
      </c>
      <c r="I106" s="7">
        <f t="shared" si="12"/>
        <v>394.26053210604323</v>
      </c>
      <c r="J106" s="7">
        <f t="shared" si="13"/>
        <v>587.1914678939567</v>
      </c>
    </row>
    <row r="107" spans="1:10" ht="12.75">
      <c r="A107" s="3">
        <v>39972</v>
      </c>
      <c r="B107" s="4">
        <v>9829.28</v>
      </c>
      <c r="C107" s="4">
        <v>923.25</v>
      </c>
      <c r="D107" s="4">
        <f t="shared" si="7"/>
        <v>9232.5</v>
      </c>
      <c r="E107" s="7">
        <f t="shared" si="8"/>
        <v>596.7800000000007</v>
      </c>
      <c r="F107" s="13">
        <f t="shared" si="9"/>
        <v>10.646390468453832</v>
      </c>
      <c r="G107" s="7">
        <f t="shared" si="10"/>
        <v>497.314</v>
      </c>
      <c r="H107" s="7">
        <f t="shared" si="11"/>
        <v>53.03138225616999</v>
      </c>
      <c r="I107" s="7">
        <f t="shared" si="12"/>
        <v>391.25123548766004</v>
      </c>
      <c r="J107" s="7">
        <f t="shared" si="13"/>
        <v>603.3767645123401</v>
      </c>
    </row>
    <row r="108" spans="1:10" ht="12.75">
      <c r="A108" s="3">
        <v>39973</v>
      </c>
      <c r="B108" s="4">
        <v>9824.17</v>
      </c>
      <c r="C108" s="4">
        <v>924.02</v>
      </c>
      <c r="D108" s="4">
        <f t="shared" si="7"/>
        <v>9240.2</v>
      </c>
      <c r="E108" s="7">
        <f t="shared" si="8"/>
        <v>583.9699999999993</v>
      </c>
      <c r="F108" s="13">
        <f t="shared" si="9"/>
        <v>10.631988485097725</v>
      </c>
      <c r="G108" s="7">
        <f t="shared" si="10"/>
        <v>504.87</v>
      </c>
      <c r="H108" s="7">
        <f t="shared" si="11"/>
        <v>54.06400947025684</v>
      </c>
      <c r="I108" s="7">
        <f t="shared" si="12"/>
        <v>396.7419810594863</v>
      </c>
      <c r="J108" s="7">
        <f t="shared" si="13"/>
        <v>612.9980189405137</v>
      </c>
    </row>
    <row r="109" spans="1:10" ht="12.75">
      <c r="A109" s="3">
        <v>39974</v>
      </c>
      <c r="B109" s="4">
        <v>9833.64</v>
      </c>
      <c r="C109" s="4">
        <v>923.33</v>
      </c>
      <c r="D109" s="4">
        <f t="shared" si="7"/>
        <v>9233.300000000001</v>
      </c>
      <c r="E109" s="7">
        <f t="shared" si="8"/>
        <v>600.3399999999983</v>
      </c>
      <c r="F109" s="13">
        <f t="shared" si="9"/>
        <v>10.650190072888348</v>
      </c>
      <c r="G109" s="7">
        <f t="shared" si="10"/>
        <v>512.9824999999998</v>
      </c>
      <c r="H109" s="7">
        <f t="shared" si="11"/>
        <v>55.58643799300342</v>
      </c>
      <c r="I109" s="7">
        <f t="shared" si="12"/>
        <v>401.809624013993</v>
      </c>
      <c r="J109" s="7">
        <f t="shared" si="13"/>
        <v>624.1553759860067</v>
      </c>
    </row>
    <row r="110" spans="1:10" ht="12.75">
      <c r="A110" s="3">
        <v>39975</v>
      </c>
      <c r="B110" s="4">
        <v>9992.98</v>
      </c>
      <c r="C110" s="4">
        <v>937.87</v>
      </c>
      <c r="D110" s="4">
        <f t="shared" si="7"/>
        <v>9378.7</v>
      </c>
      <c r="E110" s="7">
        <f t="shared" si="8"/>
        <v>614.2799999999988</v>
      </c>
      <c r="F110" s="13">
        <f t="shared" si="9"/>
        <v>10.654973503790503</v>
      </c>
      <c r="G110" s="7">
        <f t="shared" si="10"/>
        <v>521.9965</v>
      </c>
      <c r="H110" s="7">
        <f t="shared" si="11"/>
        <v>56.654631785495106</v>
      </c>
      <c r="I110" s="7">
        <f t="shared" si="12"/>
        <v>408.6872364290098</v>
      </c>
      <c r="J110" s="7">
        <f t="shared" si="13"/>
        <v>635.3057635709902</v>
      </c>
    </row>
    <row r="111" spans="1:10" ht="12.75">
      <c r="A111" s="3">
        <v>39976</v>
      </c>
      <c r="B111" s="4">
        <v>10088.21</v>
      </c>
      <c r="C111" s="4">
        <v>946.3</v>
      </c>
      <c r="D111" s="4">
        <f t="shared" si="7"/>
        <v>9463</v>
      </c>
      <c r="E111" s="7">
        <f t="shared" si="8"/>
        <v>625.2099999999991</v>
      </c>
      <c r="F111" s="13">
        <f t="shared" si="9"/>
        <v>10.660688999260277</v>
      </c>
      <c r="G111" s="7">
        <f t="shared" si="10"/>
        <v>530.1364999999998</v>
      </c>
      <c r="H111" s="7">
        <f t="shared" si="11"/>
        <v>59.14906155426322</v>
      </c>
      <c r="I111" s="7">
        <f t="shared" si="12"/>
        <v>411.8383768914734</v>
      </c>
      <c r="J111" s="7">
        <f t="shared" si="13"/>
        <v>648.4346231085262</v>
      </c>
    </row>
    <row r="112" spans="1:10" ht="12.75">
      <c r="A112" s="3">
        <v>39979</v>
      </c>
      <c r="B112" s="4">
        <v>10126.55</v>
      </c>
      <c r="C112" s="4">
        <v>952.88</v>
      </c>
      <c r="D112" s="4">
        <f t="shared" si="7"/>
        <v>9528.8</v>
      </c>
      <c r="E112" s="7">
        <f t="shared" si="8"/>
        <v>597.75</v>
      </c>
      <c r="F112" s="13">
        <f t="shared" si="9"/>
        <v>10.627308790193938</v>
      </c>
      <c r="G112" s="7">
        <f t="shared" si="10"/>
        <v>538.1614999999999</v>
      </c>
      <c r="H112" s="7">
        <f t="shared" si="11"/>
        <v>56.84536069680642</v>
      </c>
      <c r="I112" s="7">
        <f t="shared" si="12"/>
        <v>424.4707786063871</v>
      </c>
      <c r="J112" s="7">
        <f t="shared" si="13"/>
        <v>651.8522213936128</v>
      </c>
    </row>
    <row r="113" spans="1:10" ht="12.75">
      <c r="A113" s="3">
        <v>39980</v>
      </c>
      <c r="B113" s="4">
        <v>9914.4</v>
      </c>
      <c r="C113" s="4">
        <v>936.11</v>
      </c>
      <c r="D113" s="4">
        <f t="shared" si="7"/>
        <v>9361.1</v>
      </c>
      <c r="E113" s="7">
        <f t="shared" si="8"/>
        <v>553.2999999999993</v>
      </c>
      <c r="F113" s="13">
        <f t="shared" si="9"/>
        <v>10.591063016098534</v>
      </c>
      <c r="G113" s="7">
        <f t="shared" si="10"/>
        <v>542.9934999999998</v>
      </c>
      <c r="H113" s="7">
        <f t="shared" si="11"/>
        <v>53.73435393442491</v>
      </c>
      <c r="I113" s="7">
        <f t="shared" si="12"/>
        <v>435.52479213115</v>
      </c>
      <c r="J113" s="7">
        <f t="shared" si="13"/>
        <v>650.4622078688496</v>
      </c>
    </row>
    <row r="114" spans="1:10" ht="12.75">
      <c r="A114" s="3">
        <v>39981</v>
      </c>
      <c r="B114" s="4">
        <v>9705.73</v>
      </c>
      <c r="C114" s="4">
        <v>911.1</v>
      </c>
      <c r="D114" s="4">
        <f t="shared" si="7"/>
        <v>9111</v>
      </c>
      <c r="E114" s="7">
        <f t="shared" si="8"/>
        <v>594.7299999999996</v>
      </c>
      <c r="F114" s="13">
        <f t="shared" si="9"/>
        <v>10.652760399517067</v>
      </c>
      <c r="G114" s="7">
        <f t="shared" si="10"/>
        <v>546.9039999999999</v>
      </c>
      <c r="H114" s="7">
        <f t="shared" si="11"/>
        <v>54.50577716169166</v>
      </c>
      <c r="I114" s="7">
        <f t="shared" si="12"/>
        <v>437.89244567661655</v>
      </c>
      <c r="J114" s="7">
        <f t="shared" si="13"/>
        <v>655.9155543233832</v>
      </c>
    </row>
    <row r="115" spans="1:10" ht="12.75">
      <c r="A115" s="3">
        <v>39982</v>
      </c>
      <c r="B115" s="4">
        <v>9778.35</v>
      </c>
      <c r="C115" s="4">
        <v>919.54</v>
      </c>
      <c r="D115" s="4">
        <f t="shared" si="7"/>
        <v>9195.4</v>
      </c>
      <c r="E115" s="7">
        <f t="shared" si="8"/>
        <v>582.9500000000007</v>
      </c>
      <c r="F115" s="13">
        <f t="shared" si="9"/>
        <v>10.633958283489571</v>
      </c>
      <c r="G115" s="7">
        <f t="shared" si="10"/>
        <v>552.079</v>
      </c>
      <c r="H115" s="7">
        <f t="shared" si="11"/>
        <v>52.740522551449864</v>
      </c>
      <c r="I115" s="7">
        <f t="shared" si="12"/>
        <v>446.59795489710024</v>
      </c>
      <c r="J115" s="7">
        <f t="shared" si="13"/>
        <v>657.5600451028997</v>
      </c>
    </row>
    <row r="116" spans="1:10" ht="12.75">
      <c r="A116" s="3">
        <v>39983</v>
      </c>
      <c r="B116" s="4">
        <v>9757.85</v>
      </c>
      <c r="C116" s="4">
        <v>917.09</v>
      </c>
      <c r="D116" s="4">
        <f t="shared" si="7"/>
        <v>9170.9</v>
      </c>
      <c r="E116" s="7">
        <f t="shared" si="8"/>
        <v>586.9500000000007</v>
      </c>
      <c r="F116" s="13">
        <f t="shared" si="9"/>
        <v>10.64001352102847</v>
      </c>
      <c r="G116" s="7">
        <f t="shared" si="10"/>
        <v>559.3644999999999</v>
      </c>
      <c r="H116" s="7">
        <f t="shared" si="11"/>
        <v>46.63710266247251</v>
      </c>
      <c r="I116" s="7">
        <f t="shared" si="12"/>
        <v>466.0902946750549</v>
      </c>
      <c r="J116" s="7">
        <f t="shared" si="13"/>
        <v>652.6387053249449</v>
      </c>
    </row>
    <row r="117" spans="1:10" ht="12.75">
      <c r="A117" s="3">
        <v>39986</v>
      </c>
      <c r="B117" s="4">
        <v>9788.07</v>
      </c>
      <c r="C117" s="4">
        <v>921.02</v>
      </c>
      <c r="D117" s="4">
        <f t="shared" si="7"/>
        <v>9210.2</v>
      </c>
      <c r="E117" s="7">
        <f t="shared" si="8"/>
        <v>577.869999999999</v>
      </c>
      <c r="F117" s="13">
        <f t="shared" si="9"/>
        <v>10.627423943019695</v>
      </c>
      <c r="G117" s="7">
        <f t="shared" si="10"/>
        <v>565.2004999999998</v>
      </c>
      <c r="H117" s="7">
        <f t="shared" si="11"/>
        <v>40.93627639087355</v>
      </c>
      <c r="I117" s="7">
        <f t="shared" si="12"/>
        <v>483.3279472182527</v>
      </c>
      <c r="J117" s="7">
        <f t="shared" si="13"/>
        <v>647.0730527817469</v>
      </c>
    </row>
    <row r="118" spans="1:10" ht="12.75">
      <c r="A118" s="3">
        <v>39987</v>
      </c>
      <c r="B118" s="4">
        <v>9695.76</v>
      </c>
      <c r="C118" s="4">
        <v>911.6</v>
      </c>
      <c r="D118" s="4">
        <f t="shared" si="7"/>
        <v>9116</v>
      </c>
      <c r="E118" s="7">
        <f t="shared" si="8"/>
        <v>579.7600000000002</v>
      </c>
      <c r="F118" s="13">
        <f t="shared" si="9"/>
        <v>10.635980693286529</v>
      </c>
      <c r="G118" s="7">
        <f t="shared" si="10"/>
        <v>569.5274999999999</v>
      </c>
      <c r="H118" s="7">
        <f t="shared" si="11"/>
        <v>37.53125535803471</v>
      </c>
      <c r="I118" s="7">
        <f t="shared" si="12"/>
        <v>494.4649892839305</v>
      </c>
      <c r="J118" s="7">
        <f t="shared" si="13"/>
        <v>644.5900107160694</v>
      </c>
    </row>
    <row r="119" spans="1:10" ht="12.75">
      <c r="A119" s="3">
        <v>39988</v>
      </c>
      <c r="B119" s="4">
        <v>9596.78</v>
      </c>
      <c r="C119" s="4">
        <v>905.38</v>
      </c>
      <c r="D119" s="4">
        <f t="shared" si="7"/>
        <v>9053.8</v>
      </c>
      <c r="E119" s="7">
        <f t="shared" si="8"/>
        <v>542.9800000000014</v>
      </c>
      <c r="F119" s="13">
        <f t="shared" si="9"/>
        <v>10.599726081866178</v>
      </c>
      <c r="G119" s="7">
        <f t="shared" si="10"/>
        <v>572.0854999999999</v>
      </c>
      <c r="H119" s="7">
        <f t="shared" si="11"/>
        <v>33.69521441911245</v>
      </c>
      <c r="I119" s="7">
        <f t="shared" si="12"/>
        <v>504.695071161775</v>
      </c>
      <c r="J119" s="7">
        <f t="shared" si="13"/>
        <v>639.4759288382248</v>
      </c>
    </row>
    <row r="120" spans="1:10" ht="12.75">
      <c r="A120" s="3">
        <v>39989</v>
      </c>
      <c r="B120" s="4">
        <v>9628.18</v>
      </c>
      <c r="C120" s="4">
        <v>907.33</v>
      </c>
      <c r="D120" s="4">
        <f t="shared" si="7"/>
        <v>9073.300000000001</v>
      </c>
      <c r="E120" s="7">
        <f t="shared" si="8"/>
        <v>554.8799999999992</v>
      </c>
      <c r="F120" s="13">
        <f t="shared" si="9"/>
        <v>10.611552577342312</v>
      </c>
      <c r="G120" s="7">
        <f t="shared" si="10"/>
        <v>575.0429999999999</v>
      </c>
      <c r="H120" s="7">
        <f t="shared" si="11"/>
        <v>29.153284737743654</v>
      </c>
      <c r="I120" s="7">
        <f t="shared" si="12"/>
        <v>516.7364305245126</v>
      </c>
      <c r="J120" s="7">
        <f t="shared" si="13"/>
        <v>633.3495694754872</v>
      </c>
    </row>
    <row r="121" spans="1:10" ht="12.75">
      <c r="A121" s="3">
        <v>39990</v>
      </c>
      <c r="B121" s="4">
        <v>9852.92</v>
      </c>
      <c r="C121" s="4">
        <v>926.65</v>
      </c>
      <c r="D121" s="4">
        <f t="shared" si="7"/>
        <v>9266.5</v>
      </c>
      <c r="E121" s="7">
        <f t="shared" si="8"/>
        <v>586.4200000000001</v>
      </c>
      <c r="F121" s="13">
        <f t="shared" si="9"/>
        <v>10.632838720120866</v>
      </c>
      <c r="G121" s="7">
        <f t="shared" si="10"/>
        <v>579.4484999999999</v>
      </c>
      <c r="H121" s="7">
        <f t="shared" si="11"/>
        <v>23.293340738289285</v>
      </c>
      <c r="I121" s="7">
        <f t="shared" si="12"/>
        <v>532.8618185234213</v>
      </c>
      <c r="J121" s="7">
        <f t="shared" si="13"/>
        <v>626.0351814765784</v>
      </c>
    </row>
    <row r="122" spans="1:10" ht="12.75">
      <c r="A122" s="3">
        <v>39993</v>
      </c>
      <c r="B122" s="4">
        <v>9866.28</v>
      </c>
      <c r="C122" s="4">
        <v>925.89</v>
      </c>
      <c r="D122" s="4">
        <f t="shared" si="7"/>
        <v>9258.9</v>
      </c>
      <c r="E122" s="7">
        <f t="shared" si="8"/>
        <v>607.380000000001</v>
      </c>
      <c r="F122" s="13">
        <f t="shared" si="9"/>
        <v>10.655995852639084</v>
      </c>
      <c r="G122" s="7">
        <f t="shared" si="10"/>
        <v>583.1179999999999</v>
      </c>
      <c r="H122" s="7">
        <f t="shared" si="11"/>
        <v>21.559201423057917</v>
      </c>
      <c r="I122" s="7">
        <f t="shared" si="12"/>
        <v>539.9995971538841</v>
      </c>
      <c r="J122" s="7">
        <f t="shared" si="13"/>
        <v>626.2364028461158</v>
      </c>
    </row>
    <row r="123" spans="1:10" ht="12.75">
      <c r="A123" s="3">
        <v>39994</v>
      </c>
      <c r="B123" s="4">
        <v>9896.56</v>
      </c>
      <c r="C123" s="4">
        <v>925.34</v>
      </c>
      <c r="D123" s="4">
        <f t="shared" si="7"/>
        <v>9253.4</v>
      </c>
      <c r="E123" s="7">
        <f t="shared" si="8"/>
        <v>643.1599999999999</v>
      </c>
      <c r="F123" s="13">
        <f t="shared" si="9"/>
        <v>10.695052629303822</v>
      </c>
      <c r="G123" s="7">
        <f t="shared" si="10"/>
        <v>588.0084999999999</v>
      </c>
      <c r="H123" s="7">
        <f t="shared" si="11"/>
        <v>23.448095290448265</v>
      </c>
      <c r="I123" s="7">
        <f t="shared" si="12"/>
        <v>541.1123094191034</v>
      </c>
      <c r="J123" s="7">
        <f t="shared" si="13"/>
        <v>634.9046905808964</v>
      </c>
    </row>
    <row r="124" spans="1:10" ht="12.75">
      <c r="A124" s="3">
        <v>39995</v>
      </c>
      <c r="B124" s="4">
        <v>9889.34</v>
      </c>
      <c r="C124" s="4">
        <v>924.18</v>
      </c>
      <c r="D124" s="4">
        <f t="shared" si="7"/>
        <v>9241.8</v>
      </c>
      <c r="E124" s="7">
        <f t="shared" si="8"/>
        <v>647.5400000000009</v>
      </c>
      <c r="F124" s="13">
        <f t="shared" si="9"/>
        <v>10.700664372741242</v>
      </c>
      <c r="G124" s="7">
        <f t="shared" si="10"/>
        <v>591.5595</v>
      </c>
      <c r="H124" s="7">
        <f t="shared" si="11"/>
        <v>26.604591046471768</v>
      </c>
      <c r="I124" s="7">
        <f t="shared" si="12"/>
        <v>538.3503179070565</v>
      </c>
      <c r="J124" s="7">
        <f t="shared" si="13"/>
        <v>644.7686820929434</v>
      </c>
    </row>
    <row r="125" spans="1:10" ht="12.75">
      <c r="A125" s="3">
        <v>39996</v>
      </c>
      <c r="B125" s="4">
        <v>9993.77</v>
      </c>
      <c r="C125" s="4">
        <v>933.77</v>
      </c>
      <c r="D125" s="4">
        <f t="shared" si="7"/>
        <v>9337.7</v>
      </c>
      <c r="E125" s="7">
        <f t="shared" si="8"/>
        <v>656.0699999999997</v>
      </c>
      <c r="F125" s="13">
        <f t="shared" si="9"/>
        <v>10.702603424826243</v>
      </c>
      <c r="G125" s="7">
        <f t="shared" si="10"/>
        <v>594.9464999999999</v>
      </c>
      <c r="H125" s="7">
        <f t="shared" si="11"/>
        <v>30.064784096180407</v>
      </c>
      <c r="I125" s="7">
        <f t="shared" si="12"/>
        <v>534.8169318076391</v>
      </c>
      <c r="J125" s="7">
        <f t="shared" si="13"/>
        <v>655.0760681923607</v>
      </c>
    </row>
    <row r="126" spans="1:10" ht="12.75">
      <c r="A126" s="3">
        <v>39997</v>
      </c>
      <c r="B126" s="4">
        <v>9751.69</v>
      </c>
      <c r="C126" s="4">
        <v>913.88</v>
      </c>
      <c r="D126" s="4">
        <f t="shared" si="7"/>
        <v>9138.8</v>
      </c>
      <c r="E126" s="7">
        <f t="shared" si="8"/>
        <v>612.8900000000012</v>
      </c>
      <c r="F126" s="13">
        <f t="shared" si="9"/>
        <v>10.670646036678777</v>
      </c>
      <c r="G126" s="7">
        <f t="shared" si="10"/>
        <v>597.2605</v>
      </c>
      <c r="H126" s="7">
        <f t="shared" si="11"/>
        <v>29.571730499751066</v>
      </c>
      <c r="I126" s="7">
        <f t="shared" si="12"/>
        <v>538.1170390004978</v>
      </c>
      <c r="J126" s="7">
        <f t="shared" si="13"/>
        <v>656.4039609995021</v>
      </c>
    </row>
    <row r="127" spans="1:10" ht="12.75">
      <c r="A127" s="3">
        <v>40000</v>
      </c>
      <c r="B127" s="4">
        <v>9738.49</v>
      </c>
      <c r="C127" s="4">
        <v>915.32</v>
      </c>
      <c r="D127" s="4">
        <f t="shared" si="7"/>
        <v>9153.2</v>
      </c>
      <c r="E127" s="7">
        <f t="shared" si="8"/>
        <v>585.289999999999</v>
      </c>
      <c r="F127" s="13">
        <f t="shared" si="9"/>
        <v>10.6394375737447</v>
      </c>
      <c r="G127" s="7">
        <f t="shared" si="10"/>
        <v>596.6859999999999</v>
      </c>
      <c r="H127" s="7">
        <f t="shared" si="11"/>
        <v>29.686870734383792</v>
      </c>
      <c r="I127" s="7">
        <f t="shared" si="12"/>
        <v>537.3122585312324</v>
      </c>
      <c r="J127" s="7">
        <f t="shared" si="13"/>
        <v>656.0597414687675</v>
      </c>
    </row>
    <row r="128" spans="1:10" ht="12.75">
      <c r="A128" s="3">
        <v>40001</v>
      </c>
      <c r="B128" s="4">
        <v>9713.62</v>
      </c>
      <c r="C128" s="4">
        <v>914.54</v>
      </c>
      <c r="D128" s="4">
        <f t="shared" si="7"/>
        <v>9145.4</v>
      </c>
      <c r="E128" s="7">
        <f t="shared" si="8"/>
        <v>568.2200000000012</v>
      </c>
      <c r="F128" s="13">
        <f t="shared" si="9"/>
        <v>10.62131782098104</v>
      </c>
      <c r="G128" s="7">
        <f t="shared" si="10"/>
        <v>595.8985</v>
      </c>
      <c r="H128" s="7">
        <f t="shared" si="11"/>
        <v>30.217891434544764</v>
      </c>
      <c r="I128" s="7">
        <f t="shared" si="12"/>
        <v>535.4627171309105</v>
      </c>
      <c r="J128" s="7">
        <f t="shared" si="13"/>
        <v>656.3342828690895</v>
      </c>
    </row>
    <row r="129" spans="1:10" ht="12.75">
      <c r="A129" s="3">
        <v>40002</v>
      </c>
      <c r="B129" s="4">
        <v>9548.81</v>
      </c>
      <c r="C129" s="4">
        <v>899.79</v>
      </c>
      <c r="D129" s="4">
        <f t="shared" si="7"/>
        <v>8997.9</v>
      </c>
      <c r="E129" s="7">
        <f t="shared" si="8"/>
        <v>550.9099999999999</v>
      </c>
      <c r="F129" s="13">
        <f t="shared" si="9"/>
        <v>10.612265084075172</v>
      </c>
      <c r="G129" s="7">
        <f t="shared" si="10"/>
        <v>593.427</v>
      </c>
      <c r="H129" s="7">
        <f t="shared" si="11"/>
        <v>31.736801366866878</v>
      </c>
      <c r="I129" s="7">
        <f t="shared" si="12"/>
        <v>529.9533972662663</v>
      </c>
      <c r="J129" s="7">
        <f t="shared" si="13"/>
        <v>656.9006027337338</v>
      </c>
    </row>
    <row r="130" spans="1:10" ht="12.75">
      <c r="A130" s="3">
        <v>40003</v>
      </c>
      <c r="B130" s="4">
        <v>9342.33</v>
      </c>
      <c r="C130" s="4">
        <v>880.63</v>
      </c>
      <c r="D130" s="4">
        <f t="shared" si="7"/>
        <v>8806.3</v>
      </c>
      <c r="E130" s="7">
        <f t="shared" si="8"/>
        <v>536.0300000000007</v>
      </c>
      <c r="F130" s="13">
        <f t="shared" si="9"/>
        <v>10.608689233843952</v>
      </c>
      <c r="G130" s="7">
        <f t="shared" si="10"/>
        <v>589.5145000000001</v>
      </c>
      <c r="H130" s="7">
        <f t="shared" si="11"/>
        <v>33.68820720593483</v>
      </c>
      <c r="I130" s="7">
        <f t="shared" si="12"/>
        <v>522.1380855881305</v>
      </c>
      <c r="J130" s="7">
        <f t="shared" si="13"/>
        <v>656.8909144118697</v>
      </c>
    </row>
    <row r="131" spans="1:10" ht="12.75">
      <c r="A131" s="3">
        <v>40004</v>
      </c>
      <c r="B131" s="4">
        <v>9338.76</v>
      </c>
      <c r="C131" s="4">
        <v>877.53</v>
      </c>
      <c r="D131" s="4">
        <f t="shared" si="7"/>
        <v>8775.3</v>
      </c>
      <c r="E131" s="7">
        <f t="shared" si="8"/>
        <v>563.460000000001</v>
      </c>
      <c r="F131" s="13">
        <f t="shared" si="9"/>
        <v>10.642097706061332</v>
      </c>
      <c r="G131" s="7">
        <f t="shared" si="10"/>
        <v>586.4270000000002</v>
      </c>
      <c r="H131" s="7">
        <f t="shared" si="11"/>
        <v>33.099789440416416</v>
      </c>
      <c r="I131" s="7">
        <f t="shared" si="12"/>
        <v>520.2274211191674</v>
      </c>
      <c r="J131" s="7">
        <f t="shared" si="13"/>
        <v>652.6265788808331</v>
      </c>
    </row>
    <row r="132" spans="1:10" ht="12.75">
      <c r="A132" s="3">
        <v>40007</v>
      </c>
      <c r="B132" s="4">
        <v>9242.13</v>
      </c>
      <c r="C132" s="4">
        <v>867.73</v>
      </c>
      <c r="D132" s="4">
        <f aca="true" t="shared" si="14" ref="D132:D195">C132*D$1</f>
        <v>8677.3</v>
      </c>
      <c r="E132" s="7">
        <f aca="true" t="shared" si="15" ref="E132:E195">B132-D132</f>
        <v>564.8299999999999</v>
      </c>
      <c r="F132" s="13">
        <f t="shared" si="9"/>
        <v>10.650928284143685</v>
      </c>
      <c r="G132" s="7">
        <f t="shared" si="10"/>
        <v>584.7810000000002</v>
      </c>
      <c r="H132" s="7">
        <f t="shared" si="11"/>
        <v>33.31362707661761</v>
      </c>
      <c r="I132" s="7">
        <f t="shared" si="12"/>
        <v>518.153745846765</v>
      </c>
      <c r="J132" s="7">
        <f t="shared" si="13"/>
        <v>651.4082541532354</v>
      </c>
    </row>
    <row r="133" spans="1:10" ht="12.75">
      <c r="A133" s="3">
        <v>40008</v>
      </c>
      <c r="B133" s="4">
        <v>9173.14</v>
      </c>
      <c r="C133" s="4">
        <v>863.04</v>
      </c>
      <c r="D133" s="4">
        <f t="shared" si="14"/>
        <v>8630.4</v>
      </c>
      <c r="E133" s="7">
        <f t="shared" si="15"/>
        <v>542.7399999999998</v>
      </c>
      <c r="F133" s="13">
        <f aca="true" t="shared" si="16" ref="F133:F196">B133/C133</f>
        <v>10.628870040786058</v>
      </c>
      <c r="G133" s="7">
        <f t="shared" si="10"/>
        <v>584.2530000000003</v>
      </c>
      <c r="H133" s="7">
        <f t="shared" si="11"/>
        <v>33.88714477497245</v>
      </c>
      <c r="I133" s="7">
        <f t="shared" si="12"/>
        <v>516.4787104500554</v>
      </c>
      <c r="J133" s="7">
        <f t="shared" si="13"/>
        <v>652.0272895499452</v>
      </c>
    </row>
    <row r="134" spans="1:10" ht="12.75">
      <c r="A134" s="3">
        <v>40009</v>
      </c>
      <c r="B134" s="4">
        <v>9307.45</v>
      </c>
      <c r="C134" s="4">
        <v>872.89</v>
      </c>
      <c r="D134" s="4">
        <f t="shared" si="14"/>
        <v>8728.9</v>
      </c>
      <c r="E134" s="7">
        <f t="shared" si="15"/>
        <v>578.5500000000011</v>
      </c>
      <c r="F134" s="13">
        <f t="shared" si="16"/>
        <v>10.662798290735374</v>
      </c>
      <c r="G134" s="7">
        <f t="shared" si="10"/>
        <v>583.4440000000003</v>
      </c>
      <c r="H134" s="7">
        <f t="shared" si="11"/>
        <v>33.82043663230765</v>
      </c>
      <c r="I134" s="7">
        <f t="shared" si="12"/>
        <v>515.803126735385</v>
      </c>
      <c r="J134" s="7">
        <f t="shared" si="13"/>
        <v>651.0848732646156</v>
      </c>
    </row>
    <row r="135" spans="1:10" ht="12.75">
      <c r="A135" s="3">
        <v>40010</v>
      </c>
      <c r="B135" s="4">
        <v>9393.98</v>
      </c>
      <c r="C135" s="4">
        <v>877.39</v>
      </c>
      <c r="D135" s="4">
        <f t="shared" si="14"/>
        <v>8773.9</v>
      </c>
      <c r="E135" s="7">
        <f t="shared" si="15"/>
        <v>620.0799999999999</v>
      </c>
      <c r="F135" s="13">
        <f t="shared" si="16"/>
        <v>10.706732467887711</v>
      </c>
      <c r="G135" s="7">
        <f t="shared" si="10"/>
        <v>585.3005000000003</v>
      </c>
      <c r="H135" s="7">
        <f t="shared" si="11"/>
        <v>34.748711699139356</v>
      </c>
      <c r="I135" s="7">
        <f t="shared" si="12"/>
        <v>515.8030766017216</v>
      </c>
      <c r="J135" s="7">
        <f t="shared" si="13"/>
        <v>654.797923398279</v>
      </c>
    </row>
    <row r="136" spans="1:10" ht="12.75">
      <c r="A136" s="3">
        <v>40011</v>
      </c>
      <c r="B136" s="4">
        <v>9413.86</v>
      </c>
      <c r="C136" s="4">
        <v>879.15</v>
      </c>
      <c r="D136" s="4">
        <f t="shared" si="14"/>
        <v>8791.5</v>
      </c>
      <c r="E136" s="7">
        <f t="shared" si="15"/>
        <v>622.3600000000006</v>
      </c>
      <c r="F136" s="13">
        <f t="shared" si="16"/>
        <v>10.707911050446455</v>
      </c>
      <c r="G136" s="7">
        <f t="shared" si="10"/>
        <v>587.0710000000003</v>
      </c>
      <c r="H136" s="7">
        <f t="shared" si="11"/>
        <v>35.6773398531885</v>
      </c>
      <c r="I136" s="7">
        <f t="shared" si="12"/>
        <v>515.7163202936233</v>
      </c>
      <c r="J136" s="7">
        <f t="shared" si="13"/>
        <v>658.4256797063772</v>
      </c>
    </row>
    <row r="137" spans="1:10" ht="12.75">
      <c r="A137" s="3">
        <v>40015</v>
      </c>
      <c r="B137" s="4">
        <v>9512.52</v>
      </c>
      <c r="C137" s="4">
        <v>889.12</v>
      </c>
      <c r="D137" s="4">
        <f t="shared" si="14"/>
        <v>8891.2</v>
      </c>
      <c r="E137" s="7">
        <f t="shared" si="15"/>
        <v>621.3199999999997</v>
      </c>
      <c r="F137" s="13">
        <f t="shared" si="16"/>
        <v>10.698803311139104</v>
      </c>
      <c r="G137" s="7">
        <f t="shared" si="10"/>
        <v>589.2435000000003</v>
      </c>
      <c r="H137" s="7">
        <f t="shared" si="11"/>
        <v>36.367150049872144</v>
      </c>
      <c r="I137" s="7">
        <f t="shared" si="12"/>
        <v>516.509199900256</v>
      </c>
      <c r="J137" s="7">
        <f t="shared" si="13"/>
        <v>661.9778000997445</v>
      </c>
    </row>
    <row r="138" spans="1:10" ht="12.75">
      <c r="A138" s="3">
        <v>40016</v>
      </c>
      <c r="B138" s="4">
        <v>9642.79</v>
      </c>
      <c r="C138" s="4">
        <v>901.94</v>
      </c>
      <c r="D138" s="4">
        <f t="shared" si="14"/>
        <v>9019.400000000001</v>
      </c>
      <c r="E138" s="7">
        <f t="shared" si="15"/>
        <v>623.3899999999994</v>
      </c>
      <c r="F138" s="13">
        <f t="shared" si="16"/>
        <v>10.691165709470697</v>
      </c>
      <c r="G138" s="7">
        <f t="shared" si="10"/>
        <v>591.4250000000003</v>
      </c>
      <c r="H138" s="7">
        <f t="shared" si="11"/>
        <v>37.035293909997584</v>
      </c>
      <c r="I138" s="7">
        <f t="shared" si="12"/>
        <v>517.3544121800052</v>
      </c>
      <c r="J138" s="7">
        <f t="shared" si="13"/>
        <v>665.4955878199954</v>
      </c>
    </row>
    <row r="139" spans="1:10" ht="12.75">
      <c r="A139" s="3">
        <v>40017</v>
      </c>
      <c r="B139" s="4">
        <v>9712.1</v>
      </c>
      <c r="C139" s="4">
        <v>906.14</v>
      </c>
      <c r="D139" s="4">
        <f t="shared" si="14"/>
        <v>9061.4</v>
      </c>
      <c r="E139" s="7">
        <f t="shared" si="15"/>
        <v>650.7000000000007</v>
      </c>
      <c r="F139" s="13">
        <f t="shared" si="16"/>
        <v>10.71810095570221</v>
      </c>
      <c r="G139" s="7">
        <f t="shared" si="10"/>
        <v>596.8110000000003</v>
      </c>
      <c r="H139" s="7">
        <f t="shared" si="11"/>
        <v>37.42905794967243</v>
      </c>
      <c r="I139" s="7">
        <f t="shared" si="12"/>
        <v>521.9528841006554</v>
      </c>
      <c r="J139" s="7">
        <f t="shared" si="13"/>
        <v>671.6691158993451</v>
      </c>
    </row>
    <row r="140" spans="1:10" ht="12.75">
      <c r="A140" s="3">
        <v>40018</v>
      </c>
      <c r="B140" s="4">
        <v>9909.4</v>
      </c>
      <c r="C140" s="4">
        <v>918.84</v>
      </c>
      <c r="D140" s="4">
        <f t="shared" si="14"/>
        <v>9188.4</v>
      </c>
      <c r="E140" s="7">
        <f t="shared" si="15"/>
        <v>721</v>
      </c>
      <c r="F140" s="13">
        <f t="shared" si="16"/>
        <v>10.784685037656175</v>
      </c>
      <c r="G140" s="7">
        <f t="shared" si="10"/>
        <v>605.1170000000003</v>
      </c>
      <c r="H140" s="7">
        <f t="shared" si="11"/>
        <v>44.89075284510115</v>
      </c>
      <c r="I140" s="7">
        <f t="shared" si="12"/>
        <v>515.335494309798</v>
      </c>
      <c r="J140" s="7">
        <f t="shared" si="13"/>
        <v>694.8985056902026</v>
      </c>
    </row>
    <row r="141" spans="1:10" ht="12.75">
      <c r="A141" s="3">
        <v>40021</v>
      </c>
      <c r="B141" s="4">
        <v>10020.87</v>
      </c>
      <c r="C141" s="4">
        <v>927.44</v>
      </c>
      <c r="D141" s="4">
        <f t="shared" si="14"/>
        <v>9274.400000000001</v>
      </c>
      <c r="E141" s="7">
        <f t="shared" si="15"/>
        <v>746.4699999999993</v>
      </c>
      <c r="F141" s="13">
        <f t="shared" si="16"/>
        <v>10.804871474165445</v>
      </c>
      <c r="G141" s="7">
        <f t="shared" si="10"/>
        <v>613.1195000000002</v>
      </c>
      <c r="H141" s="7">
        <f t="shared" si="11"/>
        <v>54.15435647064689</v>
      </c>
      <c r="I141" s="7">
        <f t="shared" si="12"/>
        <v>504.81078705870647</v>
      </c>
      <c r="J141" s="7">
        <f t="shared" si="13"/>
        <v>721.4282129412941</v>
      </c>
    </row>
    <row r="142" spans="1:10" ht="12.75">
      <c r="A142" s="3">
        <v>40022</v>
      </c>
      <c r="B142" s="4">
        <v>10116.89</v>
      </c>
      <c r="C142" s="4">
        <v>931.12</v>
      </c>
      <c r="D142" s="4">
        <f t="shared" si="14"/>
        <v>9311.2</v>
      </c>
      <c r="E142" s="7">
        <f t="shared" si="15"/>
        <v>805.6899999999987</v>
      </c>
      <c r="F142" s="13">
        <f t="shared" si="16"/>
        <v>10.865291262135921</v>
      </c>
      <c r="G142" s="7">
        <f t="shared" si="10"/>
        <v>623.0350000000001</v>
      </c>
      <c r="H142" s="7">
        <f t="shared" si="11"/>
        <v>68.4609375118393</v>
      </c>
      <c r="I142" s="7">
        <f t="shared" si="12"/>
        <v>486.1131249763215</v>
      </c>
      <c r="J142" s="7">
        <f t="shared" si="13"/>
        <v>759.9568750236787</v>
      </c>
    </row>
    <row r="143" spans="1:10" ht="12.75">
      <c r="A143" s="3">
        <v>40023</v>
      </c>
      <c r="B143" s="4">
        <v>10035.91</v>
      </c>
      <c r="C143" s="4">
        <v>925.38</v>
      </c>
      <c r="D143" s="4">
        <f t="shared" si="14"/>
        <v>9253.8</v>
      </c>
      <c r="E143" s="7">
        <f t="shared" si="15"/>
        <v>782.1100000000006</v>
      </c>
      <c r="F143" s="13">
        <f t="shared" si="16"/>
        <v>10.845177116427847</v>
      </c>
      <c r="G143" s="7">
        <f t="shared" si="10"/>
        <v>629.9825000000002</v>
      </c>
      <c r="H143" s="7">
        <f t="shared" si="11"/>
        <v>76.70478608763582</v>
      </c>
      <c r="I143" s="7">
        <f t="shared" si="12"/>
        <v>476.57292782472854</v>
      </c>
      <c r="J143" s="7">
        <f t="shared" si="13"/>
        <v>783.3920721752718</v>
      </c>
    </row>
    <row r="144" spans="1:10" ht="12.75">
      <c r="A144" s="3">
        <v>40024</v>
      </c>
      <c r="B144" s="4">
        <v>10155.71</v>
      </c>
      <c r="C144" s="4">
        <v>933.66</v>
      </c>
      <c r="D144" s="4">
        <f t="shared" si="14"/>
        <v>9336.6</v>
      </c>
      <c r="E144" s="7">
        <f t="shared" si="15"/>
        <v>819.1099999999988</v>
      </c>
      <c r="F144" s="13">
        <f t="shared" si="16"/>
        <v>10.87731079836343</v>
      </c>
      <c r="G144" s="7">
        <f t="shared" si="10"/>
        <v>638.561</v>
      </c>
      <c r="H144" s="7">
        <f t="shared" si="11"/>
        <v>87.08088664569294</v>
      </c>
      <c r="I144" s="7">
        <f t="shared" si="12"/>
        <v>464.39922670861415</v>
      </c>
      <c r="J144" s="7">
        <f t="shared" si="13"/>
        <v>812.7227732913859</v>
      </c>
    </row>
    <row r="145" spans="1:10" ht="12.75">
      <c r="A145" s="3">
        <v>40025</v>
      </c>
      <c r="B145" s="4">
        <v>10275.14</v>
      </c>
      <c r="C145" s="4">
        <v>945.55</v>
      </c>
      <c r="D145" s="4">
        <f t="shared" si="14"/>
        <v>9455.5</v>
      </c>
      <c r="E145" s="7">
        <f t="shared" si="15"/>
        <v>819.6399999999994</v>
      </c>
      <c r="F145" s="13">
        <f t="shared" si="16"/>
        <v>10.86683940563693</v>
      </c>
      <c r="G145" s="7">
        <f t="shared" si="10"/>
        <v>646.7395</v>
      </c>
      <c r="H145" s="7">
        <f t="shared" si="11"/>
        <v>95.60515108899685</v>
      </c>
      <c r="I145" s="7">
        <f t="shared" si="12"/>
        <v>455.5291978220063</v>
      </c>
      <c r="J145" s="7">
        <f t="shared" si="13"/>
        <v>837.9498021779937</v>
      </c>
    </row>
    <row r="146" spans="1:10" ht="12.75">
      <c r="A146" s="3">
        <v>40028</v>
      </c>
      <c r="B146" s="4">
        <v>10355.23</v>
      </c>
      <c r="C146" s="4">
        <v>953.53</v>
      </c>
      <c r="D146" s="4">
        <f t="shared" si="14"/>
        <v>9535.3</v>
      </c>
      <c r="E146" s="7">
        <f t="shared" si="15"/>
        <v>819.9300000000003</v>
      </c>
      <c r="F146" s="13">
        <f t="shared" si="16"/>
        <v>10.859889043868572</v>
      </c>
      <c r="G146" s="7">
        <f t="shared" si="10"/>
        <v>657.0915</v>
      </c>
      <c r="H146" s="7">
        <f t="shared" si="11"/>
        <v>102.3505693328083</v>
      </c>
      <c r="I146" s="7">
        <f t="shared" si="12"/>
        <v>452.3903613343834</v>
      </c>
      <c r="J146" s="7">
        <f t="shared" si="13"/>
        <v>861.7926386656166</v>
      </c>
    </row>
    <row r="147" spans="1:10" ht="12.75">
      <c r="A147" s="3">
        <v>40029</v>
      </c>
      <c r="B147" s="4">
        <v>10438.4</v>
      </c>
      <c r="C147" s="4">
        <v>966.94</v>
      </c>
      <c r="D147" s="4">
        <f t="shared" si="14"/>
        <v>9669.400000000001</v>
      </c>
      <c r="E147" s="7">
        <f t="shared" si="15"/>
        <v>768.9999999999982</v>
      </c>
      <c r="F147" s="13">
        <f t="shared" si="16"/>
        <v>10.795292365606965</v>
      </c>
      <c r="G147" s="7">
        <f t="shared" si="10"/>
        <v>666.2769999999999</v>
      </c>
      <c r="H147" s="7">
        <f t="shared" si="11"/>
        <v>103.7288218433038</v>
      </c>
      <c r="I147" s="7">
        <f t="shared" si="12"/>
        <v>458.8193563133923</v>
      </c>
      <c r="J147" s="7">
        <f t="shared" si="13"/>
        <v>873.7346436866076</v>
      </c>
    </row>
    <row r="148" spans="1:10" ht="12.75">
      <c r="A148" s="3">
        <v>40030</v>
      </c>
      <c r="B148" s="4">
        <v>10405.05</v>
      </c>
      <c r="C148" s="4">
        <v>961.61</v>
      </c>
      <c r="D148" s="4">
        <f t="shared" si="14"/>
        <v>9616.1</v>
      </c>
      <c r="E148" s="7">
        <f t="shared" si="15"/>
        <v>788.9499999999989</v>
      </c>
      <c r="F148" s="13">
        <f t="shared" si="16"/>
        <v>10.820446958746269</v>
      </c>
      <c r="G148" s="7">
        <f t="shared" si="10"/>
        <v>677.3134999999999</v>
      </c>
      <c r="H148" s="7">
        <f t="shared" si="11"/>
        <v>104.4487368652678</v>
      </c>
      <c r="I148" s="7">
        <f t="shared" si="12"/>
        <v>468.4160262694643</v>
      </c>
      <c r="J148" s="7">
        <f t="shared" si="13"/>
        <v>886.2109737305354</v>
      </c>
    </row>
    <row r="149" spans="1:10" ht="12.75">
      <c r="A149" s="3">
        <v>40031</v>
      </c>
      <c r="B149" s="4">
        <v>10266.01</v>
      </c>
      <c r="C149" s="4">
        <v>950.9</v>
      </c>
      <c r="D149" s="4">
        <f t="shared" si="14"/>
        <v>9509</v>
      </c>
      <c r="E149" s="7">
        <f t="shared" si="15"/>
        <v>757.0100000000002</v>
      </c>
      <c r="F149" s="13">
        <f t="shared" si="16"/>
        <v>10.796098433063413</v>
      </c>
      <c r="G149" s="7">
        <f t="shared" si="10"/>
        <v>687.6184999999998</v>
      </c>
      <c r="H149" s="7">
        <f t="shared" si="11"/>
        <v>101.59739156469495</v>
      </c>
      <c r="I149" s="7">
        <f t="shared" si="12"/>
        <v>484.42371687060995</v>
      </c>
      <c r="J149" s="7">
        <f t="shared" si="13"/>
        <v>890.8132831293897</v>
      </c>
    </row>
    <row r="150" spans="1:10" ht="12.75">
      <c r="A150" s="3">
        <v>40032</v>
      </c>
      <c r="B150" s="4">
        <v>10365.71</v>
      </c>
      <c r="C150" s="4">
        <v>955.11</v>
      </c>
      <c r="D150" s="4">
        <f t="shared" si="14"/>
        <v>9551.1</v>
      </c>
      <c r="E150" s="7">
        <f t="shared" si="15"/>
        <v>814.6099999999988</v>
      </c>
      <c r="F150" s="13">
        <f t="shared" si="16"/>
        <v>10.852896525007589</v>
      </c>
      <c r="G150" s="7">
        <f t="shared" si="10"/>
        <v>701.5474999999998</v>
      </c>
      <c r="H150" s="7">
        <f t="shared" si="11"/>
        <v>98.92118741073608</v>
      </c>
      <c r="I150" s="7">
        <f t="shared" si="12"/>
        <v>503.7051251785276</v>
      </c>
      <c r="J150" s="7">
        <f t="shared" si="13"/>
        <v>899.389874821472</v>
      </c>
    </row>
    <row r="151" spans="1:10" ht="12.75">
      <c r="A151" s="3">
        <v>40035</v>
      </c>
      <c r="B151" s="4">
        <v>10530.62</v>
      </c>
      <c r="C151" s="4">
        <v>967.02</v>
      </c>
      <c r="D151" s="4">
        <f t="shared" si="14"/>
        <v>9670.2</v>
      </c>
      <c r="E151" s="7">
        <f t="shared" si="15"/>
        <v>860.4200000000001</v>
      </c>
      <c r="F151" s="13">
        <f t="shared" si="16"/>
        <v>10.889764430932143</v>
      </c>
      <c r="G151" s="7">
        <f t="shared" si="10"/>
        <v>716.3954999999997</v>
      </c>
      <c r="H151" s="7">
        <f t="shared" si="11"/>
        <v>99.36575816019287</v>
      </c>
      <c r="I151" s="7">
        <f t="shared" si="12"/>
        <v>517.663983679614</v>
      </c>
      <c r="J151" s="7">
        <f t="shared" si="13"/>
        <v>915.1270163203855</v>
      </c>
    </row>
    <row r="152" spans="1:10" ht="12.75">
      <c r="A152" s="3">
        <v>40036</v>
      </c>
      <c r="B152" s="4">
        <v>10514.74</v>
      </c>
      <c r="C152" s="4">
        <v>968.46</v>
      </c>
      <c r="D152" s="4">
        <f t="shared" si="14"/>
        <v>9684.6</v>
      </c>
      <c r="E152" s="7">
        <f t="shared" si="15"/>
        <v>830.1399999999994</v>
      </c>
      <c r="F152" s="13">
        <f t="shared" si="16"/>
        <v>10.857175309253867</v>
      </c>
      <c r="G152" s="7">
        <f aca="true" t="shared" si="17" ref="G152:G215">AVERAGE(E133:E152)</f>
        <v>729.6609999999997</v>
      </c>
      <c r="H152" s="7">
        <f aca="true" t="shared" si="18" ref="H152:H215">STDEVP(E133:E152)</f>
        <v>95.89507770996327</v>
      </c>
      <c r="I152" s="7">
        <f aca="true" t="shared" si="19" ref="I152:I215">G152-2*H152</f>
        <v>537.8708445800731</v>
      </c>
      <c r="J152" s="7">
        <f aca="true" t="shared" si="20" ref="J152:J215">G152+2*H152</f>
        <v>921.4511554199263</v>
      </c>
    </row>
    <row r="153" spans="1:10" ht="12.75">
      <c r="A153" s="3">
        <v>40037</v>
      </c>
      <c r="B153" s="4">
        <v>10486.36</v>
      </c>
      <c r="C153" s="4">
        <v>965.12</v>
      </c>
      <c r="D153" s="4">
        <f t="shared" si="14"/>
        <v>9651.2</v>
      </c>
      <c r="E153" s="7">
        <f t="shared" si="15"/>
        <v>835.1599999999999</v>
      </c>
      <c r="F153" s="13">
        <f t="shared" si="16"/>
        <v>10.865343169761275</v>
      </c>
      <c r="G153" s="7">
        <f t="shared" si="17"/>
        <v>744.2819999999997</v>
      </c>
      <c r="H153" s="7">
        <f t="shared" si="18"/>
        <v>88.27016045074319</v>
      </c>
      <c r="I153" s="7">
        <f t="shared" si="19"/>
        <v>567.7416790985133</v>
      </c>
      <c r="J153" s="7">
        <f t="shared" si="20"/>
        <v>920.8223209014861</v>
      </c>
    </row>
    <row r="154" spans="1:10" ht="12.75">
      <c r="A154" s="3">
        <v>40038</v>
      </c>
      <c r="B154" s="4">
        <v>10508.09</v>
      </c>
      <c r="C154" s="4">
        <v>967.19</v>
      </c>
      <c r="D154" s="4">
        <f t="shared" si="14"/>
        <v>9671.900000000001</v>
      </c>
      <c r="E154" s="7">
        <f t="shared" si="15"/>
        <v>836.1899999999987</v>
      </c>
      <c r="F154" s="13">
        <f t="shared" si="16"/>
        <v>10.864556085153898</v>
      </c>
      <c r="G154" s="7">
        <f t="shared" si="17"/>
        <v>757.1639999999995</v>
      </c>
      <c r="H154" s="7">
        <f t="shared" si="18"/>
        <v>81.69868134798745</v>
      </c>
      <c r="I154" s="7">
        <f t="shared" si="19"/>
        <v>593.7666373040247</v>
      </c>
      <c r="J154" s="7">
        <f t="shared" si="20"/>
        <v>920.5613626959744</v>
      </c>
    </row>
    <row r="155" spans="1:10" ht="12.75">
      <c r="A155" s="3">
        <v>40039</v>
      </c>
      <c r="B155" s="4">
        <v>10551.33</v>
      </c>
      <c r="C155" s="4">
        <v>969.79</v>
      </c>
      <c r="D155" s="4">
        <f t="shared" si="14"/>
        <v>9697.9</v>
      </c>
      <c r="E155" s="7">
        <f t="shared" si="15"/>
        <v>853.4300000000003</v>
      </c>
      <c r="F155" s="13">
        <f t="shared" si="16"/>
        <v>10.880015261035895</v>
      </c>
      <c r="G155" s="7">
        <f t="shared" si="17"/>
        <v>768.8314999999996</v>
      </c>
      <c r="H155" s="7">
        <f t="shared" si="18"/>
        <v>77.86077293958739</v>
      </c>
      <c r="I155" s="7">
        <f t="shared" si="19"/>
        <v>613.1099541208248</v>
      </c>
      <c r="J155" s="7">
        <f t="shared" si="20"/>
        <v>924.5530458791743</v>
      </c>
    </row>
    <row r="156" spans="1:10" ht="12.75">
      <c r="A156" s="3">
        <v>40042</v>
      </c>
      <c r="B156" s="4">
        <v>10521.02</v>
      </c>
      <c r="C156" s="4">
        <v>968.15</v>
      </c>
      <c r="D156" s="4">
        <f t="shared" si="14"/>
        <v>9681.5</v>
      </c>
      <c r="E156" s="7">
        <f t="shared" si="15"/>
        <v>839.5200000000004</v>
      </c>
      <c r="F156" s="13">
        <f t="shared" si="16"/>
        <v>10.86713835665961</v>
      </c>
      <c r="G156" s="7">
        <f t="shared" si="17"/>
        <v>779.6894999999996</v>
      </c>
      <c r="H156" s="7">
        <f t="shared" si="18"/>
        <v>71.56501928142063</v>
      </c>
      <c r="I156" s="7">
        <f t="shared" si="19"/>
        <v>636.5594614371583</v>
      </c>
      <c r="J156" s="7">
        <f t="shared" si="20"/>
        <v>922.8195385628409</v>
      </c>
    </row>
    <row r="157" spans="1:10" ht="12.75">
      <c r="A157" s="3">
        <v>40043</v>
      </c>
      <c r="B157" s="4">
        <v>10208.12</v>
      </c>
      <c r="C157" s="4">
        <v>941.78</v>
      </c>
      <c r="D157" s="4">
        <f t="shared" si="14"/>
        <v>9417.8</v>
      </c>
      <c r="E157" s="7">
        <f t="shared" si="15"/>
        <v>790.3200000000015</v>
      </c>
      <c r="F157" s="13">
        <f t="shared" si="16"/>
        <v>10.839176877827095</v>
      </c>
      <c r="G157" s="7">
        <f t="shared" si="17"/>
        <v>788.1394999999997</v>
      </c>
      <c r="H157" s="7">
        <f t="shared" si="18"/>
        <v>61.658372787076736</v>
      </c>
      <c r="I157" s="7">
        <f t="shared" si="19"/>
        <v>664.8227544258461</v>
      </c>
      <c r="J157" s="7">
        <f t="shared" si="20"/>
        <v>911.4562455741532</v>
      </c>
    </row>
    <row r="158" spans="1:10" ht="12.75">
      <c r="A158" s="3">
        <v>40044</v>
      </c>
      <c r="B158" s="4">
        <v>10269.97</v>
      </c>
      <c r="C158" s="4">
        <v>950.25</v>
      </c>
      <c r="D158" s="4">
        <f t="shared" si="14"/>
        <v>9502.5</v>
      </c>
      <c r="E158" s="7">
        <f t="shared" si="15"/>
        <v>767.4699999999993</v>
      </c>
      <c r="F158" s="13">
        <f t="shared" si="16"/>
        <v>10.807650618258352</v>
      </c>
      <c r="G158" s="7">
        <f t="shared" si="17"/>
        <v>795.3434999999997</v>
      </c>
      <c r="H158" s="7">
        <f t="shared" si="18"/>
        <v>49.13347985589891</v>
      </c>
      <c r="I158" s="7">
        <f t="shared" si="19"/>
        <v>697.0765402882018</v>
      </c>
      <c r="J158" s="7">
        <f t="shared" si="20"/>
        <v>893.6104597117976</v>
      </c>
    </row>
    <row r="159" spans="1:10" ht="12.75">
      <c r="A159" s="3">
        <v>40045</v>
      </c>
      <c r="B159" s="4">
        <v>10254.53</v>
      </c>
      <c r="C159" s="4">
        <v>947.81</v>
      </c>
      <c r="D159" s="4">
        <f t="shared" si="14"/>
        <v>9478.099999999999</v>
      </c>
      <c r="E159" s="7">
        <f t="shared" si="15"/>
        <v>776.4300000000021</v>
      </c>
      <c r="F159" s="13">
        <f t="shared" si="16"/>
        <v>10.819183169622605</v>
      </c>
      <c r="G159" s="7">
        <f t="shared" si="17"/>
        <v>801.6299999999998</v>
      </c>
      <c r="H159" s="7">
        <f t="shared" si="18"/>
        <v>36.69301949962832</v>
      </c>
      <c r="I159" s="7">
        <f t="shared" si="19"/>
        <v>728.2439610007432</v>
      </c>
      <c r="J159" s="7">
        <f t="shared" si="20"/>
        <v>875.0160389992564</v>
      </c>
    </row>
    <row r="160" spans="1:10" ht="12.75">
      <c r="A160" s="3">
        <v>40046</v>
      </c>
      <c r="B160" s="4">
        <v>10375.22</v>
      </c>
      <c r="C160" s="4">
        <v>958.16</v>
      </c>
      <c r="D160" s="4">
        <f t="shared" si="14"/>
        <v>9581.6</v>
      </c>
      <c r="E160" s="7">
        <f t="shared" si="15"/>
        <v>793.619999999999</v>
      </c>
      <c r="F160" s="13">
        <f t="shared" si="16"/>
        <v>10.828275027135343</v>
      </c>
      <c r="G160" s="7">
        <f t="shared" si="17"/>
        <v>805.2609999999997</v>
      </c>
      <c r="H160" s="7">
        <f t="shared" si="18"/>
        <v>31.801598686232783</v>
      </c>
      <c r="I160" s="7">
        <f t="shared" si="19"/>
        <v>741.6578026275341</v>
      </c>
      <c r="J160" s="7">
        <f t="shared" si="20"/>
        <v>868.8641973724654</v>
      </c>
    </row>
    <row r="161" spans="1:10" ht="12.75">
      <c r="A161" s="3">
        <v>40049</v>
      </c>
      <c r="B161" s="4">
        <v>10389.57</v>
      </c>
      <c r="C161" s="4">
        <v>960.4</v>
      </c>
      <c r="D161" s="4">
        <f t="shared" si="14"/>
        <v>9604</v>
      </c>
      <c r="E161" s="7">
        <f t="shared" si="15"/>
        <v>785.5699999999997</v>
      </c>
      <c r="F161" s="13">
        <f t="shared" si="16"/>
        <v>10.81796126613911</v>
      </c>
      <c r="G161" s="7">
        <f t="shared" si="17"/>
        <v>807.2159999999997</v>
      </c>
      <c r="H161" s="7">
        <f t="shared" si="18"/>
        <v>29.224772779272655</v>
      </c>
      <c r="I161" s="7">
        <f t="shared" si="19"/>
        <v>748.7664544414544</v>
      </c>
      <c r="J161" s="7">
        <f t="shared" si="20"/>
        <v>865.665545558545</v>
      </c>
    </row>
    <row r="162" spans="1:10" ht="12.75">
      <c r="A162" s="3">
        <v>40050</v>
      </c>
      <c r="B162" s="4">
        <v>10515.57</v>
      </c>
      <c r="C162" s="4">
        <v>965.58</v>
      </c>
      <c r="D162" s="4">
        <f t="shared" si="14"/>
        <v>9655.800000000001</v>
      </c>
      <c r="E162" s="7">
        <f t="shared" si="15"/>
        <v>859.7699999999986</v>
      </c>
      <c r="F162" s="13">
        <f t="shared" si="16"/>
        <v>10.890418194245944</v>
      </c>
      <c r="G162" s="7">
        <f t="shared" si="17"/>
        <v>809.9199999999997</v>
      </c>
      <c r="H162" s="7">
        <f t="shared" si="18"/>
        <v>31.38081324631457</v>
      </c>
      <c r="I162" s="7">
        <f t="shared" si="19"/>
        <v>747.1583735073706</v>
      </c>
      <c r="J162" s="7">
        <f t="shared" si="20"/>
        <v>872.6816264926289</v>
      </c>
    </row>
    <row r="163" spans="1:10" ht="12.75">
      <c r="A163" s="3">
        <v>40051</v>
      </c>
      <c r="B163" s="4">
        <v>10554.44</v>
      </c>
      <c r="C163" s="4">
        <v>970.27</v>
      </c>
      <c r="D163" s="4">
        <f t="shared" si="14"/>
        <v>9702.7</v>
      </c>
      <c r="E163" s="7">
        <f t="shared" si="15"/>
        <v>851.7399999999998</v>
      </c>
      <c r="F163" s="13">
        <f t="shared" si="16"/>
        <v>10.877838127531513</v>
      </c>
      <c r="G163" s="7">
        <f t="shared" si="17"/>
        <v>813.4014999999997</v>
      </c>
      <c r="H163" s="7">
        <f t="shared" si="18"/>
        <v>31.959512085607845</v>
      </c>
      <c r="I163" s="7">
        <f t="shared" si="19"/>
        <v>749.482475828784</v>
      </c>
      <c r="J163" s="7">
        <f t="shared" si="20"/>
        <v>877.3205241712154</v>
      </c>
    </row>
    <row r="164" spans="1:10" ht="12.75">
      <c r="A164" s="3">
        <v>40052</v>
      </c>
      <c r="B164" s="4">
        <v>10570.78</v>
      </c>
      <c r="C164" s="4">
        <v>970</v>
      </c>
      <c r="D164" s="4">
        <f t="shared" si="14"/>
        <v>9700</v>
      </c>
      <c r="E164" s="7">
        <f t="shared" si="15"/>
        <v>870.7800000000007</v>
      </c>
      <c r="F164" s="13">
        <f t="shared" si="16"/>
        <v>10.897711340206186</v>
      </c>
      <c r="G164" s="7">
        <f t="shared" si="17"/>
        <v>815.9849999999998</v>
      </c>
      <c r="H164" s="7">
        <f t="shared" si="18"/>
        <v>34.3179429016384</v>
      </c>
      <c r="I164" s="7">
        <f t="shared" si="19"/>
        <v>747.349114196723</v>
      </c>
      <c r="J164" s="7">
        <f t="shared" si="20"/>
        <v>884.6208858032766</v>
      </c>
    </row>
    <row r="165" spans="1:10" ht="12.75">
      <c r="A165" s="3">
        <v>40053</v>
      </c>
      <c r="B165" s="4">
        <v>10546.88</v>
      </c>
      <c r="C165" s="4">
        <v>968.46</v>
      </c>
      <c r="D165" s="4">
        <f t="shared" si="14"/>
        <v>9684.6</v>
      </c>
      <c r="E165" s="7">
        <f t="shared" si="15"/>
        <v>862.2799999999988</v>
      </c>
      <c r="F165" s="13">
        <f t="shared" si="16"/>
        <v>10.890362018049274</v>
      </c>
      <c r="G165" s="7">
        <f t="shared" si="17"/>
        <v>818.1169999999997</v>
      </c>
      <c r="H165" s="7">
        <f t="shared" si="18"/>
        <v>35.772464005154426</v>
      </c>
      <c r="I165" s="7">
        <f t="shared" si="19"/>
        <v>746.5720719896909</v>
      </c>
      <c r="J165" s="7">
        <f t="shared" si="20"/>
        <v>889.6619280103085</v>
      </c>
    </row>
    <row r="166" spans="1:10" ht="12.75">
      <c r="A166" s="3">
        <v>40056</v>
      </c>
      <c r="B166" s="4">
        <v>10608.16</v>
      </c>
      <c r="C166" s="4">
        <v>974.87</v>
      </c>
      <c r="D166" s="4">
        <f t="shared" si="14"/>
        <v>9748.7</v>
      </c>
      <c r="E166" s="7">
        <f t="shared" si="15"/>
        <v>859.4599999999991</v>
      </c>
      <c r="F166" s="13">
        <f t="shared" si="16"/>
        <v>10.881614984562043</v>
      </c>
      <c r="G166" s="7">
        <f t="shared" si="17"/>
        <v>820.0934999999997</v>
      </c>
      <c r="H166" s="7">
        <f t="shared" si="18"/>
        <v>36.89255294432779</v>
      </c>
      <c r="I166" s="7">
        <f t="shared" si="19"/>
        <v>746.3083941113441</v>
      </c>
      <c r="J166" s="7">
        <f t="shared" si="20"/>
        <v>893.8786058886553</v>
      </c>
    </row>
    <row r="167" spans="1:10" ht="12.75">
      <c r="A167" s="3">
        <v>40057</v>
      </c>
      <c r="B167" s="4">
        <v>10453.37</v>
      </c>
      <c r="C167" s="4">
        <v>962.29</v>
      </c>
      <c r="D167" s="4">
        <f t="shared" si="14"/>
        <v>9622.9</v>
      </c>
      <c r="E167" s="7">
        <f t="shared" si="15"/>
        <v>830.4700000000012</v>
      </c>
      <c r="F167" s="13">
        <f t="shared" si="16"/>
        <v>10.863014268048095</v>
      </c>
      <c r="G167" s="7">
        <f t="shared" si="17"/>
        <v>823.1669999999998</v>
      </c>
      <c r="H167" s="7">
        <f t="shared" si="18"/>
        <v>35.02099885782976</v>
      </c>
      <c r="I167" s="7">
        <f t="shared" si="19"/>
        <v>753.1250022843403</v>
      </c>
      <c r="J167" s="7">
        <f t="shared" si="20"/>
        <v>893.2089977156593</v>
      </c>
    </row>
    <row r="168" spans="1:10" ht="12.75">
      <c r="A168" s="3">
        <v>40058</v>
      </c>
      <c r="B168" s="4">
        <v>10378.08</v>
      </c>
      <c r="C168" s="4">
        <v>956.51</v>
      </c>
      <c r="D168" s="4">
        <f t="shared" si="14"/>
        <v>9565.1</v>
      </c>
      <c r="E168" s="7">
        <f t="shared" si="15"/>
        <v>812.9799999999996</v>
      </c>
      <c r="F168" s="13">
        <f t="shared" si="16"/>
        <v>10.849944067495374</v>
      </c>
      <c r="G168" s="7">
        <f t="shared" si="17"/>
        <v>824.3684999999998</v>
      </c>
      <c r="H168" s="7">
        <f t="shared" si="18"/>
        <v>34.22974368513948</v>
      </c>
      <c r="I168" s="7">
        <f t="shared" si="19"/>
        <v>755.9090126297208</v>
      </c>
      <c r="J168" s="7">
        <f t="shared" si="20"/>
        <v>892.8279873702788</v>
      </c>
    </row>
    <row r="169" spans="1:10" ht="12.75">
      <c r="A169" s="3">
        <v>40059</v>
      </c>
      <c r="B169" s="4">
        <v>10240.02</v>
      </c>
      <c r="C169" s="4">
        <v>944.74</v>
      </c>
      <c r="D169" s="4">
        <f t="shared" si="14"/>
        <v>9447.4</v>
      </c>
      <c r="E169" s="7">
        <f t="shared" si="15"/>
        <v>792.6200000000008</v>
      </c>
      <c r="F169" s="13">
        <f t="shared" si="16"/>
        <v>10.8389821538201</v>
      </c>
      <c r="G169" s="7">
        <f t="shared" si="17"/>
        <v>826.1489999999998</v>
      </c>
      <c r="H169" s="7">
        <f t="shared" si="18"/>
        <v>31.49674838773443</v>
      </c>
      <c r="I169" s="7">
        <f t="shared" si="19"/>
        <v>763.1555032245309</v>
      </c>
      <c r="J169" s="7">
        <f t="shared" si="20"/>
        <v>889.1424967754687</v>
      </c>
    </row>
    <row r="170" spans="1:10" ht="12.75">
      <c r="A170" s="3">
        <v>40060</v>
      </c>
      <c r="B170" s="4">
        <v>10256.49</v>
      </c>
      <c r="C170" s="4">
        <v>944.05</v>
      </c>
      <c r="D170" s="4">
        <f t="shared" si="14"/>
        <v>9440.5</v>
      </c>
      <c r="E170" s="7">
        <f t="shared" si="15"/>
        <v>815.9899999999998</v>
      </c>
      <c r="F170" s="13">
        <f t="shared" si="16"/>
        <v>10.864350405169217</v>
      </c>
      <c r="G170" s="7">
        <f t="shared" si="17"/>
        <v>826.2180000000001</v>
      </c>
      <c r="H170" s="7">
        <f t="shared" si="18"/>
        <v>31.47289684791998</v>
      </c>
      <c r="I170" s="7">
        <f t="shared" si="19"/>
        <v>763.2722063041601</v>
      </c>
      <c r="J170" s="7">
        <f t="shared" si="20"/>
        <v>889.16379369584</v>
      </c>
    </row>
    <row r="171" spans="1:10" ht="12.75">
      <c r="A171" s="3">
        <v>40063</v>
      </c>
      <c r="B171" s="4">
        <v>10288.56</v>
      </c>
      <c r="C171" s="4">
        <v>943.27</v>
      </c>
      <c r="D171" s="4">
        <f t="shared" si="14"/>
        <v>9432.7</v>
      </c>
      <c r="E171" s="7">
        <f t="shared" si="15"/>
        <v>855.8599999999988</v>
      </c>
      <c r="F171" s="13">
        <f t="shared" si="16"/>
        <v>10.907333001155555</v>
      </c>
      <c r="G171" s="7">
        <f t="shared" si="17"/>
        <v>825.9899999999998</v>
      </c>
      <c r="H171" s="7">
        <f t="shared" si="18"/>
        <v>31.239955505732965</v>
      </c>
      <c r="I171" s="7">
        <f t="shared" si="19"/>
        <v>763.5100889885339</v>
      </c>
      <c r="J171" s="7">
        <f t="shared" si="20"/>
        <v>888.4699110114657</v>
      </c>
    </row>
    <row r="172" spans="1:10" ht="12.75">
      <c r="A172" s="3">
        <v>40064</v>
      </c>
      <c r="B172" s="4">
        <v>10353.51</v>
      </c>
      <c r="C172" s="4">
        <v>946.41</v>
      </c>
      <c r="D172" s="4">
        <f t="shared" si="14"/>
        <v>9464.1</v>
      </c>
      <c r="E172" s="7">
        <f t="shared" si="15"/>
        <v>889.4099999999999</v>
      </c>
      <c r="F172" s="13">
        <f t="shared" si="16"/>
        <v>10.939772403081118</v>
      </c>
      <c r="G172" s="7">
        <f t="shared" si="17"/>
        <v>828.9535</v>
      </c>
      <c r="H172" s="7">
        <f t="shared" si="18"/>
        <v>34.167179906307446</v>
      </c>
      <c r="I172" s="7">
        <f t="shared" si="19"/>
        <v>760.619140187385</v>
      </c>
      <c r="J172" s="7">
        <f t="shared" si="20"/>
        <v>897.2878598126149</v>
      </c>
    </row>
    <row r="173" spans="1:10" ht="12.75">
      <c r="A173" s="3">
        <v>40065</v>
      </c>
      <c r="B173" s="4">
        <v>10343.8</v>
      </c>
      <c r="C173" s="4">
        <v>943.54</v>
      </c>
      <c r="D173" s="4">
        <f t="shared" si="14"/>
        <v>9435.4</v>
      </c>
      <c r="E173" s="7">
        <f t="shared" si="15"/>
        <v>908.3999999999996</v>
      </c>
      <c r="F173" s="13">
        <f t="shared" si="16"/>
        <v>10.96275727579117</v>
      </c>
      <c r="G173" s="7">
        <f t="shared" si="17"/>
        <v>832.6154999999999</v>
      </c>
      <c r="H173" s="7">
        <f t="shared" si="18"/>
        <v>38.30988416518758</v>
      </c>
      <c r="I173" s="7">
        <f t="shared" si="19"/>
        <v>755.9957316696248</v>
      </c>
      <c r="J173" s="7">
        <f t="shared" si="20"/>
        <v>909.235268330375</v>
      </c>
    </row>
    <row r="174" spans="1:10" ht="12.75">
      <c r="A174" s="3">
        <v>40066</v>
      </c>
      <c r="B174" s="4">
        <v>10385.35</v>
      </c>
      <c r="C174" s="4">
        <v>946.13</v>
      </c>
      <c r="D174" s="4">
        <f t="shared" si="14"/>
        <v>9461.3</v>
      </c>
      <c r="E174" s="7">
        <f t="shared" si="15"/>
        <v>924.0500000000011</v>
      </c>
      <c r="F174" s="13">
        <f t="shared" si="16"/>
        <v>10.97666282646148</v>
      </c>
      <c r="G174" s="7">
        <f t="shared" si="17"/>
        <v>837.0084999999999</v>
      </c>
      <c r="H174" s="7">
        <f t="shared" si="18"/>
        <v>43.19401940952111</v>
      </c>
      <c r="I174" s="7">
        <f t="shared" si="19"/>
        <v>750.6204611809577</v>
      </c>
      <c r="J174" s="7">
        <f t="shared" si="20"/>
        <v>923.3965388190421</v>
      </c>
    </row>
    <row r="175" spans="1:10" ht="12.75">
      <c r="A175" s="3">
        <v>40067</v>
      </c>
      <c r="B175" s="4">
        <v>10519.33</v>
      </c>
      <c r="C175" s="4">
        <v>959.94</v>
      </c>
      <c r="D175" s="4">
        <f t="shared" si="14"/>
        <v>9599.400000000001</v>
      </c>
      <c r="E175" s="7">
        <f t="shared" si="15"/>
        <v>919.9299999999985</v>
      </c>
      <c r="F175" s="13">
        <f t="shared" si="16"/>
        <v>10.958320311686146</v>
      </c>
      <c r="G175" s="7">
        <f t="shared" si="17"/>
        <v>840.3335</v>
      </c>
      <c r="H175" s="7">
        <f t="shared" si="18"/>
        <v>46.74380346901435</v>
      </c>
      <c r="I175" s="7">
        <f t="shared" si="19"/>
        <v>746.8458930619713</v>
      </c>
      <c r="J175" s="7">
        <f t="shared" si="20"/>
        <v>933.8211069380286</v>
      </c>
    </row>
    <row r="176" spans="1:10" ht="12.75">
      <c r="A176" s="3">
        <v>40070</v>
      </c>
      <c r="B176" s="4">
        <v>10388.32</v>
      </c>
      <c r="C176" s="4">
        <v>946.68</v>
      </c>
      <c r="D176" s="4">
        <f t="shared" si="14"/>
        <v>9466.8</v>
      </c>
      <c r="E176" s="7">
        <f t="shared" si="15"/>
        <v>921.5200000000004</v>
      </c>
      <c r="F176" s="13">
        <f t="shared" si="16"/>
        <v>10.973422909536486</v>
      </c>
      <c r="G176" s="7">
        <f t="shared" si="17"/>
        <v>844.4334999999999</v>
      </c>
      <c r="H176" s="7">
        <f t="shared" si="18"/>
        <v>49.977019346393945</v>
      </c>
      <c r="I176" s="7">
        <f t="shared" si="19"/>
        <v>744.479461307212</v>
      </c>
      <c r="J176" s="7">
        <f t="shared" si="20"/>
        <v>944.3875386927878</v>
      </c>
    </row>
    <row r="177" spans="1:10" ht="12.75">
      <c r="A177" s="3">
        <v>40071</v>
      </c>
      <c r="B177" s="4">
        <v>10255.73</v>
      </c>
      <c r="C177" s="4">
        <v>936.52</v>
      </c>
      <c r="D177" s="4">
        <f t="shared" si="14"/>
        <v>9365.2</v>
      </c>
      <c r="E177" s="7">
        <f t="shared" si="15"/>
        <v>890.5299999999988</v>
      </c>
      <c r="F177" s="13">
        <f t="shared" si="16"/>
        <v>10.950892666467347</v>
      </c>
      <c r="G177" s="7">
        <f t="shared" si="17"/>
        <v>849.4439999999998</v>
      </c>
      <c r="H177" s="7">
        <f t="shared" si="18"/>
        <v>49.31965301986387</v>
      </c>
      <c r="I177" s="7">
        <f t="shared" si="19"/>
        <v>750.8046939602721</v>
      </c>
      <c r="J177" s="7">
        <f t="shared" si="20"/>
        <v>948.0833060397276</v>
      </c>
    </row>
    <row r="178" spans="1:10" ht="12.75">
      <c r="A178" s="3">
        <v>40072</v>
      </c>
      <c r="B178" s="4">
        <v>10288.72</v>
      </c>
      <c r="C178" s="4">
        <v>937.75</v>
      </c>
      <c r="D178" s="4">
        <f t="shared" si="14"/>
        <v>9377.5</v>
      </c>
      <c r="E178" s="7">
        <f t="shared" si="15"/>
        <v>911.2199999999993</v>
      </c>
      <c r="F178" s="13">
        <f t="shared" si="16"/>
        <v>10.971708877632631</v>
      </c>
      <c r="G178" s="7">
        <f t="shared" si="17"/>
        <v>856.6314999999998</v>
      </c>
      <c r="H178" s="7">
        <f t="shared" si="18"/>
        <v>47.28207792335008</v>
      </c>
      <c r="I178" s="7">
        <f t="shared" si="19"/>
        <v>762.0673441532997</v>
      </c>
      <c r="J178" s="7">
        <f t="shared" si="20"/>
        <v>951.1956558467</v>
      </c>
    </row>
    <row r="179" spans="1:10" ht="12.75">
      <c r="A179" s="3">
        <v>40073</v>
      </c>
      <c r="B179" s="4">
        <v>10373.25</v>
      </c>
      <c r="C179" s="4">
        <v>939.95</v>
      </c>
      <c r="D179" s="4">
        <f t="shared" si="14"/>
        <v>9399.5</v>
      </c>
      <c r="E179" s="7">
        <f t="shared" si="15"/>
        <v>973.75</v>
      </c>
      <c r="F179" s="13">
        <f t="shared" si="16"/>
        <v>11.035959359540401</v>
      </c>
      <c r="G179" s="7">
        <f t="shared" si="17"/>
        <v>866.4974999999997</v>
      </c>
      <c r="H179" s="7">
        <f t="shared" si="18"/>
        <v>50.02479443985611</v>
      </c>
      <c r="I179" s="7">
        <f t="shared" si="19"/>
        <v>766.4479111202875</v>
      </c>
      <c r="J179" s="7">
        <f t="shared" si="20"/>
        <v>966.547088879712</v>
      </c>
    </row>
    <row r="180" spans="1:10" ht="12.75">
      <c r="A180" s="3">
        <v>40074</v>
      </c>
      <c r="B180" s="4">
        <v>10379.21</v>
      </c>
      <c r="C180" s="4">
        <v>934.38</v>
      </c>
      <c r="D180" s="4">
        <f t="shared" si="14"/>
        <v>9343.8</v>
      </c>
      <c r="E180" s="7">
        <f t="shared" si="15"/>
        <v>1035.4099999999999</v>
      </c>
      <c r="F180" s="13">
        <f t="shared" si="16"/>
        <v>11.108125173912113</v>
      </c>
      <c r="G180" s="7">
        <f t="shared" si="17"/>
        <v>878.5869999999998</v>
      </c>
      <c r="H180" s="7">
        <f t="shared" si="18"/>
        <v>59.30715960994846</v>
      </c>
      <c r="I180" s="7">
        <f t="shared" si="19"/>
        <v>759.9726807801028</v>
      </c>
      <c r="J180" s="7">
        <f t="shared" si="20"/>
        <v>997.2013192198967</v>
      </c>
    </row>
    <row r="181" spans="1:10" ht="12.75">
      <c r="A181" s="3">
        <v>40080</v>
      </c>
      <c r="B181" s="4">
        <v>10405.53</v>
      </c>
      <c r="C181" s="4">
        <v>941.79</v>
      </c>
      <c r="D181" s="4">
        <f t="shared" si="14"/>
        <v>9417.9</v>
      </c>
      <c r="E181" s="7">
        <f t="shared" si="15"/>
        <v>987.630000000001</v>
      </c>
      <c r="F181" s="13">
        <f t="shared" si="16"/>
        <v>11.048673271111396</v>
      </c>
      <c r="G181" s="7">
        <f t="shared" si="17"/>
        <v>888.6899999999998</v>
      </c>
      <c r="H181" s="7">
        <f t="shared" si="18"/>
        <v>59.809524743138844</v>
      </c>
      <c r="I181" s="7">
        <f t="shared" si="19"/>
        <v>769.0709505137221</v>
      </c>
      <c r="J181" s="7">
        <f t="shared" si="20"/>
        <v>1008.3090494862776</v>
      </c>
    </row>
    <row r="182" spans="1:10" ht="12.75">
      <c r="A182" s="3">
        <v>40081</v>
      </c>
      <c r="B182" s="4">
        <v>10395.45</v>
      </c>
      <c r="C182" s="4">
        <v>936.16</v>
      </c>
      <c r="D182" s="4">
        <f t="shared" si="14"/>
        <v>9361.6</v>
      </c>
      <c r="E182" s="7">
        <f t="shared" si="15"/>
        <v>1033.8500000000004</v>
      </c>
      <c r="F182" s="13">
        <f t="shared" si="16"/>
        <v>11.104351820201677</v>
      </c>
      <c r="G182" s="7">
        <f t="shared" si="17"/>
        <v>897.3939999999999</v>
      </c>
      <c r="H182" s="7">
        <f t="shared" si="18"/>
        <v>67.18015029753973</v>
      </c>
      <c r="I182" s="7">
        <f t="shared" si="19"/>
        <v>763.0336994049204</v>
      </c>
      <c r="J182" s="7">
        <f t="shared" si="20"/>
        <v>1031.7543005950793</v>
      </c>
    </row>
    <row r="183" spans="1:10" ht="12.75">
      <c r="A183" s="3">
        <v>40084</v>
      </c>
      <c r="B183" s="4">
        <v>10136.24</v>
      </c>
      <c r="C183" s="4">
        <v>911.41</v>
      </c>
      <c r="D183" s="4">
        <f t="shared" si="14"/>
        <v>9114.1</v>
      </c>
      <c r="E183" s="7">
        <f t="shared" si="15"/>
        <v>1022.1399999999994</v>
      </c>
      <c r="F183" s="13">
        <f t="shared" si="16"/>
        <v>11.121493071175431</v>
      </c>
      <c r="G183" s="7">
        <f t="shared" si="17"/>
        <v>905.914</v>
      </c>
      <c r="H183" s="7">
        <f t="shared" si="18"/>
        <v>71.51535523228543</v>
      </c>
      <c r="I183" s="7">
        <f t="shared" si="19"/>
        <v>762.8832895354292</v>
      </c>
      <c r="J183" s="7">
        <f t="shared" si="20"/>
        <v>1048.9447104645708</v>
      </c>
    </row>
    <row r="184" spans="1:10" ht="12.75">
      <c r="A184" s="3">
        <v>40085</v>
      </c>
      <c r="B184" s="4">
        <v>10089.11</v>
      </c>
      <c r="C184" s="4">
        <v>908.02</v>
      </c>
      <c r="D184" s="4">
        <f t="shared" si="14"/>
        <v>9080.2</v>
      </c>
      <c r="E184" s="7">
        <f t="shared" si="15"/>
        <v>1008.9099999999999</v>
      </c>
      <c r="F184" s="13">
        <f t="shared" si="16"/>
        <v>11.111109887447414</v>
      </c>
      <c r="G184" s="7">
        <f t="shared" si="17"/>
        <v>912.8204999999998</v>
      </c>
      <c r="H184" s="7">
        <f t="shared" si="18"/>
        <v>74.40050533934652</v>
      </c>
      <c r="I184" s="7">
        <f t="shared" si="19"/>
        <v>764.0194893213068</v>
      </c>
      <c r="J184" s="7">
        <f t="shared" si="20"/>
        <v>1061.6215106786929</v>
      </c>
    </row>
    <row r="185" spans="1:10" ht="12.75">
      <c r="A185" s="3">
        <v>40086</v>
      </c>
      <c r="B185" s="4">
        <v>10105.17</v>
      </c>
      <c r="C185" s="4">
        <v>905.19</v>
      </c>
      <c r="D185" s="4">
        <f t="shared" si="14"/>
        <v>9051.900000000001</v>
      </c>
      <c r="E185" s="7">
        <f t="shared" si="15"/>
        <v>1053.2699999999986</v>
      </c>
      <c r="F185" s="13">
        <f t="shared" si="16"/>
        <v>11.163589964537831</v>
      </c>
      <c r="G185" s="7">
        <f t="shared" si="17"/>
        <v>922.3699999999997</v>
      </c>
      <c r="H185" s="7">
        <f t="shared" si="18"/>
        <v>79.39035357019308</v>
      </c>
      <c r="I185" s="7">
        <f t="shared" si="19"/>
        <v>763.5892928596135</v>
      </c>
      <c r="J185" s="7">
        <f t="shared" si="20"/>
        <v>1081.1507071403857</v>
      </c>
    </row>
    <row r="186" spans="1:10" ht="12.75">
      <c r="A186" s="3">
        <v>40087</v>
      </c>
      <c r="B186" s="4">
        <v>10072.64</v>
      </c>
      <c r="C186" s="4">
        <v>905.39</v>
      </c>
      <c r="D186" s="4">
        <f t="shared" si="14"/>
        <v>9053.9</v>
      </c>
      <c r="E186" s="7">
        <f t="shared" si="15"/>
        <v>1018.7399999999998</v>
      </c>
      <c r="F186" s="13">
        <f t="shared" si="16"/>
        <v>11.125194667491357</v>
      </c>
      <c r="G186" s="7">
        <f t="shared" si="17"/>
        <v>930.3339999999996</v>
      </c>
      <c r="H186" s="7">
        <f t="shared" si="18"/>
        <v>80.65902543423417</v>
      </c>
      <c r="I186" s="7">
        <f t="shared" si="19"/>
        <v>769.0159491315312</v>
      </c>
      <c r="J186" s="7">
        <f t="shared" si="20"/>
        <v>1091.652050868468</v>
      </c>
    </row>
    <row r="187" spans="1:10" ht="12.75">
      <c r="A187" s="3">
        <v>40088</v>
      </c>
      <c r="B187" s="4">
        <v>9848.07</v>
      </c>
      <c r="C187" s="4">
        <v>884.19</v>
      </c>
      <c r="D187" s="4">
        <f t="shared" si="14"/>
        <v>8841.900000000001</v>
      </c>
      <c r="E187" s="7">
        <f t="shared" si="15"/>
        <v>1006.1699999999983</v>
      </c>
      <c r="F187" s="13">
        <f t="shared" si="16"/>
        <v>11.137956773996539</v>
      </c>
      <c r="G187" s="7">
        <f t="shared" si="17"/>
        <v>939.1189999999995</v>
      </c>
      <c r="H187" s="7">
        <f t="shared" si="18"/>
        <v>78.85186224180377</v>
      </c>
      <c r="I187" s="7">
        <f t="shared" si="19"/>
        <v>781.415275516392</v>
      </c>
      <c r="J187" s="7">
        <f t="shared" si="20"/>
        <v>1096.822724483607</v>
      </c>
    </row>
    <row r="188" spans="1:10" ht="12.75">
      <c r="A188" s="3">
        <v>40091</v>
      </c>
      <c r="B188" s="4">
        <v>9733.07</v>
      </c>
      <c r="C188" s="4">
        <v>875.1</v>
      </c>
      <c r="D188" s="4">
        <f t="shared" si="14"/>
        <v>8751</v>
      </c>
      <c r="E188" s="7">
        <f t="shared" si="15"/>
        <v>982.0699999999997</v>
      </c>
      <c r="F188" s="13">
        <f t="shared" si="16"/>
        <v>11.122237458576162</v>
      </c>
      <c r="G188" s="7">
        <f t="shared" si="17"/>
        <v>947.5734999999997</v>
      </c>
      <c r="H188" s="7">
        <f t="shared" si="18"/>
        <v>73.77550177904607</v>
      </c>
      <c r="I188" s="7">
        <f t="shared" si="19"/>
        <v>800.0224964419076</v>
      </c>
      <c r="J188" s="7">
        <f t="shared" si="20"/>
        <v>1095.1245035580919</v>
      </c>
    </row>
    <row r="189" spans="1:10" ht="12.75">
      <c r="A189" s="3">
        <v>40092</v>
      </c>
      <c r="B189" s="4">
        <v>9744.42</v>
      </c>
      <c r="C189" s="4">
        <v>872.64</v>
      </c>
      <c r="D189" s="4">
        <f t="shared" si="14"/>
        <v>8726.4</v>
      </c>
      <c r="E189" s="7">
        <f t="shared" si="15"/>
        <v>1018.0200000000004</v>
      </c>
      <c r="F189" s="13">
        <f t="shared" si="16"/>
        <v>11.16659790979098</v>
      </c>
      <c r="G189" s="7">
        <f t="shared" si="17"/>
        <v>958.8434999999996</v>
      </c>
      <c r="H189" s="7">
        <f t="shared" si="18"/>
        <v>66.05617210185878</v>
      </c>
      <c r="I189" s="7">
        <f t="shared" si="19"/>
        <v>826.7311557962821</v>
      </c>
      <c r="J189" s="7">
        <f t="shared" si="20"/>
        <v>1090.955844203717</v>
      </c>
    </row>
    <row r="190" spans="1:10" ht="12.75">
      <c r="A190" s="3">
        <v>40093</v>
      </c>
      <c r="B190" s="4">
        <v>9750.24</v>
      </c>
      <c r="C190" s="4">
        <v>876.59</v>
      </c>
      <c r="D190" s="4">
        <f t="shared" si="14"/>
        <v>8765.9</v>
      </c>
      <c r="E190" s="7">
        <f t="shared" si="15"/>
        <v>984.3400000000001</v>
      </c>
      <c r="F190" s="13">
        <f t="shared" si="16"/>
        <v>11.122919494860767</v>
      </c>
      <c r="G190" s="7">
        <f t="shared" si="17"/>
        <v>967.2609999999997</v>
      </c>
      <c r="H190" s="7">
        <f t="shared" si="18"/>
        <v>57.486615998856976</v>
      </c>
      <c r="I190" s="7">
        <f t="shared" si="19"/>
        <v>852.2877680022858</v>
      </c>
      <c r="J190" s="7">
        <f t="shared" si="20"/>
        <v>1082.2342319977138</v>
      </c>
    </row>
    <row r="191" spans="1:10" ht="12.75">
      <c r="A191" s="3">
        <v>40094</v>
      </c>
      <c r="B191" s="4">
        <v>9806.03</v>
      </c>
      <c r="C191" s="4">
        <v>886.49</v>
      </c>
      <c r="D191" s="4">
        <f t="shared" si="14"/>
        <v>8864.9</v>
      </c>
      <c r="E191" s="7">
        <f t="shared" si="15"/>
        <v>941.130000000001</v>
      </c>
      <c r="F191" s="13">
        <f t="shared" si="16"/>
        <v>11.061636341075477</v>
      </c>
      <c r="G191" s="7">
        <f t="shared" si="17"/>
        <v>971.5244999999998</v>
      </c>
      <c r="H191" s="7">
        <f t="shared" si="18"/>
        <v>51.9631206217495</v>
      </c>
      <c r="I191" s="7">
        <f t="shared" si="19"/>
        <v>867.5982587565007</v>
      </c>
      <c r="J191" s="7">
        <f t="shared" si="20"/>
        <v>1075.4507412434987</v>
      </c>
    </row>
    <row r="192" spans="1:10" ht="12.75">
      <c r="A192" s="3">
        <v>40095</v>
      </c>
      <c r="B192" s="4">
        <v>9893.63</v>
      </c>
      <c r="C192" s="4">
        <v>891.8</v>
      </c>
      <c r="D192" s="4">
        <f t="shared" si="14"/>
        <v>8918</v>
      </c>
      <c r="E192" s="7">
        <f t="shared" si="15"/>
        <v>975.6299999999992</v>
      </c>
      <c r="F192" s="13">
        <f t="shared" si="16"/>
        <v>11.094000897062122</v>
      </c>
      <c r="G192" s="7">
        <f t="shared" si="17"/>
        <v>975.8354999999996</v>
      </c>
      <c r="H192" s="7">
        <f t="shared" si="18"/>
        <v>48.4281362923496</v>
      </c>
      <c r="I192" s="7">
        <f t="shared" si="19"/>
        <v>878.9792274153003</v>
      </c>
      <c r="J192" s="7">
        <f t="shared" si="20"/>
        <v>1072.6917725846988</v>
      </c>
    </row>
    <row r="193" spans="1:10" ht="12.75">
      <c r="A193" s="3">
        <v>40099</v>
      </c>
      <c r="B193" s="4">
        <v>10066.85</v>
      </c>
      <c r="C193" s="4">
        <v>903.29</v>
      </c>
      <c r="D193" s="4">
        <f t="shared" si="14"/>
        <v>9032.9</v>
      </c>
      <c r="E193" s="7">
        <f t="shared" si="15"/>
        <v>1033.9500000000007</v>
      </c>
      <c r="F193" s="13">
        <f t="shared" si="16"/>
        <v>11.144649005302838</v>
      </c>
      <c r="G193" s="7">
        <f t="shared" si="17"/>
        <v>982.1129999999999</v>
      </c>
      <c r="H193" s="7">
        <f t="shared" si="18"/>
        <v>47.40637932810174</v>
      </c>
      <c r="I193" s="7">
        <f t="shared" si="19"/>
        <v>887.3002413437964</v>
      </c>
      <c r="J193" s="7">
        <f t="shared" si="20"/>
        <v>1076.9257586562035</v>
      </c>
    </row>
    <row r="194" spans="1:10" ht="12.75">
      <c r="A194" s="3">
        <v>40100</v>
      </c>
      <c r="B194" s="4">
        <v>10096.01</v>
      </c>
      <c r="C194" s="4">
        <v>901.12</v>
      </c>
      <c r="D194" s="4">
        <f t="shared" si="14"/>
        <v>9011.2</v>
      </c>
      <c r="E194" s="7">
        <f t="shared" si="15"/>
        <v>1084.8099999999995</v>
      </c>
      <c r="F194" s="13">
        <f t="shared" si="16"/>
        <v>11.203846324573863</v>
      </c>
      <c r="G194" s="7">
        <f t="shared" si="17"/>
        <v>990.1509999999998</v>
      </c>
      <c r="H194" s="7">
        <f t="shared" si="18"/>
        <v>50.41352446516495</v>
      </c>
      <c r="I194" s="7">
        <f t="shared" si="19"/>
        <v>889.32395106967</v>
      </c>
      <c r="J194" s="7">
        <f t="shared" si="20"/>
        <v>1090.9780489303298</v>
      </c>
    </row>
    <row r="195" spans="1:10" ht="12.75">
      <c r="A195" s="3">
        <v>40101</v>
      </c>
      <c r="B195" s="4">
        <v>10194.91</v>
      </c>
      <c r="C195" s="4">
        <v>904.23</v>
      </c>
      <c r="D195" s="4">
        <f t="shared" si="14"/>
        <v>9042.3</v>
      </c>
      <c r="E195" s="7">
        <f t="shared" si="15"/>
        <v>1152.6100000000006</v>
      </c>
      <c r="F195" s="13">
        <f t="shared" si="16"/>
        <v>11.274686750052531</v>
      </c>
      <c r="G195" s="7">
        <f t="shared" si="17"/>
        <v>1001.7849999999999</v>
      </c>
      <c r="H195" s="7">
        <f t="shared" si="18"/>
        <v>58.985340424550486</v>
      </c>
      <c r="I195" s="7">
        <f t="shared" si="19"/>
        <v>883.8143191508989</v>
      </c>
      <c r="J195" s="7">
        <f t="shared" si="20"/>
        <v>1119.7556808491008</v>
      </c>
    </row>
    <row r="196" spans="1:10" ht="12.75">
      <c r="A196" s="3">
        <v>40102</v>
      </c>
      <c r="B196" s="4">
        <v>10276.4</v>
      </c>
      <c r="C196" s="4">
        <v>906.23</v>
      </c>
      <c r="D196" s="4">
        <f aca="true" t="shared" si="21" ref="D196:D259">C196*D$1</f>
        <v>9062.3</v>
      </c>
      <c r="E196" s="7">
        <f aca="true" t="shared" si="22" ref="E196:E259">B196-D196</f>
        <v>1214.1000000000004</v>
      </c>
      <c r="F196" s="13">
        <f t="shared" si="16"/>
        <v>11.33972611809364</v>
      </c>
      <c r="G196" s="7">
        <f t="shared" si="17"/>
        <v>1016.4139999999995</v>
      </c>
      <c r="H196" s="7">
        <f t="shared" si="18"/>
        <v>72.09037518282534</v>
      </c>
      <c r="I196" s="7">
        <f t="shared" si="19"/>
        <v>872.2332496343488</v>
      </c>
      <c r="J196" s="7">
        <f t="shared" si="20"/>
        <v>1160.5947503656503</v>
      </c>
    </row>
    <row r="197" spans="1:10" ht="12.75">
      <c r="A197" s="3">
        <v>40105</v>
      </c>
      <c r="B197" s="4">
        <v>10179.46</v>
      </c>
      <c r="C197" s="4">
        <v>895.7</v>
      </c>
      <c r="D197" s="4">
        <f t="shared" si="21"/>
        <v>8957</v>
      </c>
      <c r="E197" s="7">
        <f t="shared" si="22"/>
        <v>1222.4599999999991</v>
      </c>
      <c r="F197" s="13">
        <f aca="true" t="shared" si="23" ref="F197:F260">B197/C197</f>
        <v>11.364809646086858</v>
      </c>
      <c r="G197" s="7">
        <f t="shared" si="17"/>
        <v>1033.0104999999999</v>
      </c>
      <c r="H197" s="7">
        <f t="shared" si="18"/>
        <v>79.06950749024332</v>
      </c>
      <c r="I197" s="7">
        <f t="shared" si="19"/>
        <v>874.8714850195132</v>
      </c>
      <c r="J197" s="7">
        <f t="shared" si="20"/>
        <v>1191.1495149804864</v>
      </c>
    </row>
    <row r="198" spans="1:10" ht="12.75">
      <c r="A198" s="3">
        <v>40106</v>
      </c>
      <c r="B198" s="4">
        <v>10329.3</v>
      </c>
      <c r="C198" s="4">
        <v>913.08</v>
      </c>
      <c r="D198" s="4">
        <f t="shared" si="21"/>
        <v>9130.800000000001</v>
      </c>
      <c r="E198" s="7">
        <f t="shared" si="22"/>
        <v>1198.4999999999982</v>
      </c>
      <c r="F198" s="13">
        <f t="shared" si="23"/>
        <v>11.312590353528714</v>
      </c>
      <c r="G198" s="7">
        <f t="shared" si="17"/>
        <v>1047.3745</v>
      </c>
      <c r="H198" s="7">
        <f t="shared" si="18"/>
        <v>81.69060505804755</v>
      </c>
      <c r="I198" s="7">
        <f t="shared" si="19"/>
        <v>883.9932898839048</v>
      </c>
      <c r="J198" s="7">
        <f t="shared" si="20"/>
        <v>1210.755710116095</v>
      </c>
    </row>
    <row r="199" spans="1:10" ht="12.75">
      <c r="A199" s="3">
        <v>40107</v>
      </c>
      <c r="B199" s="4">
        <v>10292.39</v>
      </c>
      <c r="C199" s="4">
        <v>909.21</v>
      </c>
      <c r="D199" s="4">
        <f t="shared" si="21"/>
        <v>9092.1</v>
      </c>
      <c r="E199" s="7">
        <f t="shared" si="22"/>
        <v>1200.289999999999</v>
      </c>
      <c r="F199" s="13">
        <f t="shared" si="23"/>
        <v>11.320146060866026</v>
      </c>
      <c r="G199" s="7">
        <f t="shared" si="17"/>
        <v>1058.7015</v>
      </c>
      <c r="H199" s="7">
        <f t="shared" si="18"/>
        <v>86.27388470881174</v>
      </c>
      <c r="I199" s="7">
        <f t="shared" si="19"/>
        <v>886.1537305823764</v>
      </c>
      <c r="J199" s="7">
        <f t="shared" si="20"/>
        <v>1231.2492694176233</v>
      </c>
    </row>
    <row r="200" spans="1:10" ht="12.75">
      <c r="A200" s="3">
        <v>40108</v>
      </c>
      <c r="B200" s="4">
        <v>10251.09</v>
      </c>
      <c r="C200" s="4">
        <v>907.38</v>
      </c>
      <c r="D200" s="4">
        <f t="shared" si="21"/>
        <v>9073.8</v>
      </c>
      <c r="E200" s="7">
        <f t="shared" si="22"/>
        <v>1177.2900000000009</v>
      </c>
      <c r="F200" s="13">
        <f t="shared" si="23"/>
        <v>11.297460821265622</v>
      </c>
      <c r="G200" s="7">
        <f t="shared" si="17"/>
        <v>1065.7954999999997</v>
      </c>
      <c r="H200" s="7">
        <f t="shared" si="18"/>
        <v>89.82702970013975</v>
      </c>
      <c r="I200" s="7">
        <f t="shared" si="19"/>
        <v>886.1414405997202</v>
      </c>
      <c r="J200" s="7">
        <f t="shared" si="20"/>
        <v>1245.4495594002792</v>
      </c>
    </row>
    <row r="201" spans="1:10" ht="12.75">
      <c r="A201" s="3">
        <v>40109</v>
      </c>
      <c r="B201" s="4">
        <v>10335.34</v>
      </c>
      <c r="C201" s="4">
        <v>912.58</v>
      </c>
      <c r="D201" s="4">
        <f t="shared" si="21"/>
        <v>9125.800000000001</v>
      </c>
      <c r="E201" s="7">
        <f t="shared" si="22"/>
        <v>1209.539999999999</v>
      </c>
      <c r="F201" s="13">
        <f t="shared" si="23"/>
        <v>11.3254070875978</v>
      </c>
      <c r="G201" s="7">
        <f t="shared" si="17"/>
        <v>1076.891</v>
      </c>
      <c r="H201" s="7">
        <f t="shared" si="18"/>
        <v>93.13118134652483</v>
      </c>
      <c r="I201" s="7">
        <f t="shared" si="19"/>
        <v>890.6286373069504</v>
      </c>
      <c r="J201" s="7">
        <f t="shared" si="20"/>
        <v>1263.1533626930498</v>
      </c>
    </row>
    <row r="202" spans="1:10" ht="12.75">
      <c r="A202" s="3">
        <v>40112</v>
      </c>
      <c r="B202" s="4">
        <v>10271.84</v>
      </c>
      <c r="C202" s="4">
        <v>903.5</v>
      </c>
      <c r="D202" s="4">
        <f t="shared" si="21"/>
        <v>9035</v>
      </c>
      <c r="E202" s="7">
        <f t="shared" si="22"/>
        <v>1236.8400000000001</v>
      </c>
      <c r="F202" s="13">
        <f t="shared" si="23"/>
        <v>11.368942999446597</v>
      </c>
      <c r="G202" s="7">
        <f t="shared" si="17"/>
        <v>1087.0404999999996</v>
      </c>
      <c r="H202" s="7">
        <f t="shared" si="18"/>
        <v>98.77733715154521</v>
      </c>
      <c r="I202" s="7">
        <f t="shared" si="19"/>
        <v>889.4858256969092</v>
      </c>
      <c r="J202" s="7">
        <f t="shared" si="20"/>
        <v>1284.59517430309</v>
      </c>
    </row>
    <row r="203" spans="1:10" ht="12.75">
      <c r="A203" s="3">
        <v>40113</v>
      </c>
      <c r="B203" s="4">
        <v>10283.46</v>
      </c>
      <c r="C203" s="4">
        <v>904.42</v>
      </c>
      <c r="D203" s="4">
        <f t="shared" si="21"/>
        <v>9044.199999999999</v>
      </c>
      <c r="E203" s="7">
        <f t="shared" si="22"/>
        <v>1239.2600000000002</v>
      </c>
      <c r="F203" s="13">
        <f t="shared" si="23"/>
        <v>11.370226222330333</v>
      </c>
      <c r="G203" s="7">
        <f t="shared" si="17"/>
        <v>1097.8964999999996</v>
      </c>
      <c r="H203" s="7">
        <f t="shared" si="18"/>
        <v>102.89336549433176</v>
      </c>
      <c r="I203" s="7">
        <f t="shared" si="19"/>
        <v>892.1097690113361</v>
      </c>
      <c r="J203" s="7">
        <f t="shared" si="20"/>
        <v>1303.6832309886631</v>
      </c>
    </row>
    <row r="204" spans="1:10" ht="12.75">
      <c r="A204" s="3">
        <v>40114</v>
      </c>
      <c r="B204" s="4">
        <v>10182.14</v>
      </c>
      <c r="C204" s="4">
        <v>893.7</v>
      </c>
      <c r="D204" s="4">
        <f t="shared" si="21"/>
        <v>8937</v>
      </c>
      <c r="E204" s="7">
        <f t="shared" si="22"/>
        <v>1245.1399999999994</v>
      </c>
      <c r="F204" s="13">
        <f t="shared" si="23"/>
        <v>11.393241579948528</v>
      </c>
      <c r="G204" s="7">
        <f t="shared" si="17"/>
        <v>1109.7079999999999</v>
      </c>
      <c r="H204" s="7">
        <f t="shared" si="18"/>
        <v>105.52552149124904</v>
      </c>
      <c r="I204" s="7">
        <f t="shared" si="19"/>
        <v>898.6569570175018</v>
      </c>
      <c r="J204" s="7">
        <f t="shared" si="20"/>
        <v>1320.759042982498</v>
      </c>
    </row>
    <row r="205" spans="1:10" ht="12.75">
      <c r="A205" s="3">
        <v>40115</v>
      </c>
      <c r="B205" s="4">
        <v>9941.57</v>
      </c>
      <c r="C205" s="4">
        <v>877.94</v>
      </c>
      <c r="D205" s="4">
        <f t="shared" si="21"/>
        <v>8779.400000000001</v>
      </c>
      <c r="E205" s="7">
        <f t="shared" si="22"/>
        <v>1162.1699999999983</v>
      </c>
      <c r="F205" s="13">
        <f t="shared" si="23"/>
        <v>11.323746497482743</v>
      </c>
      <c r="G205" s="7">
        <f t="shared" si="17"/>
        <v>1115.1529999999996</v>
      </c>
      <c r="H205" s="7">
        <f t="shared" si="18"/>
        <v>105.28218434759269</v>
      </c>
      <c r="I205" s="7">
        <f t="shared" si="19"/>
        <v>904.5886313048142</v>
      </c>
      <c r="J205" s="7">
        <f t="shared" si="20"/>
        <v>1325.7173686951849</v>
      </c>
    </row>
    <row r="206" spans="1:10" ht="12.75">
      <c r="A206" s="3">
        <v>40116</v>
      </c>
      <c r="B206" s="4">
        <v>10006.84</v>
      </c>
      <c r="C206" s="4">
        <v>891.38</v>
      </c>
      <c r="D206" s="4">
        <f t="shared" si="21"/>
        <v>8913.8</v>
      </c>
      <c r="E206" s="7">
        <f t="shared" si="22"/>
        <v>1093.0400000000009</v>
      </c>
      <c r="F206" s="13">
        <f t="shared" si="23"/>
        <v>11.226233480670421</v>
      </c>
      <c r="G206" s="7">
        <f t="shared" si="17"/>
        <v>1118.8679999999997</v>
      </c>
      <c r="H206" s="7">
        <f t="shared" si="18"/>
        <v>103.1029244299122</v>
      </c>
      <c r="I206" s="7">
        <f t="shared" si="19"/>
        <v>912.6621511401753</v>
      </c>
      <c r="J206" s="7">
        <f t="shared" si="20"/>
        <v>1325.073848859824</v>
      </c>
    </row>
    <row r="207" spans="1:10" ht="12.75">
      <c r="A207" s="3">
        <v>40119</v>
      </c>
      <c r="B207" s="4">
        <v>9903.77</v>
      </c>
      <c r="C207" s="4">
        <v>884.08</v>
      </c>
      <c r="D207" s="4">
        <f t="shared" si="21"/>
        <v>8840.800000000001</v>
      </c>
      <c r="E207" s="7">
        <f t="shared" si="22"/>
        <v>1062.9699999999993</v>
      </c>
      <c r="F207" s="13">
        <f t="shared" si="23"/>
        <v>11.202345941543753</v>
      </c>
      <c r="G207" s="7">
        <f t="shared" si="17"/>
        <v>1121.7079999999999</v>
      </c>
      <c r="H207" s="7">
        <f t="shared" si="18"/>
        <v>100.71412406410676</v>
      </c>
      <c r="I207" s="7">
        <f t="shared" si="19"/>
        <v>920.2797518717864</v>
      </c>
      <c r="J207" s="7">
        <f t="shared" si="20"/>
        <v>1323.1362481282133</v>
      </c>
    </row>
    <row r="208" spans="1:10" ht="12.75">
      <c r="A208" s="3">
        <v>40121</v>
      </c>
      <c r="B208" s="4">
        <v>9785.28</v>
      </c>
      <c r="C208" s="4">
        <v>877.69</v>
      </c>
      <c r="D208" s="4">
        <f t="shared" si="21"/>
        <v>8776.900000000001</v>
      </c>
      <c r="E208" s="7">
        <f t="shared" si="22"/>
        <v>1008.3799999999992</v>
      </c>
      <c r="F208" s="13">
        <f t="shared" si="23"/>
        <v>11.148902231995352</v>
      </c>
      <c r="G208" s="7">
        <f t="shared" si="17"/>
        <v>1123.0234999999998</v>
      </c>
      <c r="H208" s="7">
        <f t="shared" si="18"/>
        <v>99.03952480070915</v>
      </c>
      <c r="I208" s="7">
        <f t="shared" si="19"/>
        <v>924.9444503985815</v>
      </c>
      <c r="J208" s="7">
        <f t="shared" si="20"/>
        <v>1321.102549601418</v>
      </c>
    </row>
    <row r="209" spans="1:10" ht="12.75">
      <c r="A209" s="3">
        <v>40122</v>
      </c>
      <c r="B209" s="4">
        <v>9803.5</v>
      </c>
      <c r="C209" s="4">
        <v>879.42</v>
      </c>
      <c r="D209" s="4">
        <f t="shared" si="21"/>
        <v>8794.199999999999</v>
      </c>
      <c r="E209" s="7">
        <f t="shared" si="22"/>
        <v>1009.3000000000011</v>
      </c>
      <c r="F209" s="13">
        <f t="shared" si="23"/>
        <v>11.147688249073253</v>
      </c>
      <c r="G209" s="7">
        <f t="shared" si="17"/>
        <v>1122.5875</v>
      </c>
      <c r="H209" s="7">
        <f t="shared" si="18"/>
        <v>99.51885423752482</v>
      </c>
      <c r="I209" s="7">
        <f t="shared" si="19"/>
        <v>923.5497915249505</v>
      </c>
      <c r="J209" s="7">
        <f t="shared" si="20"/>
        <v>1321.6252084750497</v>
      </c>
    </row>
    <row r="210" spans="1:10" ht="12.75">
      <c r="A210" s="3">
        <v>40123</v>
      </c>
      <c r="B210" s="4">
        <v>9812.73</v>
      </c>
      <c r="C210" s="4">
        <v>880.5</v>
      </c>
      <c r="D210" s="4">
        <f t="shared" si="21"/>
        <v>8805</v>
      </c>
      <c r="E210" s="7">
        <f t="shared" si="22"/>
        <v>1007.7299999999996</v>
      </c>
      <c r="F210" s="13">
        <f t="shared" si="23"/>
        <v>11.14449744463373</v>
      </c>
      <c r="G210" s="7">
        <f t="shared" si="17"/>
        <v>1123.7569999999998</v>
      </c>
      <c r="H210" s="7">
        <f t="shared" si="18"/>
        <v>98.01340888368476</v>
      </c>
      <c r="I210" s="7">
        <f t="shared" si="19"/>
        <v>927.7301822326303</v>
      </c>
      <c r="J210" s="7">
        <f t="shared" si="20"/>
        <v>1319.7838177673693</v>
      </c>
    </row>
    <row r="211" spans="1:10" ht="12.75">
      <c r="A211" s="3">
        <v>40126</v>
      </c>
      <c r="B211" s="4">
        <v>9777.64</v>
      </c>
      <c r="C211" s="4">
        <v>871.86</v>
      </c>
      <c r="D211" s="4">
        <f t="shared" si="21"/>
        <v>8718.6</v>
      </c>
      <c r="E211" s="7">
        <f t="shared" si="22"/>
        <v>1059.039999999999</v>
      </c>
      <c r="F211" s="13">
        <f t="shared" si="23"/>
        <v>11.214690431950084</v>
      </c>
      <c r="G211" s="7">
        <f t="shared" si="17"/>
        <v>1129.6524999999997</v>
      </c>
      <c r="H211" s="7">
        <f t="shared" si="18"/>
        <v>90.07582832674888</v>
      </c>
      <c r="I211" s="7">
        <f t="shared" si="19"/>
        <v>949.5008433465019</v>
      </c>
      <c r="J211" s="7">
        <f t="shared" si="20"/>
        <v>1309.8041566534976</v>
      </c>
    </row>
    <row r="212" spans="1:10" ht="12.75">
      <c r="A212" s="3">
        <v>40127</v>
      </c>
      <c r="B212" s="4">
        <v>9904.68</v>
      </c>
      <c r="C212" s="4">
        <v>877.33</v>
      </c>
      <c r="D212" s="4">
        <f t="shared" si="21"/>
        <v>8773.300000000001</v>
      </c>
      <c r="E212" s="7">
        <f t="shared" si="22"/>
        <v>1131.3799999999992</v>
      </c>
      <c r="F212" s="13">
        <f t="shared" si="23"/>
        <v>11.289571768889699</v>
      </c>
      <c r="G212" s="7">
        <f t="shared" si="17"/>
        <v>1137.4399999999994</v>
      </c>
      <c r="H212" s="7">
        <f t="shared" si="18"/>
        <v>82.86743859925177</v>
      </c>
      <c r="I212" s="7">
        <f t="shared" si="19"/>
        <v>971.7051228014958</v>
      </c>
      <c r="J212" s="7">
        <f t="shared" si="20"/>
        <v>1303.1748771985028</v>
      </c>
    </row>
    <row r="213" spans="1:10" ht="12.75">
      <c r="A213" s="3">
        <v>40128</v>
      </c>
      <c r="B213" s="4">
        <v>9890.18</v>
      </c>
      <c r="C213" s="4">
        <v>873.48</v>
      </c>
      <c r="D213" s="4">
        <f t="shared" si="21"/>
        <v>8734.8</v>
      </c>
      <c r="E213" s="7">
        <f t="shared" si="22"/>
        <v>1155.380000000001</v>
      </c>
      <c r="F213" s="13">
        <f t="shared" si="23"/>
        <v>11.322732060264688</v>
      </c>
      <c r="G213" s="7">
        <f t="shared" si="17"/>
        <v>1143.5114999999996</v>
      </c>
      <c r="H213" s="7">
        <f t="shared" si="18"/>
        <v>79.44011859728313</v>
      </c>
      <c r="I213" s="7">
        <f t="shared" si="19"/>
        <v>984.6312628054334</v>
      </c>
      <c r="J213" s="7">
        <f t="shared" si="20"/>
        <v>1302.3917371945658</v>
      </c>
    </row>
    <row r="214" spans="1:10" ht="12.75">
      <c r="A214" s="3">
        <v>40129</v>
      </c>
      <c r="B214" s="4">
        <v>9921.45</v>
      </c>
      <c r="C214" s="4">
        <v>875.79</v>
      </c>
      <c r="D214" s="4">
        <f t="shared" si="21"/>
        <v>8757.9</v>
      </c>
      <c r="E214" s="7">
        <f t="shared" si="22"/>
        <v>1163.550000000001</v>
      </c>
      <c r="F214" s="13">
        <f t="shared" si="23"/>
        <v>11.328571917925531</v>
      </c>
      <c r="G214" s="7">
        <f t="shared" si="17"/>
        <v>1147.4484999999997</v>
      </c>
      <c r="H214" s="7">
        <f t="shared" si="18"/>
        <v>78.37739624885593</v>
      </c>
      <c r="I214" s="7">
        <f t="shared" si="19"/>
        <v>990.6937075022879</v>
      </c>
      <c r="J214" s="7">
        <f t="shared" si="20"/>
        <v>1304.2032924977116</v>
      </c>
    </row>
    <row r="215" spans="1:10" ht="12.75">
      <c r="A215" s="3">
        <v>40130</v>
      </c>
      <c r="B215" s="4">
        <v>9793.19</v>
      </c>
      <c r="C215" s="4">
        <v>866.72</v>
      </c>
      <c r="D215" s="4">
        <f t="shared" si="21"/>
        <v>8667.2</v>
      </c>
      <c r="E215" s="7">
        <f t="shared" si="22"/>
        <v>1125.9899999999998</v>
      </c>
      <c r="F215" s="13">
        <f t="shared" si="23"/>
        <v>11.299139283736386</v>
      </c>
      <c r="G215" s="7">
        <f t="shared" si="17"/>
        <v>1146.1174999999996</v>
      </c>
      <c r="H215" s="7">
        <f t="shared" si="18"/>
        <v>78.50436923350506</v>
      </c>
      <c r="I215" s="7">
        <f t="shared" si="19"/>
        <v>989.1087615329895</v>
      </c>
      <c r="J215" s="7">
        <f t="shared" si="20"/>
        <v>1303.1262384670097</v>
      </c>
    </row>
    <row r="216" spans="1:10" ht="12.75">
      <c r="A216" s="3">
        <v>40133</v>
      </c>
      <c r="B216" s="4">
        <v>9784.14</v>
      </c>
      <c r="C216" s="4">
        <v>865.21</v>
      </c>
      <c r="D216" s="4">
        <f t="shared" si="21"/>
        <v>8652.1</v>
      </c>
      <c r="E216" s="7">
        <f t="shared" si="22"/>
        <v>1132.039999999999</v>
      </c>
      <c r="F216" s="13">
        <f t="shared" si="23"/>
        <v>11.30839911697738</v>
      </c>
      <c r="G216" s="7">
        <f aca="true" t="shared" si="24" ref="G216:G279">AVERAGE(E197:E216)</f>
        <v>1142.0144999999998</v>
      </c>
      <c r="H216" s="7">
        <f aca="true" t="shared" si="25" ref="H216:H279">STDEVP(E197:E216)</f>
        <v>76.97356146593415</v>
      </c>
      <c r="I216" s="7">
        <f aca="true" t="shared" si="26" ref="I216:I279">G216-2*H216</f>
        <v>988.0673770681315</v>
      </c>
      <c r="J216" s="7">
        <f aca="true" t="shared" si="27" ref="J216:J279">G216+2*H216</f>
        <v>1295.961622931868</v>
      </c>
    </row>
    <row r="217" spans="1:10" ht="12.75">
      <c r="A217" s="3">
        <v>40134</v>
      </c>
      <c r="B217" s="4">
        <v>9834.58</v>
      </c>
      <c r="C217" s="4">
        <v>863.16</v>
      </c>
      <c r="D217" s="4">
        <f t="shared" si="21"/>
        <v>8631.6</v>
      </c>
      <c r="E217" s="7">
        <f t="shared" si="22"/>
        <v>1202.9799999999996</v>
      </c>
      <c r="F217" s="13">
        <f t="shared" si="23"/>
        <v>11.393692942212336</v>
      </c>
      <c r="G217" s="7">
        <f t="shared" si="24"/>
        <v>1141.0404999999996</v>
      </c>
      <c r="H217" s="7">
        <f t="shared" si="25"/>
        <v>76.06737917629167</v>
      </c>
      <c r="I217" s="7">
        <f t="shared" si="26"/>
        <v>988.9057416474163</v>
      </c>
      <c r="J217" s="7">
        <f t="shared" si="27"/>
        <v>1293.175258352583</v>
      </c>
    </row>
    <row r="218" spans="1:10" ht="12.75">
      <c r="A218" s="3">
        <v>40135</v>
      </c>
      <c r="B218" s="4">
        <v>9723.23</v>
      </c>
      <c r="C218" s="4">
        <v>853.42</v>
      </c>
      <c r="D218" s="4">
        <f t="shared" si="21"/>
        <v>8534.199999999999</v>
      </c>
      <c r="E218" s="7">
        <f t="shared" si="22"/>
        <v>1189.0300000000007</v>
      </c>
      <c r="F218" s="13">
        <f t="shared" si="23"/>
        <v>11.393253028989243</v>
      </c>
      <c r="G218" s="7">
        <f t="shared" si="24"/>
        <v>1140.5669999999998</v>
      </c>
      <c r="H218" s="7">
        <f t="shared" si="25"/>
        <v>75.73699143087144</v>
      </c>
      <c r="I218" s="7">
        <f t="shared" si="26"/>
        <v>989.0930171382569</v>
      </c>
      <c r="J218" s="7">
        <f t="shared" si="27"/>
        <v>1292.0409828617426</v>
      </c>
    </row>
    <row r="219" spans="1:10" ht="12.75">
      <c r="A219" s="3">
        <v>40136</v>
      </c>
      <c r="B219" s="4">
        <v>9691.86</v>
      </c>
      <c r="C219" s="4">
        <v>849.46</v>
      </c>
      <c r="D219" s="4">
        <f t="shared" si="21"/>
        <v>8494.6</v>
      </c>
      <c r="E219" s="7">
        <f t="shared" si="22"/>
        <v>1197.2600000000002</v>
      </c>
      <c r="F219" s="13">
        <f t="shared" si="23"/>
        <v>11.409436583241119</v>
      </c>
      <c r="G219" s="7">
        <f t="shared" si="24"/>
        <v>1140.4155000000003</v>
      </c>
      <c r="H219" s="7">
        <f t="shared" si="25"/>
        <v>75.62031403497902</v>
      </c>
      <c r="I219" s="7">
        <f t="shared" si="26"/>
        <v>989.1748719300423</v>
      </c>
      <c r="J219" s="7">
        <f t="shared" si="27"/>
        <v>1291.6561280699584</v>
      </c>
    </row>
    <row r="220" spans="1:10" ht="12.75">
      <c r="A220" s="3">
        <v>40137</v>
      </c>
      <c r="B220" s="4">
        <v>9460.21</v>
      </c>
      <c r="C220" s="4">
        <v>831.03</v>
      </c>
      <c r="D220" s="4">
        <f t="shared" si="21"/>
        <v>8310.3</v>
      </c>
      <c r="E220" s="7">
        <f t="shared" si="22"/>
        <v>1149.9099999999999</v>
      </c>
      <c r="F220" s="13">
        <f t="shared" si="23"/>
        <v>11.383716592662118</v>
      </c>
      <c r="G220" s="7">
        <f t="shared" si="24"/>
        <v>1139.0465000000002</v>
      </c>
      <c r="H220" s="7">
        <f t="shared" si="25"/>
        <v>75.18695746437118</v>
      </c>
      <c r="I220" s="7">
        <f t="shared" si="26"/>
        <v>988.6725850712578</v>
      </c>
      <c r="J220" s="7">
        <f t="shared" si="27"/>
        <v>1289.4204149287425</v>
      </c>
    </row>
    <row r="221" spans="1:10" ht="12.75">
      <c r="A221" s="3">
        <v>40141</v>
      </c>
      <c r="B221" s="4">
        <v>9511</v>
      </c>
      <c r="C221" s="4">
        <v>839.34</v>
      </c>
      <c r="D221" s="4">
        <f t="shared" si="21"/>
        <v>8393.4</v>
      </c>
      <c r="E221" s="7">
        <f t="shared" si="22"/>
        <v>1117.6000000000004</v>
      </c>
      <c r="F221" s="13">
        <f t="shared" si="23"/>
        <v>11.331522386637118</v>
      </c>
      <c r="G221" s="7">
        <f t="shared" si="24"/>
        <v>1134.4495000000002</v>
      </c>
      <c r="H221" s="7">
        <f t="shared" si="25"/>
        <v>73.52875019166973</v>
      </c>
      <c r="I221" s="7">
        <f t="shared" si="26"/>
        <v>987.3919996166608</v>
      </c>
      <c r="J221" s="7">
        <f t="shared" si="27"/>
        <v>1281.5070003833396</v>
      </c>
    </row>
    <row r="222" spans="1:10" ht="12.75">
      <c r="A222" s="3">
        <v>40142</v>
      </c>
      <c r="B222" s="4">
        <v>9381.9</v>
      </c>
      <c r="C222" s="4">
        <v>828.45</v>
      </c>
      <c r="D222" s="4">
        <f t="shared" si="21"/>
        <v>8284.5</v>
      </c>
      <c r="E222" s="7">
        <f t="shared" si="22"/>
        <v>1097.3999999999996</v>
      </c>
      <c r="F222" s="13">
        <f t="shared" si="23"/>
        <v>11.324642404490312</v>
      </c>
      <c r="G222" s="7">
        <f t="shared" si="24"/>
        <v>1127.4775000000002</v>
      </c>
      <c r="H222" s="7">
        <f t="shared" si="25"/>
        <v>70.01650425970575</v>
      </c>
      <c r="I222" s="7">
        <f t="shared" si="26"/>
        <v>987.4444914805887</v>
      </c>
      <c r="J222" s="7">
        <f t="shared" si="27"/>
        <v>1267.5105085194118</v>
      </c>
    </row>
    <row r="223" spans="1:10" ht="12.75">
      <c r="A223" s="3">
        <v>40143</v>
      </c>
      <c r="B223" s="4">
        <v>9354.8</v>
      </c>
      <c r="C223" s="4">
        <v>826.97</v>
      </c>
      <c r="D223" s="4">
        <f t="shared" si="21"/>
        <v>8269.7</v>
      </c>
      <c r="E223" s="7">
        <f t="shared" si="22"/>
        <v>1085.0999999999985</v>
      </c>
      <c r="F223" s="13">
        <f t="shared" si="23"/>
        <v>11.312139497200622</v>
      </c>
      <c r="G223" s="7">
        <f t="shared" si="24"/>
        <v>1119.7694999999999</v>
      </c>
      <c r="H223" s="7">
        <f t="shared" si="25"/>
        <v>65.63477633655525</v>
      </c>
      <c r="I223" s="7">
        <f t="shared" si="26"/>
        <v>988.4999473268894</v>
      </c>
      <c r="J223" s="7">
        <f t="shared" si="27"/>
        <v>1251.0390526731103</v>
      </c>
    </row>
    <row r="224" spans="1:10" ht="12.75">
      <c r="A224" s="3">
        <v>40144</v>
      </c>
      <c r="B224" s="4">
        <v>9257.2</v>
      </c>
      <c r="C224" s="4">
        <v>819.41</v>
      </c>
      <c r="D224" s="4">
        <f t="shared" si="21"/>
        <v>8194.1</v>
      </c>
      <c r="E224" s="7">
        <f t="shared" si="22"/>
        <v>1063.1000000000004</v>
      </c>
      <c r="F224" s="13">
        <f t="shared" si="23"/>
        <v>11.297396907531029</v>
      </c>
      <c r="G224" s="7">
        <f t="shared" si="24"/>
        <v>1110.6675</v>
      </c>
      <c r="H224" s="7">
        <f t="shared" si="25"/>
        <v>59.99800795651303</v>
      </c>
      <c r="I224" s="7">
        <f t="shared" si="26"/>
        <v>990.6714840869739</v>
      </c>
      <c r="J224" s="7">
        <f t="shared" si="27"/>
        <v>1230.663515913026</v>
      </c>
    </row>
    <row r="225" spans="1:10" ht="12.75">
      <c r="A225" s="3">
        <v>40147</v>
      </c>
      <c r="B225" s="4">
        <v>9189.17</v>
      </c>
      <c r="C225" s="4">
        <v>819.37</v>
      </c>
      <c r="D225" s="4">
        <f t="shared" si="21"/>
        <v>8193.7</v>
      </c>
      <c r="E225" s="7">
        <f t="shared" si="22"/>
        <v>995.4699999999993</v>
      </c>
      <c r="F225" s="13">
        <f t="shared" si="23"/>
        <v>11.214921219961678</v>
      </c>
      <c r="G225" s="7">
        <f t="shared" si="24"/>
        <v>1102.3325</v>
      </c>
      <c r="H225" s="7">
        <f t="shared" si="25"/>
        <v>63.72743960610463</v>
      </c>
      <c r="I225" s="7">
        <f t="shared" si="26"/>
        <v>974.8776207877908</v>
      </c>
      <c r="J225" s="7">
        <f t="shared" si="27"/>
        <v>1229.7873792122093</v>
      </c>
    </row>
    <row r="226" spans="1:10" ht="12.75">
      <c r="A226" s="3">
        <v>40148</v>
      </c>
      <c r="B226" s="4">
        <v>9281.82</v>
      </c>
      <c r="C226" s="4">
        <v>833.52</v>
      </c>
      <c r="D226" s="4">
        <f t="shared" si="21"/>
        <v>8335.2</v>
      </c>
      <c r="E226" s="7">
        <f t="shared" si="22"/>
        <v>946.619999999999</v>
      </c>
      <c r="F226" s="13">
        <f t="shared" si="23"/>
        <v>11.135689605528361</v>
      </c>
      <c r="G226" s="7">
        <f t="shared" si="24"/>
        <v>1095.0115</v>
      </c>
      <c r="H226" s="7">
        <f t="shared" si="25"/>
        <v>72.21904958354007</v>
      </c>
      <c r="I226" s="7">
        <f t="shared" si="26"/>
        <v>950.5734008329199</v>
      </c>
      <c r="J226" s="7">
        <f t="shared" si="27"/>
        <v>1239.4495991670801</v>
      </c>
    </row>
    <row r="227" spans="1:10" ht="12.75">
      <c r="A227" s="3">
        <v>40149</v>
      </c>
      <c r="B227" s="4">
        <v>9551.79</v>
      </c>
      <c r="C227" s="4">
        <v>854.66</v>
      </c>
      <c r="D227" s="4">
        <f t="shared" si="21"/>
        <v>8546.6</v>
      </c>
      <c r="E227" s="7">
        <f t="shared" si="22"/>
        <v>1005.1900000000005</v>
      </c>
      <c r="F227" s="13">
        <f t="shared" si="23"/>
        <v>11.176128518943207</v>
      </c>
      <c r="G227" s="7">
        <f t="shared" si="24"/>
        <v>1092.1225</v>
      </c>
      <c r="H227" s="7">
        <f t="shared" si="25"/>
        <v>74.5607605161735</v>
      </c>
      <c r="I227" s="7">
        <f t="shared" si="26"/>
        <v>943.0009789676529</v>
      </c>
      <c r="J227" s="7">
        <f t="shared" si="27"/>
        <v>1241.244021032347</v>
      </c>
    </row>
    <row r="228" spans="1:10" ht="12.75">
      <c r="A228" s="3">
        <v>40150</v>
      </c>
      <c r="B228" s="4">
        <v>9707.02</v>
      </c>
      <c r="C228" s="4">
        <v>867.65</v>
      </c>
      <c r="D228" s="4">
        <f t="shared" si="21"/>
        <v>8676.5</v>
      </c>
      <c r="E228" s="7">
        <f t="shared" si="22"/>
        <v>1030.5200000000004</v>
      </c>
      <c r="F228" s="13">
        <f t="shared" si="23"/>
        <v>11.187713939952747</v>
      </c>
      <c r="G228" s="7">
        <f t="shared" si="24"/>
        <v>1093.2295</v>
      </c>
      <c r="H228" s="7">
        <f t="shared" si="25"/>
        <v>73.46553371990125</v>
      </c>
      <c r="I228" s="7">
        <f t="shared" si="26"/>
        <v>946.2984325601974</v>
      </c>
      <c r="J228" s="7">
        <f t="shared" si="27"/>
        <v>1240.1605674398024</v>
      </c>
    </row>
    <row r="229" spans="1:10" ht="12.75">
      <c r="A229" s="3">
        <v>40151</v>
      </c>
      <c r="B229" s="4">
        <v>10019.24</v>
      </c>
      <c r="C229" s="4">
        <v>890.62</v>
      </c>
      <c r="D229" s="4">
        <f t="shared" si="21"/>
        <v>8906.2</v>
      </c>
      <c r="E229" s="7">
        <f t="shared" si="22"/>
        <v>1113.039999999999</v>
      </c>
      <c r="F229" s="13">
        <f t="shared" si="23"/>
        <v>11.249736138869551</v>
      </c>
      <c r="G229" s="7">
        <f t="shared" si="24"/>
        <v>1098.4164999999998</v>
      </c>
      <c r="H229" s="7">
        <f t="shared" si="25"/>
        <v>70.97671746953486</v>
      </c>
      <c r="I229" s="7">
        <f t="shared" si="26"/>
        <v>956.4630650609301</v>
      </c>
      <c r="J229" s="7">
        <f t="shared" si="27"/>
        <v>1240.3699349390695</v>
      </c>
    </row>
    <row r="230" spans="1:10" ht="12.75">
      <c r="A230" s="3">
        <v>40154</v>
      </c>
      <c r="B230" s="2">
        <v>10131.9</v>
      </c>
      <c r="C230" s="4">
        <v>898.86</v>
      </c>
      <c r="D230" s="4">
        <f t="shared" si="21"/>
        <v>8988.6</v>
      </c>
      <c r="E230" s="7">
        <f t="shared" si="22"/>
        <v>1143.2999999999993</v>
      </c>
      <c r="F230" s="13">
        <f t="shared" si="23"/>
        <v>11.271944462986449</v>
      </c>
      <c r="G230" s="7">
        <f t="shared" si="24"/>
        <v>1105.1949999999995</v>
      </c>
      <c r="H230" s="7">
        <f t="shared" si="25"/>
        <v>68.4198123718609</v>
      </c>
      <c r="I230" s="7">
        <f t="shared" si="26"/>
        <v>968.3553752562777</v>
      </c>
      <c r="J230" s="7">
        <f t="shared" si="27"/>
        <v>1242.0346247437212</v>
      </c>
    </row>
    <row r="231" spans="1:10" ht="12.75">
      <c r="A231" s="3">
        <v>40155</v>
      </c>
      <c r="B231" s="2">
        <v>10079.81</v>
      </c>
      <c r="C231" s="4">
        <v>893.14</v>
      </c>
      <c r="D231" s="4">
        <f t="shared" si="21"/>
        <v>8931.4</v>
      </c>
      <c r="E231" s="7">
        <f t="shared" si="22"/>
        <v>1148.4099999999999</v>
      </c>
      <c r="F231" s="13">
        <f t="shared" si="23"/>
        <v>11.285811854804397</v>
      </c>
      <c r="G231" s="7">
        <f t="shared" si="24"/>
        <v>1109.6634999999999</v>
      </c>
      <c r="H231" s="7">
        <f t="shared" si="25"/>
        <v>68.17745846502291</v>
      </c>
      <c r="I231" s="7">
        <f t="shared" si="26"/>
        <v>973.308583069954</v>
      </c>
      <c r="J231" s="7">
        <f t="shared" si="27"/>
        <v>1246.0184169300458</v>
      </c>
    </row>
    <row r="232" spans="1:10" ht="12.75">
      <c r="A232" s="3">
        <v>40156</v>
      </c>
      <c r="B232" s="2">
        <v>10048.94</v>
      </c>
      <c r="C232" s="4">
        <v>889</v>
      </c>
      <c r="D232" s="4">
        <f t="shared" si="21"/>
        <v>8890</v>
      </c>
      <c r="E232" s="7">
        <f t="shared" si="22"/>
        <v>1158.9400000000005</v>
      </c>
      <c r="F232" s="13">
        <f t="shared" si="23"/>
        <v>11.303644544431947</v>
      </c>
      <c r="G232" s="7">
        <f t="shared" si="24"/>
        <v>1111.0415</v>
      </c>
      <c r="H232" s="7">
        <f t="shared" si="25"/>
        <v>68.87739333590818</v>
      </c>
      <c r="I232" s="7">
        <f t="shared" si="26"/>
        <v>973.2867133281836</v>
      </c>
      <c r="J232" s="7">
        <f t="shared" si="27"/>
        <v>1248.7962866718165</v>
      </c>
    </row>
    <row r="233" spans="1:10" ht="12.75">
      <c r="A233" s="3">
        <v>40157</v>
      </c>
      <c r="B233" s="2">
        <v>9964.05</v>
      </c>
      <c r="C233" s="4">
        <v>882.34</v>
      </c>
      <c r="D233" s="4">
        <f t="shared" si="21"/>
        <v>8823.4</v>
      </c>
      <c r="E233" s="7">
        <f t="shared" si="22"/>
        <v>1140.6499999999996</v>
      </c>
      <c r="F233" s="13">
        <f t="shared" si="23"/>
        <v>11.29275562708253</v>
      </c>
      <c r="G233" s="7">
        <f t="shared" si="24"/>
        <v>1110.3049999999998</v>
      </c>
      <c r="H233" s="7">
        <f t="shared" si="25"/>
        <v>68.47693710293912</v>
      </c>
      <c r="I233" s="7">
        <f t="shared" si="26"/>
        <v>973.3511257941216</v>
      </c>
      <c r="J233" s="7">
        <f t="shared" si="27"/>
        <v>1247.258874205878</v>
      </c>
    </row>
    <row r="234" spans="1:10" ht="12.75">
      <c r="A234" s="3">
        <v>40158</v>
      </c>
      <c r="B234" s="2">
        <v>9958</v>
      </c>
      <c r="C234" s="4">
        <v>880.01</v>
      </c>
      <c r="D234" s="4">
        <f t="shared" si="21"/>
        <v>8800.1</v>
      </c>
      <c r="E234" s="7">
        <f t="shared" si="22"/>
        <v>1157.8999999999996</v>
      </c>
      <c r="F234" s="13">
        <f t="shared" si="23"/>
        <v>11.31578050249429</v>
      </c>
      <c r="G234" s="7">
        <f t="shared" si="24"/>
        <v>1110.0224999999998</v>
      </c>
      <c r="H234" s="7">
        <f t="shared" si="25"/>
        <v>68.2680291846027</v>
      </c>
      <c r="I234" s="7">
        <f t="shared" si="26"/>
        <v>973.4864416307944</v>
      </c>
      <c r="J234" s="7">
        <f t="shared" si="27"/>
        <v>1246.5585583692052</v>
      </c>
    </row>
    <row r="235" spans="1:10" ht="12.75">
      <c r="A235" s="3">
        <v>40161</v>
      </c>
      <c r="B235" s="2">
        <v>10126.61</v>
      </c>
      <c r="C235" s="4">
        <v>890.48</v>
      </c>
      <c r="D235" s="4">
        <f t="shared" si="21"/>
        <v>8904.8</v>
      </c>
      <c r="E235" s="7">
        <f t="shared" si="22"/>
        <v>1221.8100000000013</v>
      </c>
      <c r="F235" s="13">
        <f t="shared" si="23"/>
        <v>11.372080226394754</v>
      </c>
      <c r="G235" s="7">
        <f t="shared" si="24"/>
        <v>1114.8135</v>
      </c>
      <c r="H235" s="7">
        <f t="shared" si="25"/>
        <v>72.45442935217683</v>
      </c>
      <c r="I235" s="7">
        <f t="shared" si="26"/>
        <v>969.9046412956463</v>
      </c>
      <c r="J235" s="7">
        <f t="shared" si="27"/>
        <v>1259.7223587043536</v>
      </c>
    </row>
    <row r="236" spans="1:10" ht="12.75">
      <c r="A236" s="3">
        <v>40162</v>
      </c>
      <c r="B236" s="2">
        <v>10053.45</v>
      </c>
      <c r="C236" s="4">
        <v>882.27</v>
      </c>
      <c r="D236" s="4">
        <f t="shared" si="21"/>
        <v>8822.7</v>
      </c>
      <c r="E236" s="7">
        <f t="shared" si="22"/>
        <v>1230.75</v>
      </c>
      <c r="F236" s="13">
        <f t="shared" si="23"/>
        <v>11.394981128226055</v>
      </c>
      <c r="G236" s="7">
        <f t="shared" si="24"/>
        <v>1119.749</v>
      </c>
      <c r="H236" s="7">
        <f t="shared" si="25"/>
        <v>76.69753033181577</v>
      </c>
      <c r="I236" s="7">
        <f t="shared" si="26"/>
        <v>966.3539393363685</v>
      </c>
      <c r="J236" s="7">
        <f t="shared" si="27"/>
        <v>1273.1440606636315</v>
      </c>
    </row>
    <row r="237" spans="1:10" ht="12.75">
      <c r="A237" s="3">
        <v>40163</v>
      </c>
      <c r="B237" s="2">
        <v>10179.33</v>
      </c>
      <c r="C237" s="4">
        <v>892.94</v>
      </c>
      <c r="D237" s="4">
        <f t="shared" si="21"/>
        <v>8929.400000000001</v>
      </c>
      <c r="E237" s="7">
        <f t="shared" si="22"/>
        <v>1249.9299999999985</v>
      </c>
      <c r="F237" s="13">
        <f t="shared" si="23"/>
        <v>11.3997916993303</v>
      </c>
      <c r="G237" s="7">
        <f t="shared" si="24"/>
        <v>1122.0965</v>
      </c>
      <c r="H237" s="7">
        <f t="shared" si="25"/>
        <v>79.86228817627162</v>
      </c>
      <c r="I237" s="7">
        <f t="shared" si="26"/>
        <v>962.3719236474569</v>
      </c>
      <c r="J237" s="7">
        <f t="shared" si="27"/>
        <v>1281.8210763525433</v>
      </c>
    </row>
    <row r="238" spans="1:10" ht="12.75">
      <c r="A238" s="3">
        <v>40164</v>
      </c>
      <c r="B238" s="2">
        <v>10199.92</v>
      </c>
      <c r="C238" s="4">
        <v>900.87</v>
      </c>
      <c r="D238" s="4">
        <f t="shared" si="21"/>
        <v>9008.7</v>
      </c>
      <c r="E238" s="7">
        <f t="shared" si="22"/>
        <v>1191.2199999999993</v>
      </c>
      <c r="F238" s="13">
        <f t="shared" si="23"/>
        <v>11.322299554874732</v>
      </c>
      <c r="G238" s="7">
        <f t="shared" si="24"/>
        <v>1122.2059999999997</v>
      </c>
      <c r="H238" s="7">
        <f t="shared" si="25"/>
        <v>79.95543336134284</v>
      </c>
      <c r="I238" s="7">
        <f t="shared" si="26"/>
        <v>962.295133277314</v>
      </c>
      <c r="J238" s="7">
        <f t="shared" si="27"/>
        <v>1282.1168667226852</v>
      </c>
    </row>
    <row r="239" spans="1:10" ht="12.75">
      <c r="A239" s="3">
        <v>40165</v>
      </c>
      <c r="B239" s="2">
        <v>10110.64</v>
      </c>
      <c r="C239" s="4">
        <v>892.15</v>
      </c>
      <c r="D239" s="4">
        <f t="shared" si="21"/>
        <v>8921.5</v>
      </c>
      <c r="E239" s="7">
        <f t="shared" si="22"/>
        <v>1189.1399999999994</v>
      </c>
      <c r="F239" s="13">
        <f t="shared" si="23"/>
        <v>11.33289245082105</v>
      </c>
      <c r="G239" s="7">
        <f t="shared" si="24"/>
        <v>1121.8</v>
      </c>
      <c r="H239" s="7">
        <f t="shared" si="25"/>
        <v>79.59308613189691</v>
      </c>
      <c r="I239" s="7">
        <f t="shared" si="26"/>
        <v>962.6138277362061</v>
      </c>
      <c r="J239" s="7">
        <f t="shared" si="27"/>
        <v>1280.9861722637938</v>
      </c>
    </row>
    <row r="240" spans="1:10" ht="12.75">
      <c r="A240" s="3">
        <v>40168</v>
      </c>
      <c r="B240" s="2">
        <v>10196.71</v>
      </c>
      <c r="C240" s="4">
        <v>896.68</v>
      </c>
      <c r="D240" s="4">
        <f t="shared" si="21"/>
        <v>8966.8</v>
      </c>
      <c r="E240" s="7">
        <f t="shared" si="22"/>
        <v>1229.9099999999999</v>
      </c>
      <c r="F240" s="13">
        <f t="shared" si="23"/>
        <v>11.371626444216442</v>
      </c>
      <c r="G240" s="7">
        <f t="shared" si="24"/>
        <v>1125.7999999999997</v>
      </c>
      <c r="H240" s="7">
        <f t="shared" si="25"/>
        <v>82.84889474217509</v>
      </c>
      <c r="I240" s="7">
        <f t="shared" si="26"/>
        <v>960.1022105156495</v>
      </c>
      <c r="J240" s="7">
        <f t="shared" si="27"/>
        <v>1291.4977894843498</v>
      </c>
    </row>
    <row r="241" spans="1:10" ht="12.75">
      <c r="A241" s="3">
        <v>40169</v>
      </c>
      <c r="B241" s="2">
        <v>10256</v>
      </c>
      <c r="C241" s="4">
        <v>897.58</v>
      </c>
      <c r="D241" s="4">
        <f t="shared" si="21"/>
        <v>8975.800000000001</v>
      </c>
      <c r="E241" s="7">
        <f t="shared" si="22"/>
        <v>1280.199999999999</v>
      </c>
      <c r="F241" s="13">
        <f t="shared" si="23"/>
        <v>11.426279551683415</v>
      </c>
      <c r="G241" s="7">
        <f t="shared" si="24"/>
        <v>1133.9299999999998</v>
      </c>
      <c r="H241" s="7">
        <f t="shared" si="25"/>
        <v>89.36693157986144</v>
      </c>
      <c r="I241" s="7">
        <f t="shared" si="26"/>
        <v>955.196136840277</v>
      </c>
      <c r="J241" s="7">
        <f t="shared" si="27"/>
        <v>1312.6638631597227</v>
      </c>
    </row>
    <row r="242" spans="1:10" ht="12.75">
      <c r="A242" s="3">
        <v>40171</v>
      </c>
      <c r="B242" s="2">
        <v>10413.37</v>
      </c>
      <c r="C242" s="4">
        <v>907.83</v>
      </c>
      <c r="D242" s="4">
        <f t="shared" si="21"/>
        <v>9078.300000000001</v>
      </c>
      <c r="E242" s="7">
        <f t="shared" si="22"/>
        <v>1335.0699999999997</v>
      </c>
      <c r="F242" s="13">
        <f t="shared" si="23"/>
        <v>11.470616745425906</v>
      </c>
      <c r="G242" s="7">
        <f t="shared" si="24"/>
        <v>1145.8134999999997</v>
      </c>
      <c r="H242" s="7">
        <f t="shared" si="25"/>
        <v>99.00188797568346</v>
      </c>
      <c r="I242" s="7">
        <f t="shared" si="26"/>
        <v>947.8097240486328</v>
      </c>
      <c r="J242" s="7">
        <f t="shared" si="27"/>
        <v>1343.8172759513666</v>
      </c>
    </row>
    <row r="243" spans="1:10" ht="12.75">
      <c r="A243" s="3">
        <v>40172</v>
      </c>
      <c r="B243" s="2">
        <v>10546.97</v>
      </c>
      <c r="C243" s="4">
        <v>914.3</v>
      </c>
      <c r="D243" s="4">
        <f t="shared" si="21"/>
        <v>9143</v>
      </c>
      <c r="E243" s="7">
        <f t="shared" si="22"/>
        <v>1403.9699999999993</v>
      </c>
      <c r="F243" s="13">
        <f t="shared" si="23"/>
        <v>11.535568194246965</v>
      </c>
      <c r="G243" s="7">
        <f t="shared" si="24"/>
        <v>1161.757</v>
      </c>
      <c r="H243" s="7">
        <f t="shared" si="25"/>
        <v>112.67258362618412</v>
      </c>
      <c r="I243" s="7">
        <f t="shared" si="26"/>
        <v>936.4118327476318</v>
      </c>
      <c r="J243" s="7">
        <f t="shared" si="27"/>
        <v>1387.1021672523684</v>
      </c>
    </row>
    <row r="244" spans="1:10" ht="12.75">
      <c r="A244" s="3">
        <v>40175</v>
      </c>
      <c r="B244" s="2">
        <v>10521.81</v>
      </c>
      <c r="C244" s="4">
        <v>910.91</v>
      </c>
      <c r="D244" s="4">
        <f t="shared" si="21"/>
        <v>9109.1</v>
      </c>
      <c r="E244" s="7">
        <f t="shared" si="22"/>
        <v>1412.7099999999991</v>
      </c>
      <c r="F244" s="13">
        <f t="shared" si="23"/>
        <v>11.550877693734837</v>
      </c>
      <c r="G244" s="7">
        <f t="shared" si="24"/>
        <v>1179.2374999999997</v>
      </c>
      <c r="H244" s="7">
        <f t="shared" si="25"/>
        <v>122.68558777929161</v>
      </c>
      <c r="I244" s="7">
        <f t="shared" si="26"/>
        <v>933.8663244414165</v>
      </c>
      <c r="J244" s="7">
        <f t="shared" si="27"/>
        <v>1424.608675558583</v>
      </c>
    </row>
    <row r="245" spans="1:10" ht="12.75">
      <c r="A245" s="3">
        <v>40176</v>
      </c>
      <c r="B245" s="2">
        <v>10611.85</v>
      </c>
      <c r="C245" s="4">
        <v>913.58</v>
      </c>
      <c r="D245" s="4">
        <f t="shared" si="21"/>
        <v>9135.800000000001</v>
      </c>
      <c r="E245" s="7">
        <f t="shared" si="22"/>
        <v>1476.0499999999993</v>
      </c>
      <c r="F245" s="13">
        <f t="shared" si="23"/>
        <v>11.615676788020753</v>
      </c>
      <c r="G245" s="7">
        <f t="shared" si="24"/>
        <v>1203.2664999999995</v>
      </c>
      <c r="H245" s="7">
        <f t="shared" si="25"/>
        <v>131.11338189807438</v>
      </c>
      <c r="I245" s="7">
        <f t="shared" si="26"/>
        <v>941.0397362038507</v>
      </c>
      <c r="J245" s="7">
        <f t="shared" si="27"/>
        <v>1465.4932637961483</v>
      </c>
    </row>
    <row r="246" spans="1:10" ht="12.75">
      <c r="A246" s="3">
        <v>40177</v>
      </c>
      <c r="B246" s="2">
        <v>10707.51</v>
      </c>
      <c r="C246" s="4">
        <v>920.54</v>
      </c>
      <c r="D246" s="4">
        <f t="shared" si="21"/>
        <v>9205.4</v>
      </c>
      <c r="E246" s="7">
        <f t="shared" si="22"/>
        <v>1502.1100000000006</v>
      </c>
      <c r="F246" s="13">
        <f t="shared" si="23"/>
        <v>11.631770482542857</v>
      </c>
      <c r="G246" s="7">
        <f t="shared" si="24"/>
        <v>1231.0409999999997</v>
      </c>
      <c r="H246" s="7">
        <f t="shared" si="25"/>
        <v>132.63218553201747</v>
      </c>
      <c r="I246" s="7">
        <f t="shared" si="26"/>
        <v>965.7766289359647</v>
      </c>
      <c r="J246" s="7">
        <f t="shared" si="27"/>
        <v>1496.3053710640347</v>
      </c>
    </row>
    <row r="247" spans="1:10" ht="12.75">
      <c r="A247" s="3">
        <v>40182</v>
      </c>
      <c r="B247" s="2">
        <v>10609.34</v>
      </c>
      <c r="C247" s="4">
        <v>912.48</v>
      </c>
      <c r="D247" s="4">
        <f t="shared" si="21"/>
        <v>9124.8</v>
      </c>
      <c r="E247" s="7">
        <f t="shared" si="22"/>
        <v>1484.5400000000009</v>
      </c>
      <c r="F247" s="13">
        <f t="shared" si="23"/>
        <v>11.626928809398562</v>
      </c>
      <c r="G247" s="7">
        <f t="shared" si="24"/>
        <v>1255.0084999999997</v>
      </c>
      <c r="H247" s="7">
        <f t="shared" si="25"/>
        <v>132.9643148470663</v>
      </c>
      <c r="I247" s="7">
        <f t="shared" si="26"/>
        <v>989.0798703058671</v>
      </c>
      <c r="J247" s="7">
        <f t="shared" si="27"/>
        <v>1520.9371296941322</v>
      </c>
    </row>
    <row r="248" spans="1:10" ht="12.75">
      <c r="A248" s="3">
        <v>40183</v>
      </c>
      <c r="B248" s="2">
        <v>10719.44</v>
      </c>
      <c r="C248" s="4">
        <v>926.07</v>
      </c>
      <c r="D248" s="4">
        <f t="shared" si="21"/>
        <v>9260.7</v>
      </c>
      <c r="E248" s="7">
        <f t="shared" si="22"/>
        <v>1458.7399999999998</v>
      </c>
      <c r="F248" s="13">
        <f t="shared" si="23"/>
        <v>11.575194099798072</v>
      </c>
      <c r="G248" s="7">
        <f t="shared" si="24"/>
        <v>1276.4195</v>
      </c>
      <c r="H248" s="7">
        <f t="shared" si="25"/>
        <v>129.5247079701376</v>
      </c>
      <c r="I248" s="7">
        <f t="shared" si="26"/>
        <v>1017.3700840597248</v>
      </c>
      <c r="J248" s="7">
        <f t="shared" si="27"/>
        <v>1535.468915940275</v>
      </c>
    </row>
    <row r="249" spans="1:10" ht="12.75">
      <c r="A249" s="3">
        <v>40184</v>
      </c>
      <c r="B249" s="2">
        <v>10709.55</v>
      </c>
      <c r="C249" s="4">
        <v>925.06</v>
      </c>
      <c r="D249" s="4">
        <f t="shared" si="21"/>
        <v>9250.599999999999</v>
      </c>
      <c r="E249" s="7">
        <f t="shared" si="22"/>
        <v>1458.9500000000007</v>
      </c>
      <c r="F249" s="13">
        <f t="shared" si="23"/>
        <v>11.577140942209153</v>
      </c>
      <c r="G249" s="7">
        <f t="shared" si="24"/>
        <v>1293.715</v>
      </c>
      <c r="H249" s="7">
        <f t="shared" si="25"/>
        <v>129.64853171169943</v>
      </c>
      <c r="I249" s="7">
        <f t="shared" si="26"/>
        <v>1034.417936576601</v>
      </c>
      <c r="J249" s="7">
        <f t="shared" si="27"/>
        <v>1553.0120634233988</v>
      </c>
    </row>
    <row r="250" spans="1:10" ht="12.75">
      <c r="A250" s="3">
        <v>40185</v>
      </c>
      <c r="B250" s="2">
        <v>10742.75</v>
      </c>
      <c r="C250" s="4">
        <v>933.84</v>
      </c>
      <c r="D250" s="4">
        <f t="shared" si="21"/>
        <v>9338.4</v>
      </c>
      <c r="E250" s="7">
        <f t="shared" si="22"/>
        <v>1404.3500000000004</v>
      </c>
      <c r="F250" s="13">
        <f t="shared" si="23"/>
        <v>11.503844341643108</v>
      </c>
      <c r="G250" s="7">
        <f t="shared" si="24"/>
        <v>1306.7675</v>
      </c>
      <c r="H250" s="7">
        <f t="shared" si="25"/>
        <v>126.96119709875948</v>
      </c>
      <c r="I250" s="7">
        <f t="shared" si="26"/>
        <v>1052.845105802481</v>
      </c>
      <c r="J250" s="7">
        <f t="shared" si="27"/>
        <v>1560.689894197519</v>
      </c>
    </row>
    <row r="251" spans="1:10" ht="12.75">
      <c r="A251" s="3">
        <v>40186</v>
      </c>
      <c r="B251" s="2">
        <v>10743.3</v>
      </c>
      <c r="C251" s="4">
        <v>937.53</v>
      </c>
      <c r="D251" s="4">
        <f t="shared" si="21"/>
        <v>9375.3</v>
      </c>
      <c r="E251" s="7">
        <f t="shared" si="22"/>
        <v>1368</v>
      </c>
      <c r="F251" s="13">
        <f t="shared" si="23"/>
        <v>11.459153307094173</v>
      </c>
      <c r="G251" s="7">
        <f t="shared" si="24"/>
        <v>1317.7469999999998</v>
      </c>
      <c r="H251" s="7">
        <f t="shared" si="25"/>
        <v>122.19743127824147</v>
      </c>
      <c r="I251" s="7">
        <f t="shared" si="26"/>
        <v>1073.352137443517</v>
      </c>
      <c r="J251" s="7">
        <f t="shared" si="27"/>
        <v>1562.1418625564827</v>
      </c>
    </row>
    <row r="252" spans="1:10" ht="12.75">
      <c r="A252" s="3">
        <v>40190</v>
      </c>
      <c r="B252" s="2">
        <v>10770.35</v>
      </c>
      <c r="C252" s="4">
        <v>940.61</v>
      </c>
      <c r="D252" s="4">
        <f t="shared" si="21"/>
        <v>9406.1</v>
      </c>
      <c r="E252" s="7">
        <f t="shared" si="22"/>
        <v>1364.25</v>
      </c>
      <c r="F252" s="13">
        <f t="shared" si="23"/>
        <v>11.450388577625159</v>
      </c>
      <c r="G252" s="7">
        <f t="shared" si="24"/>
        <v>1328.0125</v>
      </c>
      <c r="H252" s="7">
        <f t="shared" si="25"/>
        <v>116.9357730070228</v>
      </c>
      <c r="I252" s="7">
        <f t="shared" si="26"/>
        <v>1094.1409539859544</v>
      </c>
      <c r="J252" s="7">
        <f t="shared" si="27"/>
        <v>1561.8840460140457</v>
      </c>
    </row>
    <row r="253" spans="1:10" ht="12.75">
      <c r="A253" s="3">
        <v>40191</v>
      </c>
      <c r="B253" s="2">
        <v>10795.48</v>
      </c>
      <c r="C253" s="4">
        <v>947.66</v>
      </c>
      <c r="D253" s="4">
        <f t="shared" si="21"/>
        <v>9476.6</v>
      </c>
      <c r="E253" s="7">
        <f t="shared" si="22"/>
        <v>1318.8799999999992</v>
      </c>
      <c r="F253" s="13">
        <f t="shared" si="23"/>
        <v>11.391722769769748</v>
      </c>
      <c r="G253" s="7">
        <f t="shared" si="24"/>
        <v>1336.9239999999998</v>
      </c>
      <c r="H253" s="7">
        <f t="shared" si="25"/>
        <v>108.82782265579044</v>
      </c>
      <c r="I253" s="7">
        <f t="shared" si="26"/>
        <v>1119.2683546884189</v>
      </c>
      <c r="J253" s="7">
        <f t="shared" si="27"/>
        <v>1554.5796453115806</v>
      </c>
    </row>
    <row r="254" spans="1:10" ht="12.75">
      <c r="A254" s="3">
        <v>40192</v>
      </c>
      <c r="B254" s="2">
        <v>10778.07</v>
      </c>
      <c r="C254" s="4">
        <v>948.63</v>
      </c>
      <c r="D254" s="4">
        <f t="shared" si="21"/>
        <v>9486.3</v>
      </c>
      <c r="E254" s="7">
        <f t="shared" si="22"/>
        <v>1291.7700000000004</v>
      </c>
      <c r="F254" s="13">
        <f t="shared" si="23"/>
        <v>11.361721640681825</v>
      </c>
      <c r="G254" s="7">
        <f t="shared" si="24"/>
        <v>1343.6174999999998</v>
      </c>
      <c r="H254" s="7">
        <f t="shared" si="25"/>
        <v>101.47983345842724</v>
      </c>
      <c r="I254" s="7">
        <f t="shared" si="26"/>
        <v>1140.6578330831453</v>
      </c>
      <c r="J254" s="7">
        <f t="shared" si="27"/>
        <v>1546.5771669168544</v>
      </c>
    </row>
    <row r="255" spans="1:10" ht="12.75">
      <c r="A255" s="3">
        <v>40193</v>
      </c>
      <c r="B255" s="2">
        <v>10917.41</v>
      </c>
      <c r="C255" s="4">
        <v>962.24</v>
      </c>
      <c r="D255" s="4">
        <f t="shared" si="21"/>
        <v>9622.4</v>
      </c>
      <c r="E255" s="7">
        <f t="shared" si="22"/>
        <v>1295.0100000000002</v>
      </c>
      <c r="F255" s="13">
        <f t="shared" si="23"/>
        <v>11.34582848353841</v>
      </c>
      <c r="G255" s="7">
        <f t="shared" si="24"/>
        <v>1347.2774999999997</v>
      </c>
      <c r="H255" s="7">
        <f t="shared" si="25"/>
        <v>98.29060025633451</v>
      </c>
      <c r="I255" s="7">
        <f t="shared" si="26"/>
        <v>1150.6962994873306</v>
      </c>
      <c r="J255" s="7">
        <f t="shared" si="27"/>
        <v>1543.8587005126687</v>
      </c>
    </row>
    <row r="256" spans="1:10" ht="12.75">
      <c r="A256" s="3">
        <v>40196</v>
      </c>
      <c r="B256" s="2">
        <v>10887.61</v>
      </c>
      <c r="C256" s="4">
        <v>957.72</v>
      </c>
      <c r="D256" s="4">
        <f t="shared" si="21"/>
        <v>9577.2</v>
      </c>
      <c r="E256" s="7">
        <f t="shared" si="22"/>
        <v>1310.4099999999999</v>
      </c>
      <c r="F256" s="13">
        <f t="shared" si="23"/>
        <v>11.368260034248006</v>
      </c>
      <c r="G256" s="7">
        <f t="shared" si="24"/>
        <v>1351.2604999999994</v>
      </c>
      <c r="H256" s="7">
        <f t="shared" si="25"/>
        <v>95.04843778174984</v>
      </c>
      <c r="I256" s="7">
        <f t="shared" si="26"/>
        <v>1161.1636244364997</v>
      </c>
      <c r="J256" s="7">
        <f t="shared" si="27"/>
        <v>1541.357375563499</v>
      </c>
    </row>
    <row r="257" spans="1:10" ht="12.75">
      <c r="A257" s="3">
        <v>40197</v>
      </c>
      <c r="B257" s="2">
        <v>10866.83</v>
      </c>
      <c r="C257" s="4">
        <v>957.69</v>
      </c>
      <c r="D257" s="4">
        <f t="shared" si="21"/>
        <v>9576.900000000001</v>
      </c>
      <c r="E257" s="7">
        <f t="shared" si="22"/>
        <v>1289.9299999999985</v>
      </c>
      <c r="F257" s="13">
        <f t="shared" si="23"/>
        <v>11.346918105023546</v>
      </c>
      <c r="G257" s="7">
        <f t="shared" si="24"/>
        <v>1353.2604999999996</v>
      </c>
      <c r="H257" s="7">
        <f t="shared" si="25"/>
        <v>93.29996529876388</v>
      </c>
      <c r="I257" s="7">
        <f t="shared" si="26"/>
        <v>1166.660569402472</v>
      </c>
      <c r="J257" s="7">
        <f t="shared" si="27"/>
        <v>1539.8604305975273</v>
      </c>
    </row>
    <row r="258" spans="1:10" ht="12.75">
      <c r="A258" s="3">
        <v>40198</v>
      </c>
      <c r="B258" s="2">
        <v>10834.91</v>
      </c>
      <c r="C258" s="4">
        <v>956.41</v>
      </c>
      <c r="D258" s="4">
        <f t="shared" si="21"/>
        <v>9564.1</v>
      </c>
      <c r="E258" s="7">
        <f t="shared" si="22"/>
        <v>1270.8099999999995</v>
      </c>
      <c r="F258" s="13">
        <f t="shared" si="23"/>
        <v>11.32872931065129</v>
      </c>
      <c r="G258" s="7">
        <f t="shared" si="24"/>
        <v>1357.2399999999993</v>
      </c>
      <c r="H258" s="7">
        <f t="shared" si="25"/>
        <v>87.84130674119632</v>
      </c>
      <c r="I258" s="7">
        <f t="shared" si="26"/>
        <v>1181.5573865176066</v>
      </c>
      <c r="J258" s="7">
        <f t="shared" si="27"/>
        <v>1532.922613482392</v>
      </c>
    </row>
    <row r="259" spans="1:10" ht="12.75">
      <c r="A259" s="3">
        <v>40199</v>
      </c>
      <c r="B259" s="2">
        <v>10704.79</v>
      </c>
      <c r="C259" s="4">
        <v>940.92</v>
      </c>
      <c r="D259" s="4">
        <f t="shared" si="21"/>
        <v>9409.199999999999</v>
      </c>
      <c r="E259" s="7">
        <f t="shared" si="22"/>
        <v>1295.590000000002</v>
      </c>
      <c r="F259" s="13">
        <f t="shared" si="23"/>
        <v>11.376939591038559</v>
      </c>
      <c r="G259" s="7">
        <f t="shared" si="24"/>
        <v>1362.5624999999995</v>
      </c>
      <c r="H259" s="7">
        <f t="shared" si="25"/>
        <v>80.40473735266218</v>
      </c>
      <c r="I259" s="7">
        <f t="shared" si="26"/>
        <v>1201.7530252946751</v>
      </c>
      <c r="J259" s="7">
        <f t="shared" si="27"/>
        <v>1523.371974705324</v>
      </c>
    </row>
    <row r="260" spans="1:10" ht="12.75">
      <c r="A260" s="3">
        <v>40200</v>
      </c>
      <c r="B260" s="2">
        <v>10740.21</v>
      </c>
      <c r="C260" s="4">
        <v>942.92</v>
      </c>
      <c r="D260" s="4">
        <f aca="true" t="shared" si="28" ref="D260:D284">C260*D$1</f>
        <v>9429.199999999999</v>
      </c>
      <c r="E260" s="7">
        <f aca="true" t="shared" si="29" ref="E260:E284">B260-D260</f>
        <v>1311.0100000000002</v>
      </c>
      <c r="F260" s="13">
        <f t="shared" si="23"/>
        <v>11.390372460017817</v>
      </c>
      <c r="G260" s="7">
        <f t="shared" si="24"/>
        <v>1366.6174999999998</v>
      </c>
      <c r="H260" s="7">
        <f t="shared" si="25"/>
        <v>75.50845971644401</v>
      </c>
      <c r="I260" s="7">
        <f t="shared" si="26"/>
        <v>1215.6005805671118</v>
      </c>
      <c r="J260" s="7">
        <f t="shared" si="27"/>
        <v>1517.6344194328879</v>
      </c>
    </row>
    <row r="261" spans="1:10" ht="12.75">
      <c r="A261" s="3">
        <v>40203</v>
      </c>
      <c r="B261" s="2">
        <v>10478.31</v>
      </c>
      <c r="C261" s="4">
        <v>930.64</v>
      </c>
      <c r="D261" s="4">
        <f t="shared" si="28"/>
        <v>9306.4</v>
      </c>
      <c r="E261" s="7">
        <f t="shared" si="29"/>
        <v>1171.9099999999999</v>
      </c>
      <c r="F261" s="13">
        <f aca="true" t="shared" si="30" ref="F261:F284">B261/C261</f>
        <v>11.259251697756381</v>
      </c>
      <c r="G261" s="7">
        <f t="shared" si="24"/>
        <v>1361.203</v>
      </c>
      <c r="H261" s="7">
        <f t="shared" si="25"/>
        <v>84.81958494946673</v>
      </c>
      <c r="I261" s="7">
        <f t="shared" si="26"/>
        <v>1191.5638301010665</v>
      </c>
      <c r="J261" s="7">
        <f t="shared" si="27"/>
        <v>1530.8421698989334</v>
      </c>
    </row>
    <row r="262" spans="1:10" ht="12.75">
      <c r="A262" s="3">
        <v>40204</v>
      </c>
      <c r="B262" s="2">
        <v>10506.15</v>
      </c>
      <c r="C262" s="4">
        <v>934.01</v>
      </c>
      <c r="D262" s="4">
        <f t="shared" si="28"/>
        <v>9340.1</v>
      </c>
      <c r="E262" s="7">
        <f t="shared" si="29"/>
        <v>1166.0499999999993</v>
      </c>
      <c r="F262" s="13">
        <f t="shared" si="30"/>
        <v>11.248434170940353</v>
      </c>
      <c r="G262" s="7">
        <f t="shared" si="24"/>
        <v>1352.752</v>
      </c>
      <c r="H262" s="7">
        <f t="shared" si="25"/>
        <v>94.8315906014426</v>
      </c>
      <c r="I262" s="7">
        <f t="shared" si="26"/>
        <v>1163.0888187971148</v>
      </c>
      <c r="J262" s="7">
        <f t="shared" si="27"/>
        <v>1542.4151812028852</v>
      </c>
    </row>
    <row r="263" spans="1:10" ht="12.75">
      <c r="A263" s="3">
        <v>40205</v>
      </c>
      <c r="B263" s="2">
        <v>10344.07</v>
      </c>
      <c r="C263" s="4">
        <v>917.8</v>
      </c>
      <c r="D263" s="4">
        <f t="shared" si="28"/>
        <v>9178</v>
      </c>
      <c r="E263" s="7">
        <f t="shared" si="29"/>
        <v>1166.0699999999997</v>
      </c>
      <c r="F263" s="13">
        <f t="shared" si="30"/>
        <v>11.27050555676618</v>
      </c>
      <c r="G263" s="7">
        <f t="shared" si="24"/>
        <v>1340.857</v>
      </c>
      <c r="H263" s="7">
        <f t="shared" si="25"/>
        <v>102.28823896714412</v>
      </c>
      <c r="I263" s="7">
        <f t="shared" si="26"/>
        <v>1136.2805220657117</v>
      </c>
      <c r="J263" s="7">
        <f t="shared" si="27"/>
        <v>1545.4334779342882</v>
      </c>
    </row>
    <row r="264" spans="1:10" ht="12.75">
      <c r="A264" s="3">
        <v>40206</v>
      </c>
      <c r="B264" s="2">
        <v>10309.73</v>
      </c>
      <c r="C264" s="4">
        <v>911.13</v>
      </c>
      <c r="D264" s="4">
        <f t="shared" si="28"/>
        <v>9111.3</v>
      </c>
      <c r="E264" s="7">
        <f t="shared" si="29"/>
        <v>1198.4300000000003</v>
      </c>
      <c r="F264" s="13">
        <f t="shared" si="30"/>
        <v>11.31532273111411</v>
      </c>
      <c r="G264" s="7">
        <f t="shared" si="24"/>
        <v>1330.143</v>
      </c>
      <c r="H264" s="7">
        <f t="shared" si="25"/>
        <v>105.37658122657098</v>
      </c>
      <c r="I264" s="7">
        <f t="shared" si="26"/>
        <v>1119.389837546858</v>
      </c>
      <c r="J264" s="7">
        <f t="shared" si="27"/>
        <v>1540.896162453142</v>
      </c>
    </row>
    <row r="265" spans="1:10" ht="12.75">
      <c r="A265" s="3">
        <v>40207</v>
      </c>
      <c r="B265" s="2">
        <v>10308.05</v>
      </c>
      <c r="C265" s="4">
        <v>908.73</v>
      </c>
      <c r="D265" s="4">
        <f t="shared" si="28"/>
        <v>9087.3</v>
      </c>
      <c r="E265" s="7">
        <f t="shared" si="29"/>
        <v>1220.75</v>
      </c>
      <c r="F265" s="13">
        <f t="shared" si="30"/>
        <v>11.34335831325036</v>
      </c>
      <c r="G265" s="7">
        <f t="shared" si="24"/>
        <v>1317.3780000000002</v>
      </c>
      <c r="H265" s="7">
        <f t="shared" si="25"/>
        <v>102.34831428020377</v>
      </c>
      <c r="I265" s="7">
        <f t="shared" si="26"/>
        <v>1112.6813714395926</v>
      </c>
      <c r="J265" s="7">
        <f t="shared" si="27"/>
        <v>1522.0746285604077</v>
      </c>
    </row>
    <row r="266" spans="1:10" ht="12.75">
      <c r="A266" s="3">
        <v>40210</v>
      </c>
      <c r="B266" s="2">
        <v>10212.36</v>
      </c>
      <c r="C266" s="4">
        <v>900.38</v>
      </c>
      <c r="D266" s="4">
        <f t="shared" si="28"/>
        <v>9003.8</v>
      </c>
      <c r="E266" s="7">
        <f t="shared" si="29"/>
        <v>1208.5600000000013</v>
      </c>
      <c r="F266" s="13">
        <f t="shared" si="30"/>
        <v>11.342277704969014</v>
      </c>
      <c r="G266" s="7">
        <f t="shared" si="24"/>
        <v>1302.7005000000004</v>
      </c>
      <c r="H266" s="7">
        <f t="shared" si="25"/>
        <v>95.63221577872925</v>
      </c>
      <c r="I266" s="7">
        <f t="shared" si="26"/>
        <v>1111.436068442542</v>
      </c>
      <c r="J266" s="7">
        <f t="shared" si="27"/>
        <v>1493.9649315574588</v>
      </c>
    </row>
    <row r="267" spans="1:10" ht="12.75">
      <c r="A267" s="3">
        <v>40211</v>
      </c>
      <c r="B267" s="2">
        <v>10310.98</v>
      </c>
      <c r="C267" s="4">
        <v>905.78</v>
      </c>
      <c r="D267" s="4">
        <f t="shared" si="28"/>
        <v>9057.8</v>
      </c>
      <c r="E267" s="7">
        <f t="shared" si="29"/>
        <v>1253.1800000000003</v>
      </c>
      <c r="F267" s="13">
        <f t="shared" si="30"/>
        <v>11.38353684117556</v>
      </c>
      <c r="G267" s="7">
        <f t="shared" si="24"/>
        <v>1291.1325000000002</v>
      </c>
      <c r="H267" s="7">
        <f t="shared" si="25"/>
        <v>86.49298167337118</v>
      </c>
      <c r="I267" s="7">
        <f t="shared" si="26"/>
        <v>1118.1465366532577</v>
      </c>
      <c r="J267" s="7">
        <f t="shared" si="27"/>
        <v>1464.1184633467426</v>
      </c>
    </row>
    <row r="268" spans="1:10" ht="12.75">
      <c r="A268" s="3">
        <v>40212</v>
      </c>
      <c r="B268" s="2">
        <v>10428.12</v>
      </c>
      <c r="C268" s="4">
        <v>918.2</v>
      </c>
      <c r="D268" s="4">
        <f t="shared" si="28"/>
        <v>9182</v>
      </c>
      <c r="E268" s="7">
        <f t="shared" si="29"/>
        <v>1246.1200000000008</v>
      </c>
      <c r="F268" s="13">
        <f t="shared" si="30"/>
        <v>11.357133522108473</v>
      </c>
      <c r="G268" s="7">
        <f t="shared" si="24"/>
        <v>1280.5015000000003</v>
      </c>
      <c r="H268" s="7">
        <f t="shared" si="25"/>
        <v>77.87624973475234</v>
      </c>
      <c r="I268" s="7">
        <f t="shared" si="26"/>
        <v>1124.7490005304956</v>
      </c>
      <c r="J268" s="7">
        <f t="shared" si="27"/>
        <v>1436.253999469505</v>
      </c>
    </row>
    <row r="269" spans="1:10" ht="12.75">
      <c r="A269" s="3">
        <v>40213</v>
      </c>
      <c r="B269" s="2">
        <v>10434.52</v>
      </c>
      <c r="C269" s="4">
        <v>918.02</v>
      </c>
      <c r="D269" s="4">
        <f t="shared" si="28"/>
        <v>9180.2</v>
      </c>
      <c r="E269" s="7">
        <f t="shared" si="29"/>
        <v>1254.3199999999997</v>
      </c>
      <c r="F269" s="13">
        <f t="shared" si="30"/>
        <v>11.366331888194157</v>
      </c>
      <c r="G269" s="7">
        <f t="shared" si="24"/>
        <v>1270.27</v>
      </c>
      <c r="H269" s="7">
        <f t="shared" si="25"/>
        <v>66.34837503661923</v>
      </c>
      <c r="I269" s="7">
        <f t="shared" si="26"/>
        <v>1137.5732499267615</v>
      </c>
      <c r="J269" s="7">
        <f t="shared" si="27"/>
        <v>1402.9667500732385</v>
      </c>
    </row>
    <row r="270" spans="1:10" ht="12.75">
      <c r="A270" s="3">
        <v>40214</v>
      </c>
      <c r="B270" s="2">
        <v>10162.34</v>
      </c>
      <c r="C270" s="4">
        <v>896.29</v>
      </c>
      <c r="D270" s="4">
        <f t="shared" si="28"/>
        <v>8962.9</v>
      </c>
      <c r="E270" s="7">
        <f t="shared" si="29"/>
        <v>1199.4400000000005</v>
      </c>
      <c r="F270" s="13">
        <f t="shared" si="30"/>
        <v>11.338227582590457</v>
      </c>
      <c r="G270" s="7">
        <f t="shared" si="24"/>
        <v>1260.0245000000002</v>
      </c>
      <c r="H270" s="7">
        <f t="shared" si="25"/>
        <v>60.40785317116857</v>
      </c>
      <c r="I270" s="7">
        <f t="shared" si="26"/>
        <v>1139.2087936576631</v>
      </c>
      <c r="J270" s="7">
        <f t="shared" si="27"/>
        <v>1380.8402063423373</v>
      </c>
    </row>
    <row r="271" spans="1:10" ht="12.75">
      <c r="A271" s="3">
        <v>40217</v>
      </c>
      <c r="B271" s="2">
        <v>10007.47</v>
      </c>
      <c r="C271" s="4">
        <v>887.9</v>
      </c>
      <c r="D271" s="4">
        <f t="shared" si="28"/>
        <v>8879</v>
      </c>
      <c r="E271" s="7">
        <f t="shared" si="29"/>
        <v>1128.4699999999993</v>
      </c>
      <c r="F271" s="13">
        <f t="shared" si="30"/>
        <v>11.270942673724518</v>
      </c>
      <c r="G271" s="7">
        <f t="shared" si="24"/>
        <v>1248.0480000000002</v>
      </c>
      <c r="H271" s="7">
        <f t="shared" si="25"/>
        <v>61.547266925506065</v>
      </c>
      <c r="I271" s="7">
        <f t="shared" si="26"/>
        <v>1124.9534661489881</v>
      </c>
      <c r="J271" s="7">
        <f t="shared" si="27"/>
        <v>1371.1425338510123</v>
      </c>
    </row>
    <row r="272" spans="1:10" ht="12.75">
      <c r="A272" s="3">
        <v>40218</v>
      </c>
      <c r="B272" s="2">
        <v>9876.61</v>
      </c>
      <c r="C272" s="4">
        <v>877.89</v>
      </c>
      <c r="D272" s="4">
        <f t="shared" si="28"/>
        <v>8778.9</v>
      </c>
      <c r="E272" s="7">
        <f t="shared" si="29"/>
        <v>1097.710000000001</v>
      </c>
      <c r="F272" s="13">
        <f t="shared" si="30"/>
        <v>11.250395835469137</v>
      </c>
      <c r="G272" s="7">
        <f t="shared" si="24"/>
        <v>1234.7210000000002</v>
      </c>
      <c r="H272" s="7">
        <f t="shared" si="25"/>
        <v>63.76039216472683</v>
      </c>
      <c r="I272" s="7">
        <f t="shared" si="26"/>
        <v>1107.2002156705466</v>
      </c>
      <c r="J272" s="7">
        <f t="shared" si="27"/>
        <v>1362.2417843294538</v>
      </c>
    </row>
    <row r="273" spans="1:10" ht="12.75">
      <c r="A273" s="3">
        <v>40219</v>
      </c>
      <c r="B273" s="2">
        <v>10024.26</v>
      </c>
      <c r="C273" s="4">
        <v>887.98</v>
      </c>
      <c r="D273" s="4">
        <f t="shared" si="28"/>
        <v>8879.8</v>
      </c>
      <c r="E273" s="7">
        <f t="shared" si="29"/>
        <v>1144.460000000001</v>
      </c>
      <c r="F273" s="13">
        <f t="shared" si="30"/>
        <v>11.288835334129146</v>
      </c>
      <c r="G273" s="7">
        <f t="shared" si="24"/>
        <v>1226.0000000000005</v>
      </c>
      <c r="H273" s="7">
        <f t="shared" si="25"/>
        <v>63.58102948206753</v>
      </c>
      <c r="I273" s="7">
        <f t="shared" si="26"/>
        <v>1098.8379410358655</v>
      </c>
      <c r="J273" s="7">
        <f t="shared" si="27"/>
        <v>1353.1620589641354</v>
      </c>
    </row>
    <row r="274" spans="1:10" ht="12.75">
      <c r="A274" s="3">
        <v>40221</v>
      </c>
      <c r="B274" s="2">
        <v>10085.35</v>
      </c>
      <c r="C274" s="4">
        <v>891.8</v>
      </c>
      <c r="D274" s="4">
        <f t="shared" si="28"/>
        <v>8918</v>
      </c>
      <c r="E274" s="7">
        <f t="shared" si="29"/>
        <v>1167.3500000000004</v>
      </c>
      <c r="F274" s="13">
        <f t="shared" si="30"/>
        <v>11.30898183449204</v>
      </c>
      <c r="G274" s="7">
        <f t="shared" si="24"/>
        <v>1219.779</v>
      </c>
      <c r="H274" s="7">
        <f t="shared" si="25"/>
        <v>62.92497873658878</v>
      </c>
      <c r="I274" s="7">
        <f t="shared" si="26"/>
        <v>1093.9290425268225</v>
      </c>
      <c r="J274" s="7">
        <f t="shared" si="27"/>
        <v>1345.6289574731775</v>
      </c>
    </row>
    <row r="275" spans="1:10" ht="12.75">
      <c r="A275" s="3">
        <v>40224</v>
      </c>
      <c r="B275" s="2">
        <v>10097.82</v>
      </c>
      <c r="C275" s="4">
        <v>892.72</v>
      </c>
      <c r="D275" s="4">
        <f t="shared" si="28"/>
        <v>8927.2</v>
      </c>
      <c r="E275" s="7">
        <f t="shared" si="29"/>
        <v>1170.619999999999</v>
      </c>
      <c r="F275" s="13">
        <f t="shared" si="30"/>
        <v>11.31129581503719</v>
      </c>
      <c r="G275" s="7">
        <f t="shared" si="24"/>
        <v>1213.5594999999998</v>
      </c>
      <c r="H275" s="7">
        <f t="shared" si="25"/>
        <v>61.30836781998197</v>
      </c>
      <c r="I275" s="7">
        <f t="shared" si="26"/>
        <v>1090.9427643600359</v>
      </c>
      <c r="J275" s="7">
        <f t="shared" si="27"/>
        <v>1336.1762356399638</v>
      </c>
    </row>
    <row r="276" spans="1:10" ht="12.75">
      <c r="A276" s="3">
        <v>40225</v>
      </c>
      <c r="B276" s="2">
        <v>10044.53</v>
      </c>
      <c r="C276" s="4">
        <v>885.23</v>
      </c>
      <c r="D276" s="4">
        <f t="shared" si="28"/>
        <v>8852.3</v>
      </c>
      <c r="E276" s="7">
        <f t="shared" si="29"/>
        <v>1192.2300000000014</v>
      </c>
      <c r="F276" s="13">
        <f t="shared" si="30"/>
        <v>11.346802525897225</v>
      </c>
      <c r="G276" s="7">
        <f t="shared" si="24"/>
        <v>1207.6504999999997</v>
      </c>
      <c r="H276" s="7">
        <f t="shared" si="25"/>
        <v>57.24985672253674</v>
      </c>
      <c r="I276" s="7">
        <f t="shared" si="26"/>
        <v>1093.1507865549263</v>
      </c>
      <c r="J276" s="7">
        <f t="shared" si="27"/>
        <v>1322.1502134450732</v>
      </c>
    </row>
    <row r="277" spans="1:10" ht="12.75">
      <c r="A277" s="3">
        <v>40226</v>
      </c>
      <c r="B277" s="2">
        <v>10161.72</v>
      </c>
      <c r="C277" s="4">
        <v>895.87</v>
      </c>
      <c r="D277" s="4">
        <f t="shared" si="28"/>
        <v>8958.7</v>
      </c>
      <c r="E277" s="7">
        <f t="shared" si="29"/>
        <v>1203.0199999999986</v>
      </c>
      <c r="F277" s="13">
        <f t="shared" si="30"/>
        <v>11.342851083304497</v>
      </c>
      <c r="G277" s="7">
        <f t="shared" si="24"/>
        <v>1203.3049999999998</v>
      </c>
      <c r="H277" s="7">
        <f t="shared" si="25"/>
        <v>54.048487444150865</v>
      </c>
      <c r="I277" s="7">
        <f t="shared" si="26"/>
        <v>1095.2080251116981</v>
      </c>
      <c r="J277" s="7">
        <f t="shared" si="27"/>
        <v>1311.4019748883015</v>
      </c>
    </row>
    <row r="278" spans="1:10" ht="12.75">
      <c r="A278" s="3">
        <v>40227</v>
      </c>
      <c r="B278" s="2">
        <v>10324.98</v>
      </c>
      <c r="C278" s="4">
        <v>907.14</v>
      </c>
      <c r="D278" s="4">
        <f t="shared" si="28"/>
        <v>9071.4</v>
      </c>
      <c r="E278" s="7">
        <f t="shared" si="29"/>
        <v>1253.58</v>
      </c>
      <c r="F278" s="13">
        <f t="shared" si="30"/>
        <v>11.381903565050598</v>
      </c>
      <c r="G278" s="7">
        <f t="shared" si="24"/>
        <v>1202.4435</v>
      </c>
      <c r="H278" s="7">
        <f t="shared" si="25"/>
        <v>53.0945321360863</v>
      </c>
      <c r="I278" s="7">
        <f t="shared" si="26"/>
        <v>1096.2544357278275</v>
      </c>
      <c r="J278" s="7">
        <f t="shared" si="27"/>
        <v>1308.6325642721727</v>
      </c>
    </row>
    <row r="279" spans="1:10" ht="12.75">
      <c r="A279" s="3">
        <v>40228</v>
      </c>
      <c r="B279" s="2">
        <v>10334.4</v>
      </c>
      <c r="C279" s="4">
        <v>904.85</v>
      </c>
      <c r="D279" s="4">
        <f t="shared" si="28"/>
        <v>9048.5</v>
      </c>
      <c r="E279" s="7">
        <f t="shared" si="29"/>
        <v>1285.8999999999996</v>
      </c>
      <c r="F279" s="13">
        <f t="shared" si="30"/>
        <v>11.421119522572802</v>
      </c>
      <c r="G279" s="7">
        <f t="shared" si="24"/>
        <v>1201.959</v>
      </c>
      <c r="H279" s="7">
        <f t="shared" si="25"/>
        <v>52.28030651211015</v>
      </c>
      <c r="I279" s="7">
        <f t="shared" si="26"/>
        <v>1097.3983869757797</v>
      </c>
      <c r="J279" s="7">
        <f t="shared" si="27"/>
        <v>1306.5196130242205</v>
      </c>
    </row>
    <row r="280" spans="1:10" ht="12.75">
      <c r="A280" s="3">
        <v>40231</v>
      </c>
      <c r="B280" s="2">
        <v>10302.07</v>
      </c>
      <c r="C280" s="4">
        <v>902.76</v>
      </c>
      <c r="D280" s="4">
        <f t="shared" si="28"/>
        <v>9027.6</v>
      </c>
      <c r="E280" s="7">
        <f t="shared" si="29"/>
        <v>1274.4699999999993</v>
      </c>
      <c r="F280" s="13">
        <f t="shared" si="30"/>
        <v>11.411748415968807</v>
      </c>
      <c r="G280" s="7">
        <f>AVERAGE(E261:E280)</f>
        <v>1200.1320000000003</v>
      </c>
      <c r="H280" s="7">
        <f>STDEVP(E261:E280)</f>
        <v>48.97120323209536</v>
      </c>
      <c r="I280" s="7">
        <f>G280-2*H280</f>
        <v>1102.1895935358095</v>
      </c>
      <c r="J280" s="7">
        <f>G280+2*H280</f>
        <v>1298.074406464191</v>
      </c>
    </row>
    <row r="281" spans="1:10" ht="12.75">
      <c r="A281" s="3">
        <v>40232</v>
      </c>
      <c r="B281" s="2">
        <v>10327.64</v>
      </c>
      <c r="C281" s="4">
        <v>906.62</v>
      </c>
      <c r="D281" s="4">
        <f t="shared" si="28"/>
        <v>9066.2</v>
      </c>
      <c r="E281" s="7">
        <f t="shared" si="29"/>
        <v>1261.4399999999987</v>
      </c>
      <c r="F281" s="13">
        <f t="shared" si="30"/>
        <v>11.391365732059738</v>
      </c>
      <c r="G281" s="7">
        <f>AVERAGE(E262:E281)</f>
        <v>1204.6085</v>
      </c>
      <c r="H281" s="7">
        <f>STDEVP(E262:E281)</f>
        <v>50.26180630209739</v>
      </c>
      <c r="I281" s="7">
        <f>G281-2*H281</f>
        <v>1104.0848873958053</v>
      </c>
      <c r="J281" s="7">
        <f>G281+2*H281</f>
        <v>1305.1321126041948</v>
      </c>
    </row>
    <row r="282" spans="1:10" ht="12.75">
      <c r="A282" s="3">
        <v>40233</v>
      </c>
      <c r="B282" s="2">
        <v>10205.15</v>
      </c>
      <c r="C282" s="4">
        <v>895.7</v>
      </c>
      <c r="D282" s="4">
        <f t="shared" si="28"/>
        <v>8957</v>
      </c>
      <c r="E282" s="7">
        <f t="shared" si="29"/>
        <v>1248.1499999999996</v>
      </c>
      <c r="F282" s="13">
        <f t="shared" si="30"/>
        <v>11.393491124260354</v>
      </c>
      <c r="G282" s="7">
        <f>AVERAGE(E263:E282)</f>
        <v>1208.7135000000003</v>
      </c>
      <c r="H282" s="7">
        <f>STDEVP(E263:E282)</f>
        <v>50.29764768604324</v>
      </c>
      <c r="I282" s="7">
        <f>G282-2*H282</f>
        <v>1108.1182046279139</v>
      </c>
      <c r="J282" s="7">
        <f>G282+2*H282</f>
        <v>1309.3087953720867</v>
      </c>
    </row>
    <row r="283" spans="1:10" ht="12.75">
      <c r="A283" s="3">
        <v>40234</v>
      </c>
      <c r="B283" s="2">
        <v>10256.1</v>
      </c>
      <c r="C283" s="4">
        <v>899.59</v>
      </c>
      <c r="D283" s="4">
        <f t="shared" si="28"/>
        <v>8995.9</v>
      </c>
      <c r="E283" s="7">
        <f t="shared" si="29"/>
        <v>1260.2000000000007</v>
      </c>
      <c r="F283" s="13">
        <f t="shared" si="30"/>
        <v>11.400860391956336</v>
      </c>
      <c r="G283" s="7">
        <f>AVERAGE(E264:E283)</f>
        <v>1213.4200000000003</v>
      </c>
      <c r="H283" s="7">
        <f>STDEVP(E264:E283)</f>
        <v>50.49080906461567</v>
      </c>
      <c r="I283" s="7">
        <f>G283-2*H283</f>
        <v>1112.438381870769</v>
      </c>
      <c r="J283" s="7">
        <f>G283+2*H283</f>
        <v>1314.4016181292316</v>
      </c>
    </row>
    <row r="284" spans="1:10" ht="12.75">
      <c r="A284" s="3">
        <v>40235</v>
      </c>
      <c r="B284" s="2">
        <v>10107.08</v>
      </c>
      <c r="C284" s="4">
        <v>890.9</v>
      </c>
      <c r="D284" s="4">
        <f t="shared" si="28"/>
        <v>8909</v>
      </c>
      <c r="E284" s="7">
        <f t="shared" si="29"/>
        <v>1198.08</v>
      </c>
      <c r="F284" s="13">
        <f t="shared" si="30"/>
        <v>11.344797395891796</v>
      </c>
      <c r="G284" s="7">
        <f>AVERAGE(E265:E284)</f>
        <v>1213.4025000000001</v>
      </c>
      <c r="H284" s="7">
        <f>STDEVP(E265:E284)</f>
        <v>50.49606191328041</v>
      </c>
      <c r="I284" s="7">
        <f>G284-2*H284</f>
        <v>1112.4103761734393</v>
      </c>
      <c r="J284" s="7">
        <f>G284+2*H284</f>
        <v>1314.394623826561</v>
      </c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0"/>
  <sheetViews>
    <sheetView workbookViewId="0" topLeftCell="A1">
      <selection activeCell="B3" sqref="B3"/>
    </sheetView>
  </sheetViews>
  <sheetFormatPr defaultColWidth="9.00390625" defaultRowHeight="13.5"/>
  <cols>
    <col min="1" max="16384" width="9.00390625" style="5" customWidth="1"/>
  </cols>
  <sheetData>
    <row r="1" spans="1:2" ht="12.75">
      <c r="A1" s="1" t="s">
        <v>13</v>
      </c>
      <c r="B1" s="4">
        <f>AVERAGE(B4:B283)</f>
        <v>9492.42721428571</v>
      </c>
    </row>
    <row r="2" ht="12.75">
      <c r="B2" s="1" t="s">
        <v>26</v>
      </c>
    </row>
    <row r="3" spans="1:5" ht="12.7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</row>
    <row r="4" spans="1:5" ht="12.75">
      <c r="A4" s="3">
        <v>39818</v>
      </c>
      <c r="B4" s="4">
        <v>8991.21</v>
      </c>
      <c r="C4" s="4">
        <v>9127.38</v>
      </c>
      <c r="D4" s="4">
        <v>8987.36</v>
      </c>
      <c r="E4" s="4">
        <v>9043.12</v>
      </c>
    </row>
    <row r="5" spans="1:5" ht="12.75">
      <c r="A5" s="3">
        <v>39819</v>
      </c>
      <c r="B5" s="4">
        <v>9130.01</v>
      </c>
      <c r="C5" s="4">
        <v>9171.03</v>
      </c>
      <c r="D5" s="4">
        <v>9029.94</v>
      </c>
      <c r="E5" s="4">
        <v>9080.84</v>
      </c>
    </row>
    <row r="6" spans="1:5" ht="12.75">
      <c r="A6" s="3">
        <v>39820</v>
      </c>
      <c r="B6" s="4">
        <v>9133.8</v>
      </c>
      <c r="C6" s="4">
        <v>9325.35</v>
      </c>
      <c r="D6" s="4">
        <v>9106.05</v>
      </c>
      <c r="E6" s="4">
        <v>9239.24</v>
      </c>
    </row>
    <row r="7" spans="1:5" ht="12.75">
      <c r="A7" s="3">
        <v>39821</v>
      </c>
      <c r="B7" s="4">
        <v>9143.21</v>
      </c>
      <c r="C7" s="4">
        <v>9148.83</v>
      </c>
      <c r="D7" s="4">
        <v>8876.42</v>
      </c>
      <c r="E7" s="4">
        <v>8876.42</v>
      </c>
    </row>
    <row r="8" spans="1:5" ht="12.75">
      <c r="A8" s="3">
        <v>39822</v>
      </c>
      <c r="B8" s="4">
        <v>8932.71</v>
      </c>
      <c r="C8" s="4">
        <v>8956.85</v>
      </c>
      <c r="D8" s="4">
        <v>8773.2</v>
      </c>
      <c r="E8" s="4">
        <v>8836.8</v>
      </c>
    </row>
    <row r="9" spans="1:5" ht="12.75">
      <c r="A9" s="3">
        <v>39826</v>
      </c>
      <c r="B9" s="4">
        <v>8732.63</v>
      </c>
      <c r="C9" s="4">
        <v>8732.93</v>
      </c>
      <c r="D9" s="4">
        <v>8405.5</v>
      </c>
      <c r="E9" s="4">
        <v>8413.91</v>
      </c>
    </row>
    <row r="10" spans="1:5" ht="12.75">
      <c r="A10" s="3">
        <v>39827</v>
      </c>
      <c r="B10" s="4">
        <v>8425.75</v>
      </c>
      <c r="C10" s="4">
        <v>8516.07</v>
      </c>
      <c r="D10" s="4">
        <v>8359.16</v>
      </c>
      <c r="E10" s="4">
        <v>8438.45</v>
      </c>
    </row>
    <row r="11" spans="1:5" ht="12.75">
      <c r="A11" s="3">
        <v>39828</v>
      </c>
      <c r="B11" s="4">
        <v>8309.38</v>
      </c>
      <c r="C11" s="4">
        <v>8309.38</v>
      </c>
      <c r="D11" s="4">
        <v>7997.73</v>
      </c>
      <c r="E11" s="4">
        <v>8023.31</v>
      </c>
    </row>
    <row r="12" spans="1:5" ht="12.75">
      <c r="A12" s="3">
        <v>39829</v>
      </c>
      <c r="B12" s="4">
        <v>8125.2</v>
      </c>
      <c r="C12" s="4">
        <v>8283.91</v>
      </c>
      <c r="D12" s="4">
        <v>8067.47</v>
      </c>
      <c r="E12" s="4">
        <v>8230.15</v>
      </c>
    </row>
    <row r="13" spans="1:5" ht="12.75">
      <c r="A13" s="3">
        <v>39832</v>
      </c>
      <c r="B13" s="4">
        <v>8318.26</v>
      </c>
      <c r="C13" s="4">
        <v>8351.68</v>
      </c>
      <c r="D13" s="4">
        <v>8221.84</v>
      </c>
      <c r="E13" s="4">
        <v>8256.85</v>
      </c>
    </row>
    <row r="14" spans="1:5" ht="12.75">
      <c r="A14" s="3">
        <v>39833</v>
      </c>
      <c r="B14" s="4">
        <v>8187.14</v>
      </c>
      <c r="C14" s="4">
        <v>8190.42</v>
      </c>
      <c r="D14" s="4">
        <v>7962.46</v>
      </c>
      <c r="E14" s="4">
        <v>8065.79</v>
      </c>
    </row>
    <row r="15" spans="1:5" ht="12.75">
      <c r="A15" s="3">
        <v>39834</v>
      </c>
      <c r="B15" s="4">
        <v>7949.96</v>
      </c>
      <c r="C15" s="4">
        <v>8009.22</v>
      </c>
      <c r="D15" s="4">
        <v>7829.3</v>
      </c>
      <c r="E15" s="4">
        <v>7901.64</v>
      </c>
    </row>
    <row r="16" spans="1:5" ht="12.75">
      <c r="A16" s="3">
        <v>39835</v>
      </c>
      <c r="B16" s="4">
        <v>7988.3</v>
      </c>
      <c r="C16" s="4">
        <v>8051.74</v>
      </c>
      <c r="D16" s="4">
        <v>7809.89</v>
      </c>
      <c r="E16" s="4">
        <v>8051.74</v>
      </c>
    </row>
    <row r="17" spans="1:5" ht="12.75">
      <c r="A17" s="3">
        <v>39836</v>
      </c>
      <c r="B17" s="4">
        <v>7965.41</v>
      </c>
      <c r="C17" s="4">
        <v>7965.41</v>
      </c>
      <c r="D17" s="4">
        <v>7745.25</v>
      </c>
      <c r="E17" s="4">
        <v>7745.25</v>
      </c>
    </row>
    <row r="18" spans="1:5" ht="12.75">
      <c r="A18" s="3">
        <v>39839</v>
      </c>
      <c r="B18" s="4">
        <v>7714.26</v>
      </c>
      <c r="C18" s="4">
        <v>7807.16</v>
      </c>
      <c r="D18" s="4">
        <v>7671.04</v>
      </c>
      <c r="E18" s="4">
        <v>7682.14</v>
      </c>
    </row>
    <row r="19" spans="1:5" ht="12.75">
      <c r="A19" s="3">
        <v>39840</v>
      </c>
      <c r="B19" s="4">
        <v>7782.9</v>
      </c>
      <c r="C19" s="4">
        <v>8115.15</v>
      </c>
      <c r="D19" s="4">
        <v>7782.07</v>
      </c>
      <c r="E19" s="4">
        <v>8061.07</v>
      </c>
    </row>
    <row r="20" spans="1:5" ht="12.75">
      <c r="A20" s="3">
        <v>39841</v>
      </c>
      <c r="B20" s="4">
        <v>8052.25</v>
      </c>
      <c r="C20" s="4">
        <v>8171.63</v>
      </c>
      <c r="D20" s="4">
        <v>7936.59</v>
      </c>
      <c r="E20" s="4">
        <v>8106.29</v>
      </c>
    </row>
    <row r="21" spans="1:5" ht="12.75">
      <c r="A21" s="3">
        <v>39842</v>
      </c>
      <c r="B21" s="4">
        <v>8201.16</v>
      </c>
      <c r="C21" s="4">
        <v>8305.38</v>
      </c>
      <c r="D21" s="4">
        <v>8138.99</v>
      </c>
      <c r="E21" s="4">
        <v>8251.24</v>
      </c>
    </row>
    <row r="22" spans="1:5" ht="12.75">
      <c r="A22" s="3">
        <v>39843</v>
      </c>
      <c r="B22" s="4">
        <v>8142.88</v>
      </c>
      <c r="C22" s="4">
        <v>8142.88</v>
      </c>
      <c r="D22" s="4">
        <v>7922.39</v>
      </c>
      <c r="E22" s="4">
        <v>7994.05</v>
      </c>
    </row>
    <row r="23" spans="1:5" ht="12.75">
      <c r="A23" s="3">
        <v>39846</v>
      </c>
      <c r="B23" s="4">
        <v>7908.51</v>
      </c>
      <c r="C23" s="4">
        <v>7955.75</v>
      </c>
      <c r="D23" s="4">
        <v>7795.27</v>
      </c>
      <c r="E23" s="4">
        <v>7873.98</v>
      </c>
    </row>
    <row r="24" spans="1:5" ht="12.75">
      <c r="A24" s="3">
        <v>39847</v>
      </c>
      <c r="B24" s="4">
        <v>7862.95</v>
      </c>
      <c r="C24" s="4">
        <v>8084.41</v>
      </c>
      <c r="D24" s="4">
        <v>7800.8</v>
      </c>
      <c r="E24" s="4">
        <v>7825.51</v>
      </c>
    </row>
    <row r="25" spans="1:5" ht="12.75">
      <c r="A25" s="3">
        <v>39848</v>
      </c>
      <c r="B25" s="4">
        <v>7897.24</v>
      </c>
      <c r="C25" s="4">
        <v>8084.97</v>
      </c>
      <c r="D25" s="4">
        <v>7863.65</v>
      </c>
      <c r="E25" s="4">
        <v>8038.94</v>
      </c>
    </row>
    <row r="26" spans="1:5" ht="12.75">
      <c r="A26" s="3">
        <v>39849</v>
      </c>
      <c r="B26" s="4">
        <v>7985.53</v>
      </c>
      <c r="C26" s="4">
        <v>8093.96</v>
      </c>
      <c r="D26" s="4">
        <v>7901.04</v>
      </c>
      <c r="E26" s="4">
        <v>7949.65</v>
      </c>
    </row>
    <row r="27" spans="1:5" ht="12.75">
      <c r="A27" s="3">
        <v>39850</v>
      </c>
      <c r="B27" s="4">
        <v>8054.27</v>
      </c>
      <c r="C27" s="4">
        <v>8169.04</v>
      </c>
      <c r="D27" s="4">
        <v>8033.24</v>
      </c>
      <c r="E27" s="4">
        <v>8076.62</v>
      </c>
    </row>
    <row r="28" spans="1:5" ht="12.75">
      <c r="A28" s="3">
        <v>39853</v>
      </c>
      <c r="B28" s="4">
        <v>8178.07</v>
      </c>
      <c r="C28" s="4">
        <v>8257.71</v>
      </c>
      <c r="D28" s="4">
        <v>7969.03</v>
      </c>
      <c r="E28" s="4">
        <v>7969.03</v>
      </c>
    </row>
    <row r="29" spans="1:5" ht="12.75">
      <c r="A29" s="3">
        <v>39854</v>
      </c>
      <c r="B29" s="4">
        <v>8066.94</v>
      </c>
      <c r="C29" s="4">
        <v>8124.79</v>
      </c>
      <c r="D29" s="4">
        <v>7917.27</v>
      </c>
      <c r="E29" s="4">
        <v>7945.94</v>
      </c>
    </row>
    <row r="30" spans="1:5" ht="12.75">
      <c r="A30" s="3">
        <v>39856</v>
      </c>
      <c r="B30" s="4">
        <v>7842.53</v>
      </c>
      <c r="C30" s="4">
        <v>7862.52</v>
      </c>
      <c r="D30" s="4">
        <v>7685.68</v>
      </c>
      <c r="E30" s="4">
        <v>7705.36</v>
      </c>
    </row>
    <row r="31" spans="1:5" ht="12.75">
      <c r="A31" s="3">
        <v>39857</v>
      </c>
      <c r="B31" s="4">
        <v>7789.35</v>
      </c>
      <c r="C31" s="4">
        <v>7887.74</v>
      </c>
      <c r="D31" s="4">
        <v>7730.27</v>
      </c>
      <c r="E31" s="4">
        <v>7779.4</v>
      </c>
    </row>
    <row r="32" spans="1:5" ht="12.75">
      <c r="A32" s="3">
        <v>39860</v>
      </c>
      <c r="B32" s="4">
        <v>7732.68</v>
      </c>
      <c r="C32" s="4">
        <v>7804.24</v>
      </c>
      <c r="D32" s="4">
        <v>7694.73</v>
      </c>
      <c r="E32" s="4">
        <v>7750.17</v>
      </c>
    </row>
    <row r="33" spans="1:5" ht="12.75">
      <c r="A33" s="3">
        <v>39861</v>
      </c>
      <c r="B33" s="4">
        <v>7690.13</v>
      </c>
      <c r="C33" s="4">
        <v>7710.43</v>
      </c>
      <c r="D33" s="4">
        <v>7615.94</v>
      </c>
      <c r="E33" s="4">
        <v>7645.51</v>
      </c>
    </row>
    <row r="34" spans="1:5" ht="12.75">
      <c r="A34" s="3">
        <v>39862</v>
      </c>
      <c r="B34" s="4">
        <v>7539.96</v>
      </c>
      <c r="C34" s="4">
        <v>7565.79</v>
      </c>
      <c r="D34" s="4">
        <v>7479.18</v>
      </c>
      <c r="E34" s="4">
        <v>7534.44</v>
      </c>
    </row>
    <row r="35" spans="1:5" ht="12.75">
      <c r="A35" s="3">
        <v>39863</v>
      </c>
      <c r="B35" s="4">
        <v>7604.22</v>
      </c>
      <c r="C35" s="4">
        <v>7642.69</v>
      </c>
      <c r="D35" s="4">
        <v>7537.56</v>
      </c>
      <c r="E35" s="4">
        <v>7557.65</v>
      </c>
    </row>
    <row r="36" spans="1:5" ht="12.75">
      <c r="A36" s="3">
        <v>39864</v>
      </c>
      <c r="B36" s="4">
        <v>7544.07</v>
      </c>
      <c r="C36" s="4">
        <v>7554.7</v>
      </c>
      <c r="D36" s="4">
        <v>7382.33</v>
      </c>
      <c r="E36" s="4">
        <v>7416.38</v>
      </c>
    </row>
    <row r="37" spans="1:5" ht="12.75">
      <c r="A37" s="3">
        <v>39867</v>
      </c>
      <c r="B37" s="4">
        <v>7314.3</v>
      </c>
      <c r="C37" s="4">
        <v>7417.18</v>
      </c>
      <c r="D37" s="4">
        <v>7209.43</v>
      </c>
      <c r="E37" s="4">
        <v>7376.16</v>
      </c>
    </row>
    <row r="38" spans="1:5" ht="12.75">
      <c r="A38" s="3">
        <v>39868</v>
      </c>
      <c r="B38" s="4">
        <v>7266.68</v>
      </c>
      <c r="C38" s="4">
        <v>7270.9</v>
      </c>
      <c r="D38" s="4">
        <v>7155.16</v>
      </c>
      <c r="E38" s="4">
        <v>7268.56</v>
      </c>
    </row>
    <row r="39" spans="1:5" ht="12.75">
      <c r="A39" s="3">
        <v>39869</v>
      </c>
      <c r="B39" s="4">
        <v>7368.44</v>
      </c>
      <c r="C39" s="4">
        <v>7471.03</v>
      </c>
      <c r="D39" s="4">
        <v>7330.44</v>
      </c>
      <c r="E39" s="4">
        <v>7461.22</v>
      </c>
    </row>
    <row r="40" spans="1:5" ht="12.75">
      <c r="A40" s="3">
        <v>39870</v>
      </c>
      <c r="B40" s="4">
        <v>7470.6</v>
      </c>
      <c r="C40" s="4">
        <v>7599.81</v>
      </c>
      <c r="D40" s="4">
        <v>7433.06</v>
      </c>
      <c r="E40" s="4">
        <v>7457.93</v>
      </c>
    </row>
    <row r="41" spans="1:5" ht="12.75">
      <c r="A41" s="3">
        <v>39871</v>
      </c>
      <c r="B41" s="4">
        <v>7463.42</v>
      </c>
      <c r="C41" s="4">
        <v>7589.77</v>
      </c>
      <c r="D41" s="4">
        <v>7414.4</v>
      </c>
      <c r="E41" s="4">
        <v>7568.42</v>
      </c>
    </row>
    <row r="42" spans="1:5" ht="12.75">
      <c r="A42" s="3">
        <v>39874</v>
      </c>
      <c r="B42" s="4">
        <v>7454.28</v>
      </c>
      <c r="C42" s="4">
        <v>7454.28</v>
      </c>
      <c r="D42" s="4">
        <v>7234.96</v>
      </c>
      <c r="E42" s="4">
        <v>7280.15</v>
      </c>
    </row>
    <row r="43" spans="1:5" ht="12.75">
      <c r="A43" s="3">
        <v>39875</v>
      </c>
      <c r="B43" s="4">
        <v>7177.79</v>
      </c>
      <c r="C43" s="4">
        <v>7288.14</v>
      </c>
      <c r="D43" s="4">
        <v>7088.47</v>
      </c>
      <c r="E43" s="4">
        <v>7229.72</v>
      </c>
    </row>
    <row r="44" spans="1:5" ht="12.75">
      <c r="A44" s="3">
        <v>39876</v>
      </c>
      <c r="B44" s="4">
        <v>7146.71</v>
      </c>
      <c r="C44" s="4">
        <v>7320.65</v>
      </c>
      <c r="D44" s="4">
        <v>7104.63</v>
      </c>
      <c r="E44" s="4">
        <v>7290.96</v>
      </c>
    </row>
    <row r="45" spans="1:5" ht="12.75">
      <c r="A45" s="3">
        <v>39877</v>
      </c>
      <c r="B45" s="4">
        <v>7336.02</v>
      </c>
      <c r="C45" s="4">
        <v>7532.87</v>
      </c>
      <c r="D45" s="4">
        <v>7336.02</v>
      </c>
      <c r="E45" s="4">
        <v>7433.49</v>
      </c>
    </row>
    <row r="46" spans="1:5" ht="12.75">
      <c r="A46" s="3">
        <v>39878</v>
      </c>
      <c r="B46" s="4">
        <v>7328.29</v>
      </c>
      <c r="C46" s="4">
        <v>7328.29</v>
      </c>
      <c r="D46" s="4">
        <v>7167.07</v>
      </c>
      <c r="E46" s="4">
        <v>7173.1</v>
      </c>
    </row>
    <row r="47" spans="1:5" ht="12.75">
      <c r="A47" s="3">
        <v>39881</v>
      </c>
      <c r="B47" s="4">
        <v>7191.13</v>
      </c>
      <c r="C47" s="4">
        <v>7241.02</v>
      </c>
      <c r="D47" s="4">
        <v>7028.49</v>
      </c>
      <c r="E47" s="4">
        <v>7086.03</v>
      </c>
    </row>
    <row r="48" spans="1:5" ht="12.75">
      <c r="A48" s="3">
        <v>39882</v>
      </c>
      <c r="B48" s="4">
        <v>7059.77</v>
      </c>
      <c r="C48" s="4">
        <v>7100.77</v>
      </c>
      <c r="D48" s="4">
        <v>7021.28</v>
      </c>
      <c r="E48" s="4">
        <v>7054.98</v>
      </c>
    </row>
    <row r="49" spans="1:5" ht="12.75">
      <c r="A49" s="3">
        <v>39883</v>
      </c>
      <c r="B49" s="4">
        <v>7165.39</v>
      </c>
      <c r="C49" s="4">
        <v>7393.81</v>
      </c>
      <c r="D49" s="4">
        <v>7161.85</v>
      </c>
      <c r="E49" s="4">
        <v>7376.12</v>
      </c>
    </row>
    <row r="50" spans="1:5" ht="12.75">
      <c r="A50" s="3">
        <v>39884</v>
      </c>
      <c r="B50" s="4">
        <v>7320.45</v>
      </c>
      <c r="C50" s="4">
        <v>7345.02</v>
      </c>
      <c r="D50" s="4">
        <v>7198.25</v>
      </c>
      <c r="E50" s="4">
        <v>7198.25</v>
      </c>
    </row>
    <row r="51" spans="1:5" ht="12.75">
      <c r="A51" s="3">
        <v>39885</v>
      </c>
      <c r="B51" s="4">
        <v>7301.12</v>
      </c>
      <c r="C51" s="4">
        <v>7571.45</v>
      </c>
      <c r="D51" s="4">
        <v>7300.87</v>
      </c>
      <c r="E51" s="4">
        <v>7569.28</v>
      </c>
    </row>
    <row r="52" spans="1:5" ht="12.75">
      <c r="A52" s="3">
        <v>39888</v>
      </c>
      <c r="B52" s="4">
        <v>7630.2</v>
      </c>
      <c r="C52" s="4">
        <v>7754.75</v>
      </c>
      <c r="D52" s="4">
        <v>7630.2</v>
      </c>
      <c r="E52" s="4">
        <v>7704.15</v>
      </c>
    </row>
    <row r="53" spans="1:5" ht="12.75">
      <c r="A53" s="3">
        <v>39889</v>
      </c>
      <c r="B53" s="4">
        <v>7767.34</v>
      </c>
      <c r="C53" s="4">
        <v>7967.03</v>
      </c>
      <c r="D53" s="4">
        <v>7723.94</v>
      </c>
      <c r="E53" s="4">
        <v>7949.13</v>
      </c>
    </row>
    <row r="54" spans="1:5" ht="12.75">
      <c r="A54" s="3">
        <v>39890</v>
      </c>
      <c r="B54" s="4">
        <v>8006.86</v>
      </c>
      <c r="C54" s="4">
        <v>8054.35</v>
      </c>
      <c r="D54" s="4">
        <v>7895.28</v>
      </c>
      <c r="E54" s="4">
        <v>7972.17</v>
      </c>
    </row>
    <row r="55" spans="1:5" ht="12.75">
      <c r="A55" s="3">
        <v>39891</v>
      </c>
      <c r="B55" s="4">
        <v>8017.93</v>
      </c>
      <c r="C55" s="4">
        <v>8034.09</v>
      </c>
      <c r="D55" s="4">
        <v>7902.49</v>
      </c>
      <c r="E55" s="4">
        <v>7945.96</v>
      </c>
    </row>
    <row r="56" spans="1:5" ht="12.75">
      <c r="A56" s="3">
        <v>39895</v>
      </c>
      <c r="B56" s="4">
        <v>7943.14</v>
      </c>
      <c r="C56" s="4">
        <v>8229.13</v>
      </c>
      <c r="D56" s="4">
        <v>7922.55</v>
      </c>
      <c r="E56" s="4">
        <v>8215.53</v>
      </c>
    </row>
    <row r="57" spans="1:5" ht="12.75">
      <c r="A57" s="3">
        <v>39896</v>
      </c>
      <c r="B57" s="4">
        <v>8334.68</v>
      </c>
      <c r="C57" s="4">
        <v>8504.41</v>
      </c>
      <c r="D57" s="4">
        <v>8297.27</v>
      </c>
      <c r="E57" s="4">
        <v>8488.3</v>
      </c>
    </row>
    <row r="58" spans="1:5" ht="12.75">
      <c r="A58" s="3">
        <v>39897</v>
      </c>
      <c r="B58" s="4">
        <v>8499.69</v>
      </c>
      <c r="C58" s="4">
        <v>8553.01</v>
      </c>
      <c r="D58" s="4">
        <v>8392.56</v>
      </c>
      <c r="E58" s="4">
        <v>8479.99</v>
      </c>
    </row>
    <row r="59" spans="1:5" ht="12.75">
      <c r="A59" s="3">
        <v>39898</v>
      </c>
      <c r="B59" s="4">
        <v>8430.22</v>
      </c>
      <c r="C59" s="4">
        <v>8640.28</v>
      </c>
      <c r="D59" s="4">
        <v>8383.99</v>
      </c>
      <c r="E59" s="4">
        <v>8636.33</v>
      </c>
    </row>
    <row r="60" spans="1:5" ht="12.75">
      <c r="A60" s="3">
        <v>39899</v>
      </c>
      <c r="B60" s="4">
        <v>8711.72</v>
      </c>
      <c r="C60" s="4">
        <v>8843.18</v>
      </c>
      <c r="D60" s="4">
        <v>8626.97</v>
      </c>
      <c r="E60" s="4">
        <v>8626.97</v>
      </c>
    </row>
    <row r="61" spans="1:5" ht="12.75">
      <c r="A61" s="3">
        <v>39902</v>
      </c>
      <c r="B61" s="4">
        <v>8621.85</v>
      </c>
      <c r="C61" s="4">
        <v>8651.06</v>
      </c>
      <c r="D61" s="4">
        <v>8236.08</v>
      </c>
      <c r="E61" s="4">
        <v>8236.08</v>
      </c>
    </row>
    <row r="62" spans="1:5" ht="12.75">
      <c r="A62" s="3">
        <v>39903</v>
      </c>
      <c r="B62" s="4">
        <v>8199.43</v>
      </c>
      <c r="C62" s="4">
        <v>8383.74</v>
      </c>
      <c r="D62" s="4">
        <v>8088.45</v>
      </c>
      <c r="E62" s="4">
        <v>8109.53</v>
      </c>
    </row>
    <row r="63" spans="1:5" ht="12.75">
      <c r="A63" s="3">
        <v>39904</v>
      </c>
      <c r="B63" s="4">
        <v>8173.36</v>
      </c>
      <c r="C63" s="4">
        <v>8351.91</v>
      </c>
      <c r="D63" s="4">
        <v>8084.62</v>
      </c>
      <c r="E63" s="4">
        <v>8351.91</v>
      </c>
    </row>
    <row r="64" spans="1:5" ht="12.75">
      <c r="A64" s="3">
        <v>39905</v>
      </c>
      <c r="B64" s="4">
        <v>8453.73</v>
      </c>
      <c r="C64" s="4">
        <v>8741.67</v>
      </c>
      <c r="D64" s="4">
        <v>8449.87</v>
      </c>
      <c r="E64" s="4">
        <v>8719.78</v>
      </c>
    </row>
    <row r="65" spans="1:5" ht="12.75">
      <c r="A65" s="3">
        <v>39906</v>
      </c>
      <c r="B65" s="4">
        <v>8814.1</v>
      </c>
      <c r="C65" s="4">
        <v>8884.63</v>
      </c>
      <c r="D65" s="4">
        <v>8697.17</v>
      </c>
      <c r="E65" s="4">
        <v>8749.84</v>
      </c>
    </row>
    <row r="66" spans="1:5" ht="12.75">
      <c r="A66" s="3">
        <v>39909</v>
      </c>
      <c r="B66" s="4">
        <v>8856.84</v>
      </c>
      <c r="C66" s="4">
        <v>8992.06</v>
      </c>
      <c r="D66" s="4">
        <v>8812.36</v>
      </c>
      <c r="E66" s="4">
        <v>8857.93</v>
      </c>
    </row>
    <row r="67" spans="1:5" ht="12.75">
      <c r="A67" s="3">
        <v>39910</v>
      </c>
      <c r="B67" s="4">
        <v>8838.66</v>
      </c>
      <c r="C67" s="4">
        <v>8884.45</v>
      </c>
      <c r="D67" s="4">
        <v>8778.92</v>
      </c>
      <c r="E67" s="4">
        <v>8832.85</v>
      </c>
    </row>
    <row r="68" spans="1:5" ht="12.75">
      <c r="A68" s="3">
        <v>39911</v>
      </c>
      <c r="B68" s="4">
        <v>8746.73</v>
      </c>
      <c r="C68" s="4">
        <v>8765.64</v>
      </c>
      <c r="D68" s="4">
        <v>8556.75</v>
      </c>
      <c r="E68" s="4">
        <v>8595.01</v>
      </c>
    </row>
    <row r="69" spans="1:5" ht="12.75">
      <c r="A69" s="3">
        <v>39912</v>
      </c>
      <c r="B69" s="4">
        <v>8665.16</v>
      </c>
      <c r="C69" s="4">
        <v>8920.86</v>
      </c>
      <c r="D69" s="4">
        <v>8664.26</v>
      </c>
      <c r="E69" s="4">
        <v>8916.06</v>
      </c>
    </row>
    <row r="70" spans="1:5" ht="12.75">
      <c r="A70" s="3">
        <v>39913</v>
      </c>
      <c r="B70" s="4">
        <v>9041.23</v>
      </c>
      <c r="C70" s="4">
        <v>9068.8</v>
      </c>
      <c r="D70" s="4">
        <v>8856.69</v>
      </c>
      <c r="E70" s="4">
        <v>8964.11</v>
      </c>
    </row>
    <row r="71" spans="1:5" ht="12.75">
      <c r="A71" s="3">
        <v>39916</v>
      </c>
      <c r="B71" s="4">
        <v>8930.35</v>
      </c>
      <c r="C71" s="4">
        <v>9024.45</v>
      </c>
      <c r="D71" s="4">
        <v>8888.1</v>
      </c>
      <c r="E71" s="4">
        <v>8924.43</v>
      </c>
    </row>
    <row r="72" spans="1:5" ht="12.75">
      <c r="A72" s="3">
        <v>39917</v>
      </c>
      <c r="B72" s="4">
        <v>8955.9</v>
      </c>
      <c r="C72" s="4">
        <v>8961.73</v>
      </c>
      <c r="D72" s="4">
        <v>8749.92</v>
      </c>
      <c r="E72" s="4">
        <v>8842.68</v>
      </c>
    </row>
    <row r="73" spans="1:5" ht="12.75">
      <c r="A73" s="3">
        <v>39918</v>
      </c>
      <c r="B73" s="4">
        <v>8777.68</v>
      </c>
      <c r="C73" s="4">
        <v>8800.52</v>
      </c>
      <c r="D73" s="4">
        <v>8681.03</v>
      </c>
      <c r="E73" s="4">
        <v>8742.96</v>
      </c>
    </row>
    <row r="74" spans="1:5" ht="12.75">
      <c r="A74" s="3">
        <v>39919</v>
      </c>
      <c r="B74" s="4">
        <v>8848.43</v>
      </c>
      <c r="C74" s="4">
        <v>9030</v>
      </c>
      <c r="D74" s="4">
        <v>8720.62</v>
      </c>
      <c r="E74" s="4">
        <v>8755.26</v>
      </c>
    </row>
    <row r="75" spans="1:5" ht="12.75">
      <c r="A75" s="3">
        <v>39920</v>
      </c>
      <c r="B75" s="4">
        <v>8854.33</v>
      </c>
      <c r="C75" s="4">
        <v>8953.34</v>
      </c>
      <c r="D75" s="4">
        <v>8834.63</v>
      </c>
      <c r="E75" s="4">
        <v>8907.58</v>
      </c>
    </row>
    <row r="76" spans="1:5" ht="12.75">
      <c r="A76" s="3">
        <v>39923</v>
      </c>
      <c r="B76" s="4">
        <v>8899.59</v>
      </c>
      <c r="C76" s="4">
        <v>8933.8</v>
      </c>
      <c r="D76" s="4">
        <v>8813.72</v>
      </c>
      <c r="E76" s="4">
        <v>8924.75</v>
      </c>
    </row>
    <row r="77" spans="1:5" ht="12.75">
      <c r="A77" s="3">
        <v>39924</v>
      </c>
      <c r="B77" s="4">
        <v>8802.09</v>
      </c>
      <c r="C77" s="4">
        <v>8802.09</v>
      </c>
      <c r="D77" s="4">
        <v>8612.76</v>
      </c>
      <c r="E77" s="4">
        <v>8711.33</v>
      </c>
    </row>
    <row r="78" spans="1:5" ht="12.75">
      <c r="A78" s="3">
        <v>39925</v>
      </c>
      <c r="B78" s="4">
        <v>8777.53</v>
      </c>
      <c r="C78" s="4">
        <v>8802.9</v>
      </c>
      <c r="D78" s="4">
        <v>8683.27</v>
      </c>
      <c r="E78" s="4">
        <v>8727.3</v>
      </c>
    </row>
    <row r="79" spans="1:5" ht="12.75">
      <c r="A79" s="3">
        <v>39926</v>
      </c>
      <c r="B79" s="4">
        <v>8776.94</v>
      </c>
      <c r="C79" s="4">
        <v>8860.55</v>
      </c>
      <c r="D79" s="4">
        <v>8647.8</v>
      </c>
      <c r="E79" s="4">
        <v>8847.01</v>
      </c>
    </row>
    <row r="80" spans="1:5" ht="12.75">
      <c r="A80" s="3">
        <v>39927</v>
      </c>
      <c r="B80" s="4">
        <v>8832.1</v>
      </c>
      <c r="C80" s="4">
        <v>8852.83</v>
      </c>
      <c r="D80" s="4">
        <v>8694.92</v>
      </c>
      <c r="E80" s="4">
        <v>8707.99</v>
      </c>
    </row>
    <row r="81" spans="1:5" ht="12.75">
      <c r="A81" s="3">
        <v>39930</v>
      </c>
      <c r="B81" s="4">
        <v>8783.34</v>
      </c>
      <c r="C81" s="4">
        <v>8840.53</v>
      </c>
      <c r="D81" s="4">
        <v>8648.51</v>
      </c>
      <c r="E81" s="4">
        <v>8726.34</v>
      </c>
    </row>
    <row r="82" spans="1:5" ht="12.75">
      <c r="A82" s="3">
        <v>39931</v>
      </c>
      <c r="B82" s="4">
        <v>8678.28</v>
      </c>
      <c r="C82" s="4">
        <v>8808.64</v>
      </c>
      <c r="D82" s="4">
        <v>8493.77</v>
      </c>
      <c r="E82" s="4">
        <v>8493.77</v>
      </c>
    </row>
    <row r="83" spans="1:5" ht="12.75">
      <c r="A83" s="3">
        <v>39933</v>
      </c>
      <c r="B83" s="4">
        <v>8615.45</v>
      </c>
      <c r="C83" s="4">
        <v>8844.77</v>
      </c>
      <c r="D83" s="4">
        <v>8615.45</v>
      </c>
      <c r="E83" s="4">
        <v>8828.26</v>
      </c>
    </row>
    <row r="84" spans="1:5" ht="12.75">
      <c r="A84" s="3">
        <v>39934</v>
      </c>
      <c r="B84" s="4">
        <v>8848.84</v>
      </c>
      <c r="C84" s="4">
        <v>9017.32</v>
      </c>
      <c r="D84" s="4">
        <v>8827.13</v>
      </c>
      <c r="E84" s="4">
        <v>8977.37</v>
      </c>
    </row>
    <row r="85" spans="1:5" ht="12.75">
      <c r="A85" s="3">
        <v>39940</v>
      </c>
      <c r="B85" s="4">
        <v>9102.35</v>
      </c>
      <c r="C85" s="4">
        <v>9385.7</v>
      </c>
      <c r="D85" s="4">
        <v>9100.11</v>
      </c>
      <c r="E85" s="4">
        <v>9385.7</v>
      </c>
    </row>
    <row r="86" spans="1:5" ht="12.75">
      <c r="A86" s="3">
        <v>39941</v>
      </c>
      <c r="B86" s="4">
        <v>9351.4</v>
      </c>
      <c r="C86" s="4">
        <v>9464.43</v>
      </c>
      <c r="D86" s="4">
        <v>9349.57</v>
      </c>
      <c r="E86" s="4">
        <v>9432.83</v>
      </c>
    </row>
    <row r="87" spans="1:5" ht="12.75">
      <c r="A87" s="3">
        <v>39944</v>
      </c>
      <c r="B87" s="4">
        <v>9460.72</v>
      </c>
      <c r="C87" s="4">
        <v>9503.91</v>
      </c>
      <c r="D87" s="4">
        <v>9342.75</v>
      </c>
      <c r="E87" s="4">
        <v>9451.98</v>
      </c>
    </row>
    <row r="88" spans="1:5" ht="12.75">
      <c r="A88" s="3">
        <v>39945</v>
      </c>
      <c r="B88" s="4">
        <v>9358.25</v>
      </c>
      <c r="C88" s="4">
        <v>9389.61</v>
      </c>
      <c r="D88" s="4">
        <v>9298.61</v>
      </c>
      <c r="E88" s="4">
        <v>9298.61</v>
      </c>
    </row>
    <row r="89" spans="1:5" ht="12.75">
      <c r="A89" s="3">
        <v>39946</v>
      </c>
      <c r="B89" s="4">
        <v>9305.79</v>
      </c>
      <c r="C89" s="4">
        <v>9379.47</v>
      </c>
      <c r="D89" s="4">
        <v>9278.89</v>
      </c>
      <c r="E89" s="4">
        <v>9340.49</v>
      </c>
    </row>
    <row r="90" spans="1:5" ht="12.75">
      <c r="A90" s="3">
        <v>39947</v>
      </c>
      <c r="B90" s="4">
        <v>9212.3</v>
      </c>
      <c r="C90" s="4">
        <v>9223.77</v>
      </c>
      <c r="D90" s="4">
        <v>9052.41</v>
      </c>
      <c r="E90" s="4">
        <v>9093.73</v>
      </c>
    </row>
    <row r="91" spans="1:5" ht="12.75">
      <c r="A91" s="3">
        <v>39948</v>
      </c>
      <c r="B91" s="4">
        <v>9150.21</v>
      </c>
      <c r="C91" s="4">
        <v>9272.08</v>
      </c>
      <c r="D91" s="4">
        <v>9140.9</v>
      </c>
      <c r="E91" s="4">
        <v>9265.02</v>
      </c>
    </row>
    <row r="92" spans="1:5" ht="12.75">
      <c r="A92" s="3">
        <v>39951</v>
      </c>
      <c r="B92" s="4">
        <v>9167.05</v>
      </c>
      <c r="C92" s="4">
        <v>9167.82</v>
      </c>
      <c r="D92" s="4">
        <v>8997.74</v>
      </c>
      <c r="E92" s="4">
        <v>9038.69</v>
      </c>
    </row>
    <row r="93" spans="1:5" ht="12.75">
      <c r="A93" s="3">
        <v>39952</v>
      </c>
      <c r="B93" s="4">
        <v>9172.56</v>
      </c>
      <c r="C93" s="4">
        <v>9326.75</v>
      </c>
      <c r="D93" s="4">
        <v>9166.97</v>
      </c>
      <c r="E93" s="4">
        <v>9290.29</v>
      </c>
    </row>
    <row r="94" spans="1:5" ht="12.75">
      <c r="A94" s="3">
        <v>39953</v>
      </c>
      <c r="B94" s="4">
        <v>9372.72</v>
      </c>
      <c r="C94" s="4">
        <v>9399.4</v>
      </c>
      <c r="D94" s="4">
        <v>9311.61</v>
      </c>
      <c r="E94" s="4">
        <v>9344.64</v>
      </c>
    </row>
    <row r="95" spans="1:5" ht="12.75">
      <c r="A95" s="3">
        <v>39954</v>
      </c>
      <c r="B95" s="4">
        <v>9280.35</v>
      </c>
      <c r="C95" s="4">
        <v>9286.35</v>
      </c>
      <c r="D95" s="4">
        <v>9189.92</v>
      </c>
      <c r="E95" s="4">
        <v>9264.15</v>
      </c>
    </row>
    <row r="96" spans="1:5" ht="12.75">
      <c r="A96" s="3">
        <v>39955</v>
      </c>
      <c r="B96" s="4">
        <v>9156.14</v>
      </c>
      <c r="C96" s="4">
        <v>9267.82</v>
      </c>
      <c r="D96" s="4">
        <v>9126.69</v>
      </c>
      <c r="E96" s="4">
        <v>9225.81</v>
      </c>
    </row>
    <row r="97" spans="1:5" ht="12.75">
      <c r="A97" s="3">
        <v>39958</v>
      </c>
      <c r="B97" s="4">
        <v>9245.95</v>
      </c>
      <c r="C97" s="4">
        <v>9402.76</v>
      </c>
      <c r="D97" s="4">
        <v>9245.95</v>
      </c>
      <c r="E97" s="4">
        <v>9347</v>
      </c>
    </row>
    <row r="98" spans="1:5" ht="12.75">
      <c r="A98" s="3">
        <v>39959</v>
      </c>
      <c r="B98" s="4">
        <v>9364.22</v>
      </c>
      <c r="C98" s="4">
        <v>9379.78</v>
      </c>
      <c r="D98" s="4">
        <v>9231.93</v>
      </c>
      <c r="E98" s="4">
        <v>9310.81</v>
      </c>
    </row>
    <row r="99" spans="1:5" ht="12.75">
      <c r="A99" s="3">
        <v>39960</v>
      </c>
      <c r="B99" s="4">
        <v>9426.62</v>
      </c>
      <c r="C99" s="4">
        <v>9491.13</v>
      </c>
      <c r="D99" s="4">
        <v>9411.54</v>
      </c>
      <c r="E99" s="4">
        <v>9438.77</v>
      </c>
    </row>
    <row r="100" spans="1:5" ht="12.75">
      <c r="A100" s="3">
        <v>39961</v>
      </c>
      <c r="B100" s="4">
        <v>9353.33</v>
      </c>
      <c r="C100" s="4">
        <v>9492.66</v>
      </c>
      <c r="D100" s="4">
        <v>9353.33</v>
      </c>
      <c r="E100" s="4">
        <v>9451.39</v>
      </c>
    </row>
    <row r="101" spans="1:5" ht="12.75">
      <c r="A101" s="3">
        <v>39962</v>
      </c>
      <c r="B101" s="4">
        <v>9478.21</v>
      </c>
      <c r="C101" s="4">
        <v>9522.5</v>
      </c>
      <c r="D101" s="4">
        <v>9426.52</v>
      </c>
      <c r="E101" s="4">
        <v>9522.5</v>
      </c>
    </row>
    <row r="102" spans="1:5" ht="12.75">
      <c r="A102" s="3">
        <v>39965</v>
      </c>
      <c r="B102" s="4">
        <v>9517.49</v>
      </c>
      <c r="C102" s="4">
        <v>9691.73</v>
      </c>
      <c r="D102" s="4">
        <v>9491.26</v>
      </c>
      <c r="E102" s="4">
        <v>9677.75</v>
      </c>
    </row>
    <row r="103" spans="1:5" ht="12.75">
      <c r="A103" s="3">
        <v>39966</v>
      </c>
      <c r="B103" s="4">
        <v>9774.55</v>
      </c>
      <c r="C103" s="4">
        <v>9793.47</v>
      </c>
      <c r="D103" s="4">
        <v>9704.31</v>
      </c>
      <c r="E103" s="4">
        <v>9704.31</v>
      </c>
    </row>
    <row r="104" spans="1:5" ht="12.75">
      <c r="A104" s="3">
        <v>39967</v>
      </c>
      <c r="B104" s="4">
        <v>9723.82</v>
      </c>
      <c r="C104" s="4">
        <v>9774.55</v>
      </c>
      <c r="D104" s="4">
        <v>9718.7</v>
      </c>
      <c r="E104" s="4">
        <v>9741.67</v>
      </c>
    </row>
    <row r="105" spans="1:5" ht="12.75">
      <c r="A105" s="3">
        <v>39968</v>
      </c>
      <c r="B105" s="4">
        <v>9690.93</v>
      </c>
      <c r="C105" s="4">
        <v>9743.46</v>
      </c>
      <c r="D105" s="4">
        <v>9654.45</v>
      </c>
      <c r="E105" s="4">
        <v>9668.96</v>
      </c>
    </row>
    <row r="106" spans="1:5" ht="12.75">
      <c r="A106" s="3">
        <v>39969</v>
      </c>
      <c r="B106" s="4">
        <v>9752.51</v>
      </c>
      <c r="C106" s="4">
        <v>9774.98</v>
      </c>
      <c r="D106" s="4">
        <v>9719.14</v>
      </c>
      <c r="E106" s="4">
        <v>9768.01</v>
      </c>
    </row>
    <row r="107" spans="1:5" ht="12.75">
      <c r="A107" s="3">
        <v>39972</v>
      </c>
      <c r="B107" s="4">
        <v>9829.28</v>
      </c>
      <c r="C107" s="4">
        <v>9914.07</v>
      </c>
      <c r="D107" s="4">
        <v>9816.17</v>
      </c>
      <c r="E107" s="4">
        <v>9865.63</v>
      </c>
    </row>
    <row r="108" spans="1:5" ht="12.75">
      <c r="A108" s="3">
        <v>39973</v>
      </c>
      <c r="B108" s="4">
        <v>9824.17</v>
      </c>
      <c r="C108" s="4">
        <v>9855.89</v>
      </c>
      <c r="D108" s="4">
        <v>9755.81</v>
      </c>
      <c r="E108" s="4">
        <v>9786.82</v>
      </c>
    </row>
    <row r="109" spans="1:5" ht="12.75">
      <c r="A109" s="3">
        <v>39974</v>
      </c>
      <c r="B109" s="4">
        <v>9833.64</v>
      </c>
      <c r="C109" s="4">
        <v>9991.49</v>
      </c>
      <c r="D109" s="4">
        <v>9813.77</v>
      </c>
      <c r="E109" s="4">
        <v>9991.49</v>
      </c>
    </row>
    <row r="110" spans="1:5" ht="12.75">
      <c r="A110" s="3">
        <v>39975</v>
      </c>
      <c r="B110" s="4">
        <v>9992.98</v>
      </c>
      <c r="C110" s="4">
        <v>10022.23</v>
      </c>
      <c r="D110" s="4">
        <v>9958.98</v>
      </c>
      <c r="E110" s="4">
        <v>9981.33</v>
      </c>
    </row>
    <row r="111" spans="1:5" ht="12.75">
      <c r="A111" s="3">
        <v>39976</v>
      </c>
      <c r="B111" s="4">
        <v>10088.21</v>
      </c>
      <c r="C111" s="4">
        <v>10170.82</v>
      </c>
      <c r="D111" s="4">
        <v>10050.96</v>
      </c>
      <c r="E111" s="4">
        <v>10135.82</v>
      </c>
    </row>
    <row r="112" spans="1:5" ht="12.75">
      <c r="A112" s="3">
        <v>39979</v>
      </c>
      <c r="B112" s="4">
        <v>10126.55</v>
      </c>
      <c r="C112" s="4">
        <v>10126.55</v>
      </c>
      <c r="D112" s="4">
        <v>10029.59</v>
      </c>
      <c r="E112" s="4">
        <v>10039.67</v>
      </c>
    </row>
    <row r="113" spans="1:5" ht="12.75">
      <c r="A113" s="3">
        <v>39980</v>
      </c>
      <c r="B113" s="4">
        <v>9914.4</v>
      </c>
      <c r="C113" s="4">
        <v>9941.5</v>
      </c>
      <c r="D113" s="4">
        <v>9752.88</v>
      </c>
      <c r="E113" s="4">
        <v>9752.88</v>
      </c>
    </row>
    <row r="114" spans="1:5" ht="12.75">
      <c r="A114" s="3">
        <v>39981</v>
      </c>
      <c r="B114" s="4">
        <v>9705.73</v>
      </c>
      <c r="C114" s="4">
        <v>9845.52</v>
      </c>
      <c r="D114" s="4">
        <v>9705.73</v>
      </c>
      <c r="E114" s="4">
        <v>9840.85</v>
      </c>
    </row>
    <row r="115" spans="1:5" ht="12.75">
      <c r="A115" s="3">
        <v>39982</v>
      </c>
      <c r="B115" s="4">
        <v>9778.35</v>
      </c>
      <c r="C115" s="4">
        <v>9778.35</v>
      </c>
      <c r="D115" s="4">
        <v>9649.83</v>
      </c>
      <c r="E115" s="4">
        <v>9703.72</v>
      </c>
    </row>
    <row r="116" spans="1:5" ht="12.75">
      <c r="A116" s="3">
        <v>39983</v>
      </c>
      <c r="B116" s="4">
        <v>9757.85</v>
      </c>
      <c r="C116" s="4">
        <v>9822.83</v>
      </c>
      <c r="D116" s="4">
        <v>9703.87</v>
      </c>
      <c r="E116" s="4">
        <v>9786.26</v>
      </c>
    </row>
    <row r="117" spans="1:5" ht="12.75">
      <c r="A117" s="3">
        <v>39986</v>
      </c>
      <c r="B117" s="4">
        <v>9788.07</v>
      </c>
      <c r="C117" s="4">
        <v>9887.13</v>
      </c>
      <c r="D117" s="4">
        <v>9763.37</v>
      </c>
      <c r="E117" s="4">
        <v>9826.27</v>
      </c>
    </row>
    <row r="118" spans="1:5" ht="12.75">
      <c r="A118" s="3">
        <v>39987</v>
      </c>
      <c r="B118" s="4">
        <v>9695.76</v>
      </c>
      <c r="C118" s="4">
        <v>9712.09</v>
      </c>
      <c r="D118" s="4">
        <v>9511.45</v>
      </c>
      <c r="E118" s="4">
        <v>9549.61</v>
      </c>
    </row>
    <row r="119" spans="1:5" ht="12.75">
      <c r="A119" s="3">
        <v>39988</v>
      </c>
      <c r="B119" s="4">
        <v>9596.78</v>
      </c>
      <c r="C119" s="4">
        <v>9624.41</v>
      </c>
      <c r="D119" s="4">
        <v>9534.24</v>
      </c>
      <c r="E119" s="4">
        <v>9590.32</v>
      </c>
    </row>
    <row r="120" spans="1:5" ht="12.75">
      <c r="A120" s="3">
        <v>39989</v>
      </c>
      <c r="B120" s="4">
        <v>9628.18</v>
      </c>
      <c r="C120" s="4">
        <v>9871.14</v>
      </c>
      <c r="D120" s="4">
        <v>9619.02</v>
      </c>
      <c r="E120" s="4">
        <v>9796.08</v>
      </c>
    </row>
    <row r="121" spans="1:5" ht="12.75">
      <c r="A121" s="3">
        <v>39990</v>
      </c>
      <c r="B121" s="4">
        <v>9852.92</v>
      </c>
      <c r="C121" s="4">
        <v>9893</v>
      </c>
      <c r="D121" s="4">
        <v>9793.95</v>
      </c>
      <c r="E121" s="4">
        <v>9877.39</v>
      </c>
    </row>
    <row r="122" spans="1:5" ht="12.75">
      <c r="A122" s="3">
        <v>39993</v>
      </c>
      <c r="B122" s="4">
        <v>9866.28</v>
      </c>
      <c r="C122" s="4">
        <v>9943.83</v>
      </c>
      <c r="D122" s="4">
        <v>9748.73</v>
      </c>
      <c r="E122" s="4">
        <v>9783.47</v>
      </c>
    </row>
    <row r="123" spans="1:5" ht="12.75">
      <c r="A123" s="3">
        <v>39994</v>
      </c>
      <c r="B123" s="4">
        <v>9896.56</v>
      </c>
      <c r="C123" s="4">
        <v>10000.3</v>
      </c>
      <c r="D123" s="4">
        <v>9894.95</v>
      </c>
      <c r="E123" s="4">
        <v>9958.44</v>
      </c>
    </row>
    <row r="124" spans="1:5" ht="12.75">
      <c r="A124" s="3">
        <v>39995</v>
      </c>
      <c r="B124" s="4">
        <v>9889.34</v>
      </c>
      <c r="C124" s="4">
        <v>10086.18</v>
      </c>
      <c r="D124" s="4">
        <v>9874</v>
      </c>
      <c r="E124" s="4">
        <v>9939.93</v>
      </c>
    </row>
    <row r="125" spans="1:5" ht="12.75">
      <c r="A125" s="3">
        <v>39996</v>
      </c>
      <c r="B125" s="4">
        <v>9993.77</v>
      </c>
      <c r="C125" s="4">
        <v>9993.77</v>
      </c>
      <c r="D125" s="4">
        <v>9869.54</v>
      </c>
      <c r="E125" s="4">
        <v>9876.15</v>
      </c>
    </row>
    <row r="126" spans="1:5" ht="12.75">
      <c r="A126" s="3">
        <v>39997</v>
      </c>
      <c r="B126" s="4">
        <v>9751.69</v>
      </c>
      <c r="C126" s="4">
        <v>9816.07</v>
      </c>
      <c r="D126" s="4">
        <v>9691.16</v>
      </c>
      <c r="E126" s="4">
        <v>9816.07</v>
      </c>
    </row>
    <row r="127" spans="1:5" ht="12.75">
      <c r="A127" s="3">
        <v>40000</v>
      </c>
      <c r="B127" s="4">
        <v>9738.49</v>
      </c>
      <c r="C127" s="4">
        <v>9771.76</v>
      </c>
      <c r="D127" s="4">
        <v>9650.75</v>
      </c>
      <c r="E127" s="4">
        <v>9680.87</v>
      </c>
    </row>
    <row r="128" spans="1:5" ht="12.75">
      <c r="A128" s="3">
        <v>40001</v>
      </c>
      <c r="B128" s="4">
        <v>9713.62</v>
      </c>
      <c r="C128" s="4">
        <v>9734.43</v>
      </c>
      <c r="D128" s="4">
        <v>9619.68</v>
      </c>
      <c r="E128" s="4">
        <v>9647.79</v>
      </c>
    </row>
    <row r="129" spans="1:5" ht="12.75">
      <c r="A129" s="3">
        <v>40002</v>
      </c>
      <c r="B129" s="4">
        <v>9548.81</v>
      </c>
      <c r="C129" s="4">
        <v>9557.39</v>
      </c>
      <c r="D129" s="4">
        <v>9407.98</v>
      </c>
      <c r="E129" s="4">
        <v>9420.75</v>
      </c>
    </row>
    <row r="130" spans="1:5" ht="12.75">
      <c r="A130" s="3">
        <v>40003</v>
      </c>
      <c r="B130" s="4">
        <v>9342.33</v>
      </c>
      <c r="C130" s="4">
        <v>9384.24</v>
      </c>
      <c r="D130" s="4">
        <v>9291.06</v>
      </c>
      <c r="E130" s="4">
        <v>9291.06</v>
      </c>
    </row>
    <row r="131" spans="1:5" ht="12.75">
      <c r="A131" s="3">
        <v>40004</v>
      </c>
      <c r="B131" s="4">
        <v>9338.76</v>
      </c>
      <c r="C131" s="4">
        <v>9370.15</v>
      </c>
      <c r="D131" s="4">
        <v>9265.24</v>
      </c>
      <c r="E131" s="4">
        <v>9287.28</v>
      </c>
    </row>
    <row r="132" spans="1:5" ht="12.75">
      <c r="A132" s="3">
        <v>40007</v>
      </c>
      <c r="B132" s="4">
        <v>9242.13</v>
      </c>
      <c r="C132" s="4">
        <v>9343.86</v>
      </c>
      <c r="D132" s="4">
        <v>9050.33</v>
      </c>
      <c r="E132" s="4">
        <v>9050.33</v>
      </c>
    </row>
    <row r="133" spans="1:5" ht="12.75">
      <c r="A133" s="3">
        <v>40008</v>
      </c>
      <c r="B133" s="4">
        <v>9173.14</v>
      </c>
      <c r="C133" s="4">
        <v>9284.38</v>
      </c>
      <c r="D133" s="4">
        <v>9166.63</v>
      </c>
      <c r="E133" s="4">
        <v>9261.81</v>
      </c>
    </row>
    <row r="134" spans="1:5" ht="12.75">
      <c r="A134" s="3">
        <v>40009</v>
      </c>
      <c r="B134" s="4">
        <v>9307.45</v>
      </c>
      <c r="C134" s="4">
        <v>9333.64</v>
      </c>
      <c r="D134" s="4">
        <v>9250.73</v>
      </c>
      <c r="E134" s="4">
        <v>9269.25</v>
      </c>
    </row>
    <row r="135" spans="1:5" ht="12.75">
      <c r="A135" s="3">
        <v>40010</v>
      </c>
      <c r="B135" s="4">
        <v>9393.98</v>
      </c>
      <c r="C135" s="4">
        <v>9489.67</v>
      </c>
      <c r="D135" s="4">
        <v>9317.11</v>
      </c>
      <c r="E135" s="4">
        <v>9344.16</v>
      </c>
    </row>
    <row r="136" spans="1:5" ht="12.75">
      <c r="A136" s="3">
        <v>40011</v>
      </c>
      <c r="B136" s="4">
        <v>9413.86</v>
      </c>
      <c r="C136" s="4">
        <v>9420.61</v>
      </c>
      <c r="D136" s="4">
        <v>9360.59</v>
      </c>
      <c r="E136" s="4">
        <v>9395.32</v>
      </c>
    </row>
    <row r="137" spans="1:5" ht="12.75">
      <c r="A137" s="3">
        <v>40015</v>
      </c>
      <c r="B137" s="4">
        <v>9512.52</v>
      </c>
      <c r="C137" s="4">
        <v>9652.02</v>
      </c>
      <c r="D137" s="4">
        <v>9508.92</v>
      </c>
      <c r="E137" s="4">
        <v>9652.02</v>
      </c>
    </row>
    <row r="138" spans="1:5" ht="12.75">
      <c r="A138" s="3">
        <v>40016</v>
      </c>
      <c r="B138" s="4">
        <v>9642.79</v>
      </c>
      <c r="C138" s="4">
        <v>9750.63</v>
      </c>
      <c r="D138" s="4">
        <v>9608.77</v>
      </c>
      <c r="E138" s="4">
        <v>9723.16</v>
      </c>
    </row>
    <row r="139" spans="1:5" ht="12.75">
      <c r="A139" s="3">
        <v>40017</v>
      </c>
      <c r="B139" s="4">
        <v>9712.1</v>
      </c>
      <c r="C139" s="4">
        <v>9861.29</v>
      </c>
      <c r="D139" s="4">
        <v>9703.84</v>
      </c>
      <c r="E139" s="4">
        <v>9792.94</v>
      </c>
    </row>
    <row r="140" spans="1:5" ht="12.75">
      <c r="A140" s="3">
        <v>40018</v>
      </c>
      <c r="B140" s="4">
        <v>9909.4</v>
      </c>
      <c r="C140" s="4">
        <v>9950.04</v>
      </c>
      <c r="D140" s="4">
        <v>9863.87</v>
      </c>
      <c r="E140" s="4">
        <v>9944.55</v>
      </c>
    </row>
    <row r="141" spans="1:5" ht="12.75">
      <c r="A141" s="3">
        <v>40021</v>
      </c>
      <c r="B141" s="4">
        <v>10020.87</v>
      </c>
      <c r="C141" s="4">
        <v>10179.59</v>
      </c>
      <c r="D141" s="4">
        <v>10015.11</v>
      </c>
      <c r="E141" s="4">
        <v>10088.66</v>
      </c>
    </row>
    <row r="142" spans="1:5" ht="12.75">
      <c r="A142" s="3">
        <v>40022</v>
      </c>
      <c r="B142" s="4">
        <v>10116.89</v>
      </c>
      <c r="C142" s="4">
        <v>10116.89</v>
      </c>
      <c r="D142" s="4">
        <v>10049.63</v>
      </c>
      <c r="E142" s="4">
        <v>10087.26</v>
      </c>
    </row>
    <row r="143" spans="1:5" ht="12.75">
      <c r="A143" s="3">
        <v>40023</v>
      </c>
      <c r="B143" s="4">
        <v>10035.91</v>
      </c>
      <c r="C143" s="4">
        <v>10161.95</v>
      </c>
      <c r="D143" s="4">
        <v>10035.91</v>
      </c>
      <c r="E143" s="4">
        <v>10113.24</v>
      </c>
    </row>
    <row r="144" spans="1:5" ht="12.75">
      <c r="A144" s="3">
        <v>40024</v>
      </c>
      <c r="B144" s="4">
        <v>10155.71</v>
      </c>
      <c r="C144" s="4">
        <v>10169.68</v>
      </c>
      <c r="D144" s="4">
        <v>10067.51</v>
      </c>
      <c r="E144" s="4">
        <v>10165.21</v>
      </c>
    </row>
    <row r="145" spans="1:5" ht="12.75">
      <c r="A145" s="3">
        <v>40025</v>
      </c>
      <c r="B145" s="4">
        <v>10275.14</v>
      </c>
      <c r="C145" s="4">
        <v>10359.07</v>
      </c>
      <c r="D145" s="4">
        <v>10259.57</v>
      </c>
      <c r="E145" s="4">
        <v>10356.83</v>
      </c>
    </row>
    <row r="146" spans="1:5" ht="12.75">
      <c r="A146" s="3">
        <v>40028</v>
      </c>
      <c r="B146" s="4">
        <v>10355.23</v>
      </c>
      <c r="C146" s="4">
        <v>10380.57</v>
      </c>
      <c r="D146" s="4">
        <v>10322</v>
      </c>
      <c r="E146" s="4">
        <v>10352.47</v>
      </c>
    </row>
    <row r="147" spans="1:5" ht="12.75">
      <c r="A147" s="3">
        <v>40029</v>
      </c>
      <c r="B147" s="4">
        <v>10438.4</v>
      </c>
      <c r="C147" s="4">
        <v>10479.19</v>
      </c>
      <c r="D147" s="4">
        <v>10358.48</v>
      </c>
      <c r="E147" s="4">
        <v>10375.01</v>
      </c>
    </row>
    <row r="148" spans="1:5" ht="12.75">
      <c r="A148" s="3">
        <v>40030</v>
      </c>
      <c r="B148" s="4">
        <v>10405.05</v>
      </c>
      <c r="C148" s="4">
        <v>10406.1</v>
      </c>
      <c r="D148" s="4">
        <v>10252.53</v>
      </c>
      <c r="E148" s="4">
        <v>10252.53</v>
      </c>
    </row>
    <row r="149" spans="1:5" ht="12.75">
      <c r="A149" s="3">
        <v>40031</v>
      </c>
      <c r="B149" s="4">
        <v>10266.01</v>
      </c>
      <c r="C149" s="4">
        <v>10426.14</v>
      </c>
      <c r="D149" s="4">
        <v>10266.01</v>
      </c>
      <c r="E149" s="4">
        <v>10388.09</v>
      </c>
    </row>
    <row r="150" spans="1:5" ht="12.75">
      <c r="A150" s="3">
        <v>40032</v>
      </c>
      <c r="B150" s="4">
        <v>10365.71</v>
      </c>
      <c r="C150" s="4">
        <v>10412.09</v>
      </c>
      <c r="D150" s="4">
        <v>10249.04</v>
      </c>
      <c r="E150" s="4">
        <v>10412.09</v>
      </c>
    </row>
    <row r="151" spans="1:5" ht="12.75">
      <c r="A151" s="3">
        <v>40035</v>
      </c>
      <c r="B151" s="4">
        <v>10530.62</v>
      </c>
      <c r="C151" s="4">
        <v>10585.37</v>
      </c>
      <c r="D151" s="4">
        <v>10487.7</v>
      </c>
      <c r="E151" s="4">
        <v>10524.26</v>
      </c>
    </row>
    <row r="152" spans="1:5" ht="12.75">
      <c r="A152" s="3">
        <v>40036</v>
      </c>
      <c r="B152" s="4">
        <v>10514.74</v>
      </c>
      <c r="C152" s="4">
        <v>10587.36</v>
      </c>
      <c r="D152" s="4">
        <v>10512.21</v>
      </c>
      <c r="E152" s="4">
        <v>10585.46</v>
      </c>
    </row>
    <row r="153" spans="1:5" ht="12.75">
      <c r="A153" s="3">
        <v>40037</v>
      </c>
      <c r="B153" s="4">
        <v>10486.36</v>
      </c>
      <c r="C153" s="4">
        <v>10526.35</v>
      </c>
      <c r="D153" s="4">
        <v>10434.09</v>
      </c>
      <c r="E153" s="4">
        <v>10435</v>
      </c>
    </row>
    <row r="154" spans="1:5" ht="12.75">
      <c r="A154" s="3">
        <v>40038</v>
      </c>
      <c r="B154" s="4">
        <v>10508.09</v>
      </c>
      <c r="C154" s="4">
        <v>10556.28</v>
      </c>
      <c r="D154" s="4">
        <v>10489.12</v>
      </c>
      <c r="E154" s="4">
        <v>10517.19</v>
      </c>
    </row>
    <row r="155" spans="1:5" ht="12.75">
      <c r="A155" s="3">
        <v>40039</v>
      </c>
      <c r="B155" s="4">
        <v>10551.33</v>
      </c>
      <c r="C155" s="4">
        <v>10630.38</v>
      </c>
      <c r="D155" s="4">
        <v>10539.43</v>
      </c>
      <c r="E155" s="4">
        <v>10597.33</v>
      </c>
    </row>
    <row r="156" spans="1:5" ht="12.75">
      <c r="A156" s="3">
        <v>40042</v>
      </c>
      <c r="B156" s="4">
        <v>10521.02</v>
      </c>
      <c r="C156" s="4">
        <v>10521.02</v>
      </c>
      <c r="D156" s="4">
        <v>10268.61</v>
      </c>
      <c r="E156" s="4">
        <v>10268.61</v>
      </c>
    </row>
    <row r="157" spans="1:5" ht="12.75">
      <c r="A157" s="3">
        <v>40043</v>
      </c>
      <c r="B157" s="4">
        <v>10208.12</v>
      </c>
      <c r="C157" s="4">
        <v>10325.06</v>
      </c>
      <c r="D157" s="4">
        <v>10181.1</v>
      </c>
      <c r="E157" s="4">
        <v>10284.96</v>
      </c>
    </row>
    <row r="158" spans="1:5" ht="12.75">
      <c r="A158" s="3">
        <v>40044</v>
      </c>
      <c r="B158" s="4">
        <v>10269.97</v>
      </c>
      <c r="C158" s="4">
        <v>10327.17</v>
      </c>
      <c r="D158" s="4">
        <v>10195.11</v>
      </c>
      <c r="E158" s="4">
        <v>10204</v>
      </c>
    </row>
    <row r="159" spans="1:5" ht="12.75">
      <c r="A159" s="3">
        <v>40045</v>
      </c>
      <c r="B159" s="4">
        <v>10254.53</v>
      </c>
      <c r="C159" s="4">
        <v>10407.3</v>
      </c>
      <c r="D159" s="4">
        <v>10204.26</v>
      </c>
      <c r="E159" s="4">
        <v>10383.41</v>
      </c>
    </row>
    <row r="160" spans="1:5" ht="12.75">
      <c r="A160" s="3">
        <v>40046</v>
      </c>
      <c r="B160" s="4">
        <v>10375.22</v>
      </c>
      <c r="C160" s="4">
        <v>10375.22</v>
      </c>
      <c r="D160" s="4">
        <v>10142.22</v>
      </c>
      <c r="E160" s="4">
        <v>10238.2</v>
      </c>
    </row>
    <row r="161" spans="1:5" ht="12.75">
      <c r="A161" s="3">
        <v>40049</v>
      </c>
      <c r="B161" s="4">
        <v>10389.57</v>
      </c>
      <c r="C161" s="4">
        <v>10591</v>
      </c>
      <c r="D161" s="4">
        <v>10388.78</v>
      </c>
      <c r="E161" s="4">
        <v>10581.05</v>
      </c>
    </row>
    <row r="162" spans="1:5" ht="12.75">
      <c r="A162" s="3">
        <v>40050</v>
      </c>
      <c r="B162" s="4">
        <v>10515.57</v>
      </c>
      <c r="C162" s="4">
        <v>10566.31</v>
      </c>
      <c r="D162" s="4">
        <v>10469.69</v>
      </c>
      <c r="E162" s="4">
        <v>10497.36</v>
      </c>
    </row>
    <row r="163" spans="1:5" ht="12.75">
      <c r="A163" s="3">
        <v>40051</v>
      </c>
      <c r="B163" s="4">
        <v>10554.44</v>
      </c>
      <c r="C163" s="4">
        <v>10668.74</v>
      </c>
      <c r="D163" s="4">
        <v>10526.51</v>
      </c>
      <c r="E163" s="4">
        <v>10639.71</v>
      </c>
    </row>
    <row r="164" spans="1:5" ht="12.75">
      <c r="A164" s="3">
        <v>40052</v>
      </c>
      <c r="B164" s="4">
        <v>10570.78</v>
      </c>
      <c r="C164" s="4">
        <v>10575.79</v>
      </c>
      <c r="D164" s="4">
        <v>10400.83</v>
      </c>
      <c r="E164" s="4">
        <v>10473.97</v>
      </c>
    </row>
    <row r="165" spans="1:5" ht="12.75">
      <c r="A165" s="3">
        <v>40053</v>
      </c>
      <c r="B165" s="4">
        <v>10546.88</v>
      </c>
      <c r="C165" s="4">
        <v>10560.44</v>
      </c>
      <c r="D165" s="4">
        <v>10471.63</v>
      </c>
      <c r="E165" s="4">
        <v>10534.14</v>
      </c>
    </row>
    <row r="166" spans="1:5" ht="12.75">
      <c r="A166" s="3">
        <v>40056</v>
      </c>
      <c r="B166" s="4">
        <v>10608.16</v>
      </c>
      <c r="C166" s="4">
        <v>10767</v>
      </c>
      <c r="D166" s="4">
        <v>10423.9</v>
      </c>
      <c r="E166" s="4">
        <v>10492.53</v>
      </c>
    </row>
    <row r="167" spans="1:5" ht="12.75">
      <c r="A167" s="3">
        <v>40057</v>
      </c>
      <c r="B167" s="4">
        <v>10453.37</v>
      </c>
      <c r="C167" s="4">
        <v>10577.19</v>
      </c>
      <c r="D167" s="4">
        <v>10438.51</v>
      </c>
      <c r="E167" s="4">
        <v>10530.06</v>
      </c>
    </row>
    <row r="168" spans="1:5" ht="12.75">
      <c r="A168" s="3">
        <v>40058</v>
      </c>
      <c r="B168" s="4">
        <v>10378.08</v>
      </c>
      <c r="C168" s="4">
        <v>10378.08</v>
      </c>
      <c r="D168" s="4">
        <v>10215.6</v>
      </c>
      <c r="E168" s="4">
        <v>10280.46</v>
      </c>
    </row>
    <row r="169" spans="1:5" ht="12.75">
      <c r="A169" s="3">
        <v>40059</v>
      </c>
      <c r="B169" s="4">
        <v>10240.02</v>
      </c>
      <c r="C169" s="4">
        <v>10290.83</v>
      </c>
      <c r="D169" s="4">
        <v>10185.38</v>
      </c>
      <c r="E169" s="4">
        <v>10214.64</v>
      </c>
    </row>
    <row r="170" spans="1:5" ht="12.75">
      <c r="A170" s="3">
        <v>40060</v>
      </c>
      <c r="B170" s="4">
        <v>10256.49</v>
      </c>
      <c r="C170" s="4">
        <v>10256.49</v>
      </c>
      <c r="D170" s="4">
        <v>10143.26</v>
      </c>
      <c r="E170" s="4">
        <v>10187.11</v>
      </c>
    </row>
    <row r="171" spans="1:5" ht="12.75">
      <c r="A171" s="3">
        <v>40063</v>
      </c>
      <c r="B171" s="4">
        <v>10288.56</v>
      </c>
      <c r="C171" s="4">
        <v>10326.45</v>
      </c>
      <c r="D171" s="4">
        <v>10274.38</v>
      </c>
      <c r="E171" s="4">
        <v>10320.94</v>
      </c>
    </row>
    <row r="172" spans="1:5" ht="12.75">
      <c r="A172" s="3">
        <v>40064</v>
      </c>
      <c r="B172" s="4">
        <v>10353.51</v>
      </c>
      <c r="C172" s="4">
        <v>10393.23</v>
      </c>
      <c r="D172" s="4">
        <v>10300.5</v>
      </c>
      <c r="E172" s="4">
        <v>10393.23</v>
      </c>
    </row>
    <row r="173" spans="1:5" ht="12.75">
      <c r="A173" s="3">
        <v>40065</v>
      </c>
      <c r="B173" s="4">
        <v>10343.8</v>
      </c>
      <c r="C173" s="4">
        <v>10390.25</v>
      </c>
      <c r="D173" s="4">
        <v>10249.11</v>
      </c>
      <c r="E173" s="4">
        <v>10312.14</v>
      </c>
    </row>
    <row r="174" spans="1:5" ht="12.75">
      <c r="A174" s="3">
        <v>40066</v>
      </c>
      <c r="B174" s="4">
        <v>10385.35</v>
      </c>
      <c r="C174" s="4">
        <v>10521.14</v>
      </c>
      <c r="D174" s="4">
        <v>10382.99</v>
      </c>
      <c r="E174" s="4">
        <v>10513.67</v>
      </c>
    </row>
    <row r="175" spans="1:5" ht="12.75">
      <c r="A175" s="3">
        <v>40067</v>
      </c>
      <c r="B175" s="4">
        <v>10519.33</v>
      </c>
      <c r="C175" s="4">
        <v>10522.23</v>
      </c>
      <c r="D175" s="4">
        <v>10407.97</v>
      </c>
      <c r="E175" s="4">
        <v>10444.33</v>
      </c>
    </row>
    <row r="176" spans="1:5" ht="12.75">
      <c r="A176" s="3">
        <v>40070</v>
      </c>
      <c r="B176" s="4">
        <v>10388.32</v>
      </c>
      <c r="C176" s="4">
        <v>10388.32</v>
      </c>
      <c r="D176" s="4">
        <v>10170.74</v>
      </c>
      <c r="E176" s="4">
        <v>10202.06</v>
      </c>
    </row>
    <row r="177" spans="1:5" ht="12.75">
      <c r="A177" s="3">
        <v>40071</v>
      </c>
      <c r="B177" s="4">
        <v>10255.73</v>
      </c>
      <c r="C177" s="4">
        <v>10292.47</v>
      </c>
      <c r="D177" s="4">
        <v>10183.3</v>
      </c>
      <c r="E177" s="4">
        <v>10217.62</v>
      </c>
    </row>
    <row r="178" spans="1:5" ht="12.75">
      <c r="A178" s="3">
        <v>40072</v>
      </c>
      <c r="B178" s="4">
        <v>10288.72</v>
      </c>
      <c r="C178" s="4">
        <v>10394.56</v>
      </c>
      <c r="D178" s="4">
        <v>10247.24</v>
      </c>
      <c r="E178" s="4">
        <v>10270.77</v>
      </c>
    </row>
    <row r="179" spans="1:5" ht="12.75">
      <c r="A179" s="3">
        <v>40073</v>
      </c>
      <c r="B179" s="4">
        <v>10373.25</v>
      </c>
      <c r="C179" s="4">
        <v>10443.8</v>
      </c>
      <c r="D179" s="4">
        <v>10340.14</v>
      </c>
      <c r="E179" s="4">
        <v>10443.8</v>
      </c>
    </row>
    <row r="180" spans="1:5" ht="12.75">
      <c r="A180" s="3">
        <v>40074</v>
      </c>
      <c r="B180" s="4">
        <v>10379.21</v>
      </c>
      <c r="C180" s="4">
        <v>10399.42</v>
      </c>
      <c r="D180" s="4">
        <v>10292.5</v>
      </c>
      <c r="E180" s="4">
        <v>10370.54</v>
      </c>
    </row>
    <row r="181" spans="1:5" ht="12.75">
      <c r="A181" s="3">
        <v>40080</v>
      </c>
      <c r="B181" s="4">
        <v>10405.53</v>
      </c>
      <c r="C181" s="4">
        <v>10566.98</v>
      </c>
      <c r="D181" s="4">
        <v>10386.88</v>
      </c>
      <c r="E181" s="4">
        <v>10544.22</v>
      </c>
    </row>
    <row r="182" spans="1:5" ht="12.75">
      <c r="A182" s="3">
        <v>40081</v>
      </c>
      <c r="B182" s="4">
        <v>10395.45</v>
      </c>
      <c r="C182" s="4">
        <v>10395.45</v>
      </c>
      <c r="D182" s="4">
        <v>10228.6</v>
      </c>
      <c r="E182" s="4">
        <v>10265.98</v>
      </c>
    </row>
    <row r="183" spans="1:5" ht="12.75">
      <c r="A183" s="3">
        <v>40084</v>
      </c>
      <c r="B183" s="4">
        <v>10136.24</v>
      </c>
      <c r="C183" s="4">
        <v>10151.6</v>
      </c>
      <c r="D183" s="4">
        <v>9971.05</v>
      </c>
      <c r="E183" s="4">
        <v>10009.52</v>
      </c>
    </row>
    <row r="184" spans="1:5" ht="12.75">
      <c r="A184" s="3">
        <v>40085</v>
      </c>
      <c r="B184" s="4">
        <v>10089.11</v>
      </c>
      <c r="C184" s="4">
        <v>10125.88</v>
      </c>
      <c r="D184" s="4">
        <v>10059.87</v>
      </c>
      <c r="E184" s="4">
        <v>10100.2</v>
      </c>
    </row>
    <row r="185" spans="1:5" ht="12.75">
      <c r="A185" s="3">
        <v>40086</v>
      </c>
      <c r="B185" s="4">
        <v>10105.17</v>
      </c>
      <c r="C185" s="4">
        <v>10138.04</v>
      </c>
      <c r="D185" s="4">
        <v>10063.69</v>
      </c>
      <c r="E185" s="4">
        <v>10133.23</v>
      </c>
    </row>
    <row r="186" spans="1:5" ht="12.75">
      <c r="A186" s="3">
        <v>40087</v>
      </c>
      <c r="B186" s="4">
        <v>10072.64</v>
      </c>
      <c r="C186" s="4">
        <v>10077.22</v>
      </c>
      <c r="D186" s="4">
        <v>9965.06</v>
      </c>
      <c r="E186" s="4">
        <v>9978.64</v>
      </c>
    </row>
    <row r="187" spans="1:5" ht="12.75">
      <c r="A187" s="3">
        <v>40088</v>
      </c>
      <c r="B187" s="4">
        <v>9848.07</v>
      </c>
      <c r="C187" s="4">
        <v>9852.17</v>
      </c>
      <c r="D187" s="4">
        <v>9714.18</v>
      </c>
      <c r="E187" s="4">
        <v>9731.87</v>
      </c>
    </row>
    <row r="188" spans="1:5" ht="12.75">
      <c r="A188" s="3">
        <v>40091</v>
      </c>
      <c r="B188" s="4">
        <v>9733.07</v>
      </c>
      <c r="C188" s="4">
        <v>9751.56</v>
      </c>
      <c r="D188" s="4">
        <v>9669.31</v>
      </c>
      <c r="E188" s="4">
        <v>9674.49</v>
      </c>
    </row>
    <row r="189" spans="1:5" ht="12.75">
      <c r="A189" s="3">
        <v>40092</v>
      </c>
      <c r="B189" s="4">
        <v>9744.42</v>
      </c>
      <c r="C189" s="4">
        <v>9744.42</v>
      </c>
      <c r="D189" s="4">
        <v>9628.67</v>
      </c>
      <c r="E189" s="4">
        <v>9691.8</v>
      </c>
    </row>
    <row r="190" spans="1:5" ht="12.75">
      <c r="A190" s="3">
        <v>40093</v>
      </c>
      <c r="B190" s="4">
        <v>9750.24</v>
      </c>
      <c r="C190" s="4">
        <v>9821.74</v>
      </c>
      <c r="D190" s="4">
        <v>9735.68</v>
      </c>
      <c r="E190" s="4">
        <v>9799.6</v>
      </c>
    </row>
    <row r="191" spans="1:5" ht="12.75">
      <c r="A191" s="3">
        <v>40094</v>
      </c>
      <c r="B191" s="4">
        <v>9806.03</v>
      </c>
      <c r="C191" s="4">
        <v>9863.34</v>
      </c>
      <c r="D191" s="4">
        <v>9746.15</v>
      </c>
      <c r="E191" s="4">
        <v>9832.47</v>
      </c>
    </row>
    <row r="192" spans="1:5" ht="12.75">
      <c r="A192" s="3">
        <v>40095</v>
      </c>
      <c r="B192" s="4">
        <v>9893.63</v>
      </c>
      <c r="C192" s="4">
        <v>10016.39</v>
      </c>
      <c r="D192" s="4">
        <v>9857.39</v>
      </c>
      <c r="E192" s="4">
        <v>10016.39</v>
      </c>
    </row>
    <row r="193" spans="1:5" ht="12.75">
      <c r="A193" s="3">
        <v>40099</v>
      </c>
      <c r="B193" s="4">
        <v>10066.85</v>
      </c>
      <c r="C193" s="4">
        <v>10116.72</v>
      </c>
      <c r="D193" s="4">
        <v>10039.62</v>
      </c>
      <c r="E193" s="4">
        <v>10076.56</v>
      </c>
    </row>
    <row r="194" spans="1:5" ht="12.75">
      <c r="A194" s="3">
        <v>40100</v>
      </c>
      <c r="B194" s="4">
        <v>10096.01</v>
      </c>
      <c r="C194" s="4">
        <v>10096.01</v>
      </c>
      <c r="D194" s="4">
        <v>10016.24</v>
      </c>
      <c r="E194" s="4">
        <v>10060.21</v>
      </c>
    </row>
    <row r="195" spans="1:5" ht="12.75">
      <c r="A195" s="3">
        <v>40101</v>
      </c>
      <c r="B195" s="4">
        <v>10194.91</v>
      </c>
      <c r="C195" s="4">
        <v>10272.62</v>
      </c>
      <c r="D195" s="4">
        <v>10184.81</v>
      </c>
      <c r="E195" s="4">
        <v>10238.65</v>
      </c>
    </row>
    <row r="196" spans="1:5" ht="12.75">
      <c r="A196" s="3">
        <v>40102</v>
      </c>
      <c r="B196" s="4">
        <v>10276.4</v>
      </c>
      <c r="C196" s="4">
        <v>10290.31</v>
      </c>
      <c r="D196" s="4">
        <v>10216.14</v>
      </c>
      <c r="E196" s="4">
        <v>10257.56</v>
      </c>
    </row>
    <row r="197" spans="1:5" ht="12.75">
      <c r="A197" s="3">
        <v>40105</v>
      </c>
      <c r="B197" s="4">
        <v>10179.46</v>
      </c>
      <c r="C197" s="4">
        <v>10264.44</v>
      </c>
      <c r="D197" s="4">
        <v>10125.33</v>
      </c>
      <c r="E197" s="4">
        <v>10236.51</v>
      </c>
    </row>
    <row r="198" spans="1:5" ht="12.75">
      <c r="A198" s="3">
        <v>40106</v>
      </c>
      <c r="B198" s="4">
        <v>10329.3</v>
      </c>
      <c r="C198" s="4">
        <v>10357.59</v>
      </c>
      <c r="D198" s="4">
        <v>10307.59</v>
      </c>
      <c r="E198" s="4">
        <v>10336.84</v>
      </c>
    </row>
    <row r="199" spans="1:5" ht="12.75">
      <c r="A199" s="3">
        <v>40107</v>
      </c>
      <c r="B199" s="4">
        <v>10292.39</v>
      </c>
      <c r="C199" s="4">
        <v>10350.45</v>
      </c>
      <c r="D199" s="4">
        <v>10292.39</v>
      </c>
      <c r="E199" s="4">
        <v>10333.39</v>
      </c>
    </row>
    <row r="200" spans="1:5" ht="12.75">
      <c r="A200" s="3">
        <v>40108</v>
      </c>
      <c r="B200" s="4">
        <v>10251.09</v>
      </c>
      <c r="C200" s="4">
        <v>10274.61</v>
      </c>
      <c r="D200" s="4">
        <v>10159.66</v>
      </c>
      <c r="E200" s="4">
        <v>10267.17</v>
      </c>
    </row>
    <row r="201" spans="1:5" ht="12.75">
      <c r="A201" s="3">
        <v>40109</v>
      </c>
      <c r="B201" s="4">
        <v>10335.34</v>
      </c>
      <c r="C201" s="4">
        <v>10364.17</v>
      </c>
      <c r="D201" s="4">
        <v>10271.71</v>
      </c>
      <c r="E201" s="4">
        <v>10282.99</v>
      </c>
    </row>
    <row r="202" spans="1:5" ht="12.75">
      <c r="A202" s="3">
        <v>40112</v>
      </c>
      <c r="B202" s="4">
        <v>10271.84</v>
      </c>
      <c r="C202" s="4">
        <v>10397.69</v>
      </c>
      <c r="D202" s="4">
        <v>10250.84</v>
      </c>
      <c r="E202" s="4">
        <v>10362.62</v>
      </c>
    </row>
    <row r="203" spans="1:5" ht="12.75">
      <c r="A203" s="3">
        <v>40113</v>
      </c>
      <c r="B203" s="4">
        <v>10283.46</v>
      </c>
      <c r="C203" s="4">
        <v>10290.92</v>
      </c>
      <c r="D203" s="4">
        <v>10201.93</v>
      </c>
      <c r="E203" s="4">
        <v>10212.46</v>
      </c>
    </row>
    <row r="204" spans="1:5" ht="12.75">
      <c r="A204" s="3">
        <v>40114</v>
      </c>
      <c r="B204" s="4">
        <v>10182.14</v>
      </c>
      <c r="C204" s="4">
        <v>10209.2</v>
      </c>
      <c r="D204" s="4">
        <v>10060.39</v>
      </c>
      <c r="E204" s="4">
        <v>10075.05</v>
      </c>
    </row>
    <row r="205" spans="1:5" ht="12.75">
      <c r="A205" s="3">
        <v>40115</v>
      </c>
      <c r="B205" s="4">
        <v>9941.57</v>
      </c>
      <c r="C205" s="4">
        <v>9945.41</v>
      </c>
      <c r="D205" s="4">
        <v>9850.12</v>
      </c>
      <c r="E205" s="4">
        <v>9891.1</v>
      </c>
    </row>
    <row r="206" spans="1:5" ht="12.75">
      <c r="A206" s="3">
        <v>40116</v>
      </c>
      <c r="B206" s="4">
        <v>10006.84</v>
      </c>
      <c r="C206" s="4">
        <v>10049.59</v>
      </c>
      <c r="D206" s="4">
        <v>9984.33</v>
      </c>
      <c r="E206" s="4">
        <v>10034.74</v>
      </c>
    </row>
    <row r="207" spans="1:5" ht="12.75">
      <c r="A207" s="3">
        <v>40119</v>
      </c>
      <c r="B207" s="4">
        <v>9903.77</v>
      </c>
      <c r="C207" s="4">
        <v>9904.61</v>
      </c>
      <c r="D207" s="4">
        <v>9736.14</v>
      </c>
      <c r="E207" s="4">
        <v>9802.95</v>
      </c>
    </row>
    <row r="208" spans="1:5" ht="12.75">
      <c r="A208" s="3">
        <v>40121</v>
      </c>
      <c r="B208" s="4">
        <v>9785.28</v>
      </c>
      <c r="C208" s="4">
        <v>9845</v>
      </c>
      <c r="D208" s="4">
        <v>9767.91</v>
      </c>
      <c r="E208" s="4">
        <v>9844.31</v>
      </c>
    </row>
    <row r="209" spans="1:5" ht="12.75">
      <c r="A209" s="3">
        <v>40122</v>
      </c>
      <c r="B209" s="4">
        <v>9803.5</v>
      </c>
      <c r="C209" s="4">
        <v>9825.82</v>
      </c>
      <c r="D209" s="4">
        <v>9691.69</v>
      </c>
      <c r="E209" s="4">
        <v>9717.44</v>
      </c>
    </row>
    <row r="210" spans="1:5" ht="12.75">
      <c r="A210" s="3">
        <v>40123</v>
      </c>
      <c r="B210" s="4">
        <v>9812.73</v>
      </c>
      <c r="C210" s="4">
        <v>9849.72</v>
      </c>
      <c r="D210" s="4">
        <v>9767</v>
      </c>
      <c r="E210" s="4">
        <v>9789.35</v>
      </c>
    </row>
    <row r="211" spans="1:5" ht="12.75">
      <c r="A211" s="3">
        <v>40126</v>
      </c>
      <c r="B211" s="4">
        <v>9777.64</v>
      </c>
      <c r="C211" s="4">
        <v>9845.9</v>
      </c>
      <c r="D211" s="4">
        <v>9731.59</v>
      </c>
      <c r="E211" s="4">
        <v>9808.99</v>
      </c>
    </row>
    <row r="212" spans="1:5" ht="12.75">
      <c r="A212" s="3">
        <v>40127</v>
      </c>
      <c r="B212" s="4">
        <v>9904.68</v>
      </c>
      <c r="C212" s="4">
        <v>9979.46</v>
      </c>
      <c r="D212" s="4">
        <v>9857.1</v>
      </c>
      <c r="E212" s="4">
        <v>9870.73</v>
      </c>
    </row>
    <row r="213" spans="1:5" ht="12.75">
      <c r="A213" s="3">
        <v>40128</v>
      </c>
      <c r="B213" s="4">
        <v>9890.18</v>
      </c>
      <c r="C213" s="4">
        <v>9949.71</v>
      </c>
      <c r="D213" s="4">
        <v>9849.99</v>
      </c>
      <c r="E213" s="4">
        <v>9871.68</v>
      </c>
    </row>
    <row r="214" spans="1:5" ht="12.75">
      <c r="A214" s="3">
        <v>40129</v>
      </c>
      <c r="B214" s="4">
        <v>9921.45</v>
      </c>
      <c r="C214" s="4">
        <v>9943.57</v>
      </c>
      <c r="D214" s="4">
        <v>9788.49</v>
      </c>
      <c r="E214" s="4">
        <v>9804.49</v>
      </c>
    </row>
    <row r="215" spans="1:5" ht="12.75">
      <c r="A215" s="3">
        <v>40130</v>
      </c>
      <c r="B215" s="4">
        <v>9793.19</v>
      </c>
      <c r="C215" s="4">
        <v>9805.2</v>
      </c>
      <c r="D215" s="4">
        <v>9719.38</v>
      </c>
      <c r="E215" s="4">
        <v>9770.31</v>
      </c>
    </row>
    <row r="216" spans="1:5" ht="12.75">
      <c r="A216" s="3">
        <v>40133</v>
      </c>
      <c r="B216" s="4">
        <v>9784.14</v>
      </c>
      <c r="C216" s="4">
        <v>9802.53</v>
      </c>
      <c r="D216" s="4">
        <v>9725.81</v>
      </c>
      <c r="E216" s="4">
        <v>9791.18</v>
      </c>
    </row>
    <row r="217" spans="1:5" ht="12.75">
      <c r="A217" s="3">
        <v>40134</v>
      </c>
      <c r="B217" s="4">
        <v>9834.58</v>
      </c>
      <c r="C217" s="4">
        <v>9847.64</v>
      </c>
      <c r="D217" s="4">
        <v>9715.28</v>
      </c>
      <c r="E217" s="4">
        <v>9729.93</v>
      </c>
    </row>
    <row r="218" spans="1:5" ht="12.75">
      <c r="A218" s="3">
        <v>40135</v>
      </c>
      <c r="B218" s="4">
        <v>9723.23</v>
      </c>
      <c r="C218" s="4">
        <v>9788.81</v>
      </c>
      <c r="D218" s="4">
        <v>9631.83</v>
      </c>
      <c r="E218" s="4">
        <v>9676.8</v>
      </c>
    </row>
    <row r="219" spans="1:5" ht="12.75">
      <c r="A219" s="3">
        <v>40136</v>
      </c>
      <c r="B219" s="4">
        <v>9691.86</v>
      </c>
      <c r="C219" s="4">
        <v>9691.86</v>
      </c>
      <c r="D219" s="4">
        <v>9496.07</v>
      </c>
      <c r="E219" s="4">
        <v>9549.47</v>
      </c>
    </row>
    <row r="220" spans="1:5" ht="12.75">
      <c r="A220" s="3">
        <v>40137</v>
      </c>
      <c r="B220" s="4">
        <v>9460.21</v>
      </c>
      <c r="C220" s="4">
        <v>9513.6</v>
      </c>
      <c r="D220" s="4">
        <v>9423.66</v>
      </c>
      <c r="E220" s="4">
        <v>9497.68</v>
      </c>
    </row>
    <row r="221" spans="1:5" ht="12.75">
      <c r="A221" s="3">
        <v>40141</v>
      </c>
      <c r="B221" s="4">
        <v>9511</v>
      </c>
      <c r="C221" s="4">
        <v>9511</v>
      </c>
      <c r="D221" s="4">
        <v>9397.79</v>
      </c>
      <c r="E221" s="4">
        <v>9401.58</v>
      </c>
    </row>
    <row r="222" spans="1:5" ht="12.75">
      <c r="A222" s="3">
        <v>40142</v>
      </c>
      <c r="B222" s="4">
        <v>9381.9</v>
      </c>
      <c r="C222" s="4">
        <v>9453.7</v>
      </c>
      <c r="D222" s="4">
        <v>9366.33</v>
      </c>
      <c r="E222" s="4">
        <v>9441.64</v>
      </c>
    </row>
    <row r="223" spans="1:5" ht="12.75">
      <c r="A223" s="3">
        <v>40143</v>
      </c>
      <c r="B223" s="4">
        <v>9354.8</v>
      </c>
      <c r="C223" s="4">
        <v>9457.24</v>
      </c>
      <c r="D223" s="4">
        <v>9324.99</v>
      </c>
      <c r="E223" s="4">
        <v>9383.24</v>
      </c>
    </row>
    <row r="224" spans="1:5" ht="12.75">
      <c r="A224" s="3">
        <v>40144</v>
      </c>
      <c r="B224" s="4">
        <v>9257.2</v>
      </c>
      <c r="C224" s="4">
        <v>9257.2</v>
      </c>
      <c r="D224" s="4">
        <v>9076.41</v>
      </c>
      <c r="E224" s="4">
        <v>9081.52</v>
      </c>
    </row>
    <row r="225" spans="1:5" ht="12.75">
      <c r="A225" s="3">
        <v>40147</v>
      </c>
      <c r="B225" s="4">
        <v>9189.17</v>
      </c>
      <c r="C225" s="4">
        <v>9353.74</v>
      </c>
      <c r="D225" s="4">
        <v>9162.18</v>
      </c>
      <c r="E225" s="4">
        <v>9345.55</v>
      </c>
    </row>
    <row r="226" spans="1:5" ht="12.75">
      <c r="A226" s="3">
        <v>40148</v>
      </c>
      <c r="B226" s="4">
        <v>9281.82</v>
      </c>
      <c r="C226" s="4">
        <v>9572.2</v>
      </c>
      <c r="D226" s="4">
        <v>9233.2</v>
      </c>
      <c r="E226" s="4">
        <v>9572.2</v>
      </c>
    </row>
    <row r="227" spans="1:5" ht="12.75">
      <c r="A227" s="3">
        <v>40149</v>
      </c>
      <c r="B227" s="4">
        <v>9551.79</v>
      </c>
      <c r="C227" s="4">
        <v>9643.32</v>
      </c>
      <c r="D227" s="4">
        <v>9514.15</v>
      </c>
      <c r="E227" s="4">
        <v>9608.94</v>
      </c>
    </row>
    <row r="228" spans="1:5" ht="12.75">
      <c r="A228" s="3">
        <v>40150</v>
      </c>
      <c r="B228" s="4">
        <v>9707.02</v>
      </c>
      <c r="C228" s="4">
        <v>9977.67</v>
      </c>
      <c r="D228" s="4">
        <v>9707.02</v>
      </c>
      <c r="E228" s="4">
        <v>9977.67</v>
      </c>
    </row>
    <row r="229" spans="1:5" ht="12.75">
      <c r="A229" s="3">
        <v>40151</v>
      </c>
      <c r="B229" s="4">
        <v>10019.24</v>
      </c>
      <c r="C229" s="4">
        <v>10022.59</v>
      </c>
      <c r="D229" s="4">
        <v>9902.83</v>
      </c>
      <c r="E229" s="4">
        <v>10022.59</v>
      </c>
    </row>
    <row r="230" spans="1:5" ht="12.75">
      <c r="A230" s="3">
        <v>40154</v>
      </c>
      <c r="B230" s="2">
        <v>10131.9</v>
      </c>
      <c r="C230" s="2">
        <v>10204.58</v>
      </c>
      <c r="D230" s="2">
        <v>10106.31</v>
      </c>
      <c r="E230" s="2">
        <v>10167.6</v>
      </c>
    </row>
    <row r="231" spans="1:5" ht="12.75">
      <c r="A231" s="3">
        <v>40155</v>
      </c>
      <c r="B231" s="2">
        <v>10079.81</v>
      </c>
      <c r="C231" s="2">
        <v>10149.32</v>
      </c>
      <c r="D231" s="2">
        <v>10079.81</v>
      </c>
      <c r="E231" s="2">
        <v>10140.47</v>
      </c>
    </row>
    <row r="232" spans="1:5" ht="12.75">
      <c r="A232" s="3">
        <v>40156</v>
      </c>
      <c r="B232" s="2">
        <v>10048.94</v>
      </c>
      <c r="C232" s="2">
        <v>10048.94</v>
      </c>
      <c r="D232" s="2">
        <v>9985.97</v>
      </c>
      <c r="E232" s="2">
        <v>10004.72</v>
      </c>
    </row>
    <row r="233" spans="1:5" ht="12.75">
      <c r="A233" s="3">
        <v>40157</v>
      </c>
      <c r="B233" s="2">
        <v>9964.05</v>
      </c>
      <c r="C233" s="2">
        <v>10035.92</v>
      </c>
      <c r="D233" s="2">
        <v>9834.22</v>
      </c>
      <c r="E233" s="2">
        <v>9862.82</v>
      </c>
    </row>
    <row r="234" spans="1:5" ht="12.75">
      <c r="A234" s="3">
        <v>40158</v>
      </c>
      <c r="B234" s="2">
        <v>9958</v>
      </c>
      <c r="C234" s="2">
        <v>10107.87</v>
      </c>
      <c r="D234" s="2">
        <v>9916.21</v>
      </c>
      <c r="E234" s="2">
        <v>10107.87</v>
      </c>
    </row>
    <row r="235" spans="1:5" ht="12.75">
      <c r="A235" s="3">
        <v>40161</v>
      </c>
      <c r="B235" s="2">
        <v>10126.61</v>
      </c>
      <c r="C235" s="2">
        <v>10126.61</v>
      </c>
      <c r="D235" s="2">
        <v>10009.6</v>
      </c>
      <c r="E235" s="2">
        <v>10105.68</v>
      </c>
    </row>
    <row r="236" spans="1:5" ht="12.75">
      <c r="A236" s="3">
        <v>40162</v>
      </c>
      <c r="B236" s="2">
        <v>10053.45</v>
      </c>
      <c r="C236" s="2">
        <v>10111.76</v>
      </c>
      <c r="D236" s="2">
        <v>10033.9</v>
      </c>
      <c r="E236" s="2">
        <v>10083.48</v>
      </c>
    </row>
    <row r="237" spans="1:5" ht="12.75">
      <c r="A237" s="3">
        <v>40163</v>
      </c>
      <c r="B237" s="2">
        <v>10179.33</v>
      </c>
      <c r="C237" s="2">
        <v>10222.22</v>
      </c>
      <c r="D237" s="2">
        <v>10117.12</v>
      </c>
      <c r="E237" s="2">
        <v>10177.41</v>
      </c>
    </row>
    <row r="238" spans="1:5" ht="12.75">
      <c r="A238" s="3">
        <v>40164</v>
      </c>
      <c r="B238" s="2">
        <v>10199.92</v>
      </c>
      <c r="C238" s="2">
        <v>10260.12</v>
      </c>
      <c r="D238" s="2">
        <v>10163.8</v>
      </c>
      <c r="E238" s="2">
        <v>10163.8</v>
      </c>
    </row>
    <row r="239" spans="1:5" ht="12.75">
      <c r="A239" s="3">
        <v>40165</v>
      </c>
      <c r="B239" s="2">
        <v>10110.64</v>
      </c>
      <c r="C239" s="2">
        <v>10157.25</v>
      </c>
      <c r="D239" s="2">
        <v>10027.85</v>
      </c>
      <c r="E239" s="2">
        <v>10142.05</v>
      </c>
    </row>
    <row r="240" spans="1:5" ht="12.75">
      <c r="A240" s="3">
        <v>40168</v>
      </c>
      <c r="B240" s="2">
        <v>10196.71</v>
      </c>
      <c r="C240" s="2">
        <v>10215.49</v>
      </c>
      <c r="D240" s="2">
        <v>10183.47</v>
      </c>
      <c r="E240" s="2">
        <v>10183.47</v>
      </c>
    </row>
    <row r="241" spans="1:5" ht="12.75">
      <c r="A241" s="3">
        <v>40169</v>
      </c>
      <c r="B241" s="2">
        <v>10256</v>
      </c>
      <c r="C241" s="2">
        <v>10378.03</v>
      </c>
      <c r="D241" s="2">
        <v>10235.22</v>
      </c>
      <c r="E241" s="2">
        <v>10378.03</v>
      </c>
    </row>
    <row r="242" spans="1:5" ht="12.75">
      <c r="A242" s="3">
        <v>40171</v>
      </c>
      <c r="B242" s="2">
        <v>10413.37</v>
      </c>
      <c r="C242" s="2">
        <v>10558.41</v>
      </c>
      <c r="D242" s="2">
        <v>10413.37</v>
      </c>
      <c r="E242" s="2">
        <v>10536.92</v>
      </c>
    </row>
    <row r="243" spans="1:5" ht="12.75">
      <c r="A243" s="3">
        <v>40172</v>
      </c>
      <c r="B243" s="2">
        <v>10546.97</v>
      </c>
      <c r="C243" s="2">
        <v>10546.97</v>
      </c>
      <c r="D243" s="2">
        <v>10476.65</v>
      </c>
      <c r="E243" s="2">
        <v>10494.71</v>
      </c>
    </row>
    <row r="244" spans="1:5" ht="12.75">
      <c r="A244" s="3">
        <v>40175</v>
      </c>
      <c r="B244" s="2">
        <v>10521.81</v>
      </c>
      <c r="C244" s="2">
        <v>10652.99</v>
      </c>
      <c r="D244" s="2">
        <v>10513.55</v>
      </c>
      <c r="E244" s="2">
        <v>10634.23</v>
      </c>
    </row>
    <row r="245" spans="1:5" ht="12.75">
      <c r="A245" s="3">
        <v>40176</v>
      </c>
      <c r="B245" s="2">
        <v>10611.85</v>
      </c>
      <c r="C245" s="2">
        <v>10683.12</v>
      </c>
      <c r="D245" s="2">
        <v>10597.41</v>
      </c>
      <c r="E245" s="2">
        <v>10638.06</v>
      </c>
    </row>
    <row r="246" spans="1:5" ht="12.75">
      <c r="A246" s="3">
        <v>40177</v>
      </c>
      <c r="B246" s="2">
        <v>10707.51</v>
      </c>
      <c r="C246" s="2">
        <v>10707.51</v>
      </c>
      <c r="D246" s="2">
        <v>10546.44</v>
      </c>
      <c r="E246" s="2">
        <v>10546.44</v>
      </c>
    </row>
    <row r="247" spans="1:5" ht="12.75">
      <c r="A247" s="3">
        <v>40182</v>
      </c>
      <c r="B247" s="2">
        <v>10609.34</v>
      </c>
      <c r="C247" s="2">
        <v>10694.49</v>
      </c>
      <c r="D247" s="2">
        <v>10608.14</v>
      </c>
      <c r="E247" s="2">
        <v>10654.79</v>
      </c>
    </row>
    <row r="248" spans="1:5" ht="12.75">
      <c r="A248" s="3">
        <v>40183</v>
      </c>
      <c r="B248" s="2">
        <v>10719.44</v>
      </c>
      <c r="C248" s="2">
        <v>10791.04</v>
      </c>
      <c r="D248" s="2">
        <v>10655.57</v>
      </c>
      <c r="E248" s="2">
        <v>10681.83</v>
      </c>
    </row>
    <row r="249" spans="1:5" ht="12.75">
      <c r="A249" s="3">
        <v>40184</v>
      </c>
      <c r="B249" s="2">
        <v>10709.55</v>
      </c>
      <c r="C249" s="2">
        <v>10768.61</v>
      </c>
      <c r="D249" s="2">
        <v>10661.17</v>
      </c>
      <c r="E249" s="2">
        <v>10731.45</v>
      </c>
    </row>
    <row r="250" spans="1:5" ht="12.75">
      <c r="A250" s="3">
        <v>40185</v>
      </c>
      <c r="B250" s="2">
        <v>10742.75</v>
      </c>
      <c r="C250" s="2">
        <v>10774</v>
      </c>
      <c r="D250" s="2">
        <v>10636.67</v>
      </c>
      <c r="E250" s="2">
        <v>10681.66</v>
      </c>
    </row>
    <row r="251" spans="1:5" ht="12.75">
      <c r="A251" s="3">
        <v>40186</v>
      </c>
      <c r="B251" s="2">
        <v>10743.3</v>
      </c>
      <c r="C251" s="2">
        <v>10816.45</v>
      </c>
      <c r="D251" s="2">
        <v>10677.56</v>
      </c>
      <c r="E251" s="2">
        <v>10798.32</v>
      </c>
    </row>
    <row r="252" spans="1:5" ht="12.75">
      <c r="A252" s="3">
        <v>40190</v>
      </c>
      <c r="B252" s="2">
        <v>10770.35</v>
      </c>
      <c r="C252" s="2">
        <v>10905.39</v>
      </c>
      <c r="D252" s="2">
        <v>10763.68</v>
      </c>
      <c r="E252" s="2">
        <v>10879.14</v>
      </c>
    </row>
    <row r="253" spans="1:5" ht="12.75">
      <c r="A253" s="3">
        <v>40191</v>
      </c>
      <c r="B253" s="2">
        <v>10795.48</v>
      </c>
      <c r="C253" s="2">
        <v>10866.62</v>
      </c>
      <c r="D253" s="2">
        <v>10729.86</v>
      </c>
      <c r="E253" s="2">
        <v>10735.03</v>
      </c>
    </row>
    <row r="254" spans="1:5" ht="12.75">
      <c r="A254" s="3">
        <v>40192</v>
      </c>
      <c r="B254" s="2">
        <v>10778.07</v>
      </c>
      <c r="C254" s="2">
        <v>10909.94</v>
      </c>
      <c r="D254" s="2">
        <v>10774.25</v>
      </c>
      <c r="E254" s="2">
        <v>10907.68</v>
      </c>
    </row>
    <row r="255" spans="1:5" ht="12.75">
      <c r="A255" s="3">
        <v>40193</v>
      </c>
      <c r="B255" s="2">
        <v>10917.41</v>
      </c>
      <c r="C255" s="2">
        <v>10982.1</v>
      </c>
      <c r="D255" s="2">
        <v>10878.83</v>
      </c>
      <c r="E255" s="2">
        <v>10982.1</v>
      </c>
    </row>
    <row r="256" spans="1:5" ht="12.75">
      <c r="A256" s="3">
        <v>40196</v>
      </c>
      <c r="B256" s="2">
        <v>10887.61</v>
      </c>
      <c r="C256" s="2">
        <v>10895.1</v>
      </c>
      <c r="D256" s="2">
        <v>10781.03</v>
      </c>
      <c r="E256" s="2">
        <v>10855.08</v>
      </c>
    </row>
    <row r="257" spans="1:5" ht="12.75">
      <c r="A257" s="3">
        <v>40197</v>
      </c>
      <c r="B257" s="2">
        <v>10866.83</v>
      </c>
      <c r="C257" s="2">
        <v>10866.83</v>
      </c>
      <c r="D257" s="2">
        <v>10749.47</v>
      </c>
      <c r="E257" s="2">
        <v>10764.9</v>
      </c>
    </row>
    <row r="258" spans="1:5" ht="12.75">
      <c r="A258" s="3">
        <v>40198</v>
      </c>
      <c r="B258" s="2">
        <v>10834.91</v>
      </c>
      <c r="C258" s="2">
        <v>10860.93</v>
      </c>
      <c r="D258" s="2">
        <v>10724.57</v>
      </c>
      <c r="E258" s="2">
        <v>10737.52</v>
      </c>
    </row>
    <row r="259" spans="1:5" ht="12.75">
      <c r="A259" s="3">
        <v>40199</v>
      </c>
      <c r="B259" s="2">
        <v>10704.79</v>
      </c>
      <c r="C259" s="2">
        <v>10886.64</v>
      </c>
      <c r="D259" s="2">
        <v>10649.84</v>
      </c>
      <c r="E259" s="2">
        <v>10868.41</v>
      </c>
    </row>
    <row r="260" spans="1:5" ht="12.75">
      <c r="A260" s="3">
        <v>40200</v>
      </c>
      <c r="B260" s="2">
        <v>10740.21</v>
      </c>
      <c r="C260" s="2">
        <v>10768.07</v>
      </c>
      <c r="D260" s="2">
        <v>10528.33</v>
      </c>
      <c r="E260" s="2">
        <v>10590.55</v>
      </c>
    </row>
    <row r="261" spans="1:5" ht="12.75">
      <c r="A261" s="3">
        <v>40203</v>
      </c>
      <c r="B261" s="2">
        <v>10478.31</v>
      </c>
      <c r="C261" s="2">
        <v>10557.64</v>
      </c>
      <c r="D261" s="2">
        <v>10414.58</v>
      </c>
      <c r="E261" s="2">
        <v>10512.69</v>
      </c>
    </row>
    <row r="262" spans="1:5" ht="12.75">
      <c r="A262" s="3">
        <v>40204</v>
      </c>
      <c r="B262" s="2">
        <v>10506.15</v>
      </c>
      <c r="C262" s="2">
        <v>10566.49</v>
      </c>
      <c r="D262" s="2">
        <v>10324.98</v>
      </c>
      <c r="E262" s="2">
        <v>10325.28</v>
      </c>
    </row>
    <row r="263" spans="1:5" ht="12.75">
      <c r="A263" s="3">
        <v>40205</v>
      </c>
      <c r="B263" s="2">
        <v>10344.07</v>
      </c>
      <c r="C263" s="2">
        <v>10373.82</v>
      </c>
      <c r="D263" s="2">
        <v>10252.08</v>
      </c>
      <c r="E263" s="2">
        <v>10252.08</v>
      </c>
    </row>
    <row r="264" spans="1:5" ht="12.75">
      <c r="A264" s="3">
        <v>40206</v>
      </c>
      <c r="B264" s="2">
        <v>10309.73</v>
      </c>
      <c r="C264" s="2">
        <v>10462.7</v>
      </c>
      <c r="D264" s="2">
        <v>10296.98</v>
      </c>
      <c r="E264" s="2">
        <v>10414.29</v>
      </c>
    </row>
    <row r="265" spans="1:5" ht="12.75">
      <c r="A265" s="3">
        <v>40207</v>
      </c>
      <c r="B265" s="2">
        <v>10308.05</v>
      </c>
      <c r="C265" s="2">
        <v>10324.37</v>
      </c>
      <c r="D265" s="2">
        <v>10198.04</v>
      </c>
      <c r="E265" s="2">
        <v>10198.04</v>
      </c>
    </row>
    <row r="266" spans="1:5" ht="12.75">
      <c r="A266" s="3">
        <v>40210</v>
      </c>
      <c r="B266" s="2">
        <v>10212.36</v>
      </c>
      <c r="C266" s="2">
        <v>10224.83</v>
      </c>
      <c r="D266" s="2">
        <v>10129.91</v>
      </c>
      <c r="E266" s="2">
        <v>10205.02</v>
      </c>
    </row>
    <row r="267" spans="1:5" ht="12.75">
      <c r="A267" s="3">
        <v>40211</v>
      </c>
      <c r="B267" s="2">
        <v>10310.98</v>
      </c>
      <c r="C267" s="2">
        <v>10396.48</v>
      </c>
      <c r="D267" s="2">
        <v>10287.74</v>
      </c>
      <c r="E267" s="2">
        <v>10371.09</v>
      </c>
    </row>
    <row r="268" spans="1:5" ht="12.75">
      <c r="A268" s="3">
        <v>40212</v>
      </c>
      <c r="B268" s="2">
        <v>10428.12</v>
      </c>
      <c r="C268" s="2">
        <v>10436.52</v>
      </c>
      <c r="D268" s="2">
        <v>10356.03</v>
      </c>
      <c r="E268" s="2">
        <v>10404.33</v>
      </c>
    </row>
    <row r="269" spans="1:5" ht="12.75">
      <c r="A269" s="3">
        <v>40213</v>
      </c>
      <c r="B269" s="2">
        <v>10434.52</v>
      </c>
      <c r="C269" s="2">
        <v>10438.41</v>
      </c>
      <c r="D269" s="2">
        <v>10279.57</v>
      </c>
      <c r="E269" s="2">
        <v>10355.98</v>
      </c>
    </row>
    <row r="270" spans="1:5" ht="12.75">
      <c r="A270" s="3">
        <v>40214</v>
      </c>
      <c r="B270" s="2">
        <v>10162.34</v>
      </c>
      <c r="C270" s="2">
        <v>10166.3</v>
      </c>
      <c r="D270" s="2">
        <v>10036.33</v>
      </c>
      <c r="E270" s="2">
        <v>10057.09</v>
      </c>
    </row>
    <row r="271" spans="1:5" ht="12.75">
      <c r="A271" s="3">
        <v>40217</v>
      </c>
      <c r="B271" s="2">
        <v>10007.47</v>
      </c>
      <c r="C271" s="2">
        <v>10063.53</v>
      </c>
      <c r="D271" s="2">
        <v>9942.05</v>
      </c>
      <c r="E271" s="2">
        <v>9951.82</v>
      </c>
    </row>
    <row r="272" spans="1:5" ht="12.75">
      <c r="A272" s="3">
        <v>40218</v>
      </c>
      <c r="B272" s="2">
        <v>9876.61</v>
      </c>
      <c r="C272" s="2">
        <v>9956.79</v>
      </c>
      <c r="D272" s="2">
        <v>9867.39</v>
      </c>
      <c r="E272" s="2">
        <v>9932.9</v>
      </c>
    </row>
    <row r="273" spans="1:5" ht="12.75">
      <c r="A273" s="3">
        <v>40219</v>
      </c>
      <c r="B273" s="2">
        <v>10024.26</v>
      </c>
      <c r="C273" s="2">
        <v>10049.87</v>
      </c>
      <c r="D273" s="2">
        <v>9963.99</v>
      </c>
      <c r="E273" s="2">
        <v>9963.99</v>
      </c>
    </row>
    <row r="274" spans="1:5" ht="12.75">
      <c r="A274" s="3">
        <v>40221</v>
      </c>
      <c r="B274" s="2">
        <v>10085.35</v>
      </c>
      <c r="C274" s="2">
        <v>10099.46</v>
      </c>
      <c r="D274" s="2">
        <v>10014.5</v>
      </c>
      <c r="E274" s="2">
        <v>10092.19</v>
      </c>
    </row>
    <row r="275" spans="1:5" ht="12.75">
      <c r="A275" s="3">
        <v>40224</v>
      </c>
      <c r="B275" s="2">
        <v>10097.82</v>
      </c>
      <c r="C275" s="2">
        <v>10119.47</v>
      </c>
      <c r="D275" s="2">
        <v>10012.53</v>
      </c>
      <c r="E275" s="2">
        <v>10013.3</v>
      </c>
    </row>
    <row r="276" spans="1:5" ht="12.75">
      <c r="A276" s="3">
        <v>40225</v>
      </c>
      <c r="B276" s="2">
        <v>10044.53</v>
      </c>
      <c r="C276" s="2">
        <v>10062.27</v>
      </c>
      <c r="D276" s="2">
        <v>10019.43</v>
      </c>
      <c r="E276" s="2">
        <v>10034.25</v>
      </c>
    </row>
    <row r="277" spans="1:5" ht="12.75">
      <c r="A277" s="3">
        <v>40226</v>
      </c>
      <c r="B277" s="2">
        <v>10161.72</v>
      </c>
      <c r="C277" s="2">
        <v>10306.83</v>
      </c>
      <c r="D277" s="2">
        <v>10150.24</v>
      </c>
      <c r="E277" s="2">
        <v>10306.83</v>
      </c>
    </row>
    <row r="278" spans="1:5" ht="12.75">
      <c r="A278" s="3">
        <v>40227</v>
      </c>
      <c r="B278" s="2">
        <v>10324.98</v>
      </c>
      <c r="C278" s="2">
        <v>10340.38</v>
      </c>
      <c r="D278" s="2">
        <v>10285.05</v>
      </c>
      <c r="E278" s="2">
        <v>10335.69</v>
      </c>
    </row>
    <row r="279" spans="1:5" ht="12.75">
      <c r="A279" s="3">
        <v>40228</v>
      </c>
      <c r="B279" s="2">
        <v>10334.4</v>
      </c>
      <c r="C279" s="2">
        <v>10354.42</v>
      </c>
      <c r="D279" s="2">
        <v>10123.58</v>
      </c>
      <c r="E279" s="2">
        <v>10123.58</v>
      </c>
    </row>
    <row r="280" spans="1:5" ht="12.75">
      <c r="A280" s="3">
        <v>40231</v>
      </c>
      <c r="B280" s="2">
        <v>10302.07</v>
      </c>
      <c r="C280" s="2">
        <v>10449.75</v>
      </c>
      <c r="D280" s="2">
        <v>10298.15</v>
      </c>
      <c r="E280" s="2">
        <v>10400.47</v>
      </c>
    </row>
    <row r="281" spans="1:5" ht="12.75">
      <c r="A281" s="3">
        <v>40232</v>
      </c>
      <c r="B281" s="2">
        <v>10327.64</v>
      </c>
      <c r="C281" s="2">
        <v>10375.55</v>
      </c>
      <c r="D281" s="2">
        <v>10280.33</v>
      </c>
      <c r="E281" s="2">
        <v>10352.1</v>
      </c>
    </row>
    <row r="282" spans="1:5" ht="12.75">
      <c r="A282" s="3">
        <v>40233</v>
      </c>
      <c r="B282" s="2">
        <v>10205.15</v>
      </c>
      <c r="C282" s="2">
        <v>10243.2</v>
      </c>
      <c r="D282" s="2">
        <v>10129.65</v>
      </c>
      <c r="E282" s="2">
        <v>10198.83</v>
      </c>
    </row>
    <row r="283" spans="1:5" ht="12.75">
      <c r="A283" s="3">
        <v>40234</v>
      </c>
      <c r="B283" s="2">
        <v>10256.1</v>
      </c>
      <c r="C283" s="2">
        <v>10267.43</v>
      </c>
      <c r="D283" s="2">
        <v>10087.21</v>
      </c>
      <c r="E283" s="2">
        <v>10101.96</v>
      </c>
    </row>
    <row r="284" spans="1:5" ht="12.75">
      <c r="A284" s="3">
        <v>40235</v>
      </c>
      <c r="B284" s="2">
        <v>10107.08</v>
      </c>
      <c r="C284" s="2">
        <v>10171.22</v>
      </c>
      <c r="D284" s="2">
        <v>10085.13</v>
      </c>
      <c r="E284" s="2">
        <v>10126.03</v>
      </c>
    </row>
    <row r="290" ht="12">
      <c r="A290" s="6"/>
    </row>
    <row r="291" ht="12">
      <c r="A291" s="6"/>
    </row>
    <row r="292" ht="12">
      <c r="A292" s="6"/>
    </row>
    <row r="293" ht="12">
      <c r="A293" s="6"/>
    </row>
    <row r="294" ht="12">
      <c r="A294" s="6"/>
    </row>
    <row r="295" ht="12">
      <c r="A295" s="6"/>
    </row>
    <row r="296" ht="12">
      <c r="A296" s="6"/>
    </row>
    <row r="297" ht="12">
      <c r="A297" s="6"/>
    </row>
    <row r="298" ht="12">
      <c r="A298" s="6"/>
    </row>
    <row r="299" ht="12">
      <c r="A299" s="6"/>
    </row>
    <row r="300" ht="12">
      <c r="A300" s="6"/>
    </row>
    <row r="301" ht="12">
      <c r="A301" s="6"/>
    </row>
    <row r="302" ht="12">
      <c r="A302" s="6"/>
    </row>
    <row r="303" ht="12">
      <c r="A303" s="6"/>
    </row>
    <row r="304" ht="12">
      <c r="A304" s="6"/>
    </row>
    <row r="305" ht="12">
      <c r="A305" s="6"/>
    </row>
    <row r="306" ht="12">
      <c r="A306" s="6"/>
    </row>
    <row r="307" ht="12">
      <c r="A307" s="6"/>
    </row>
    <row r="308" ht="12">
      <c r="A308" s="6"/>
    </row>
    <row r="309" ht="12">
      <c r="A309" s="6"/>
    </row>
    <row r="310" ht="12">
      <c r="A310" s="6"/>
    </row>
    <row r="311" ht="12">
      <c r="A311" s="6"/>
    </row>
    <row r="312" ht="12">
      <c r="A312" s="6"/>
    </row>
    <row r="313" ht="12">
      <c r="A313" s="6"/>
    </row>
    <row r="314" ht="12">
      <c r="A314" s="6"/>
    </row>
    <row r="315" ht="12">
      <c r="A315" s="6"/>
    </row>
    <row r="316" ht="12">
      <c r="A316" s="6"/>
    </row>
    <row r="317" ht="12">
      <c r="A317" s="6"/>
    </row>
    <row r="318" ht="12">
      <c r="A318" s="6"/>
    </row>
    <row r="319" ht="12">
      <c r="A319" s="6"/>
    </row>
    <row r="320" ht="12">
      <c r="A320" s="6"/>
    </row>
    <row r="321" ht="12">
      <c r="A321" s="6"/>
    </row>
    <row r="322" ht="12">
      <c r="A322" s="6"/>
    </row>
    <row r="323" ht="12">
      <c r="A323" s="6"/>
    </row>
    <row r="324" ht="12">
      <c r="A324" s="6"/>
    </row>
    <row r="325" ht="12">
      <c r="A325" s="6"/>
    </row>
    <row r="326" ht="12">
      <c r="A326" s="6"/>
    </row>
    <row r="327" ht="12">
      <c r="A327" s="6"/>
    </row>
    <row r="328" ht="12">
      <c r="A328" s="6"/>
    </row>
    <row r="329" ht="12">
      <c r="A329" s="6"/>
    </row>
    <row r="330" ht="12">
      <c r="A330" s="6"/>
    </row>
    <row r="331" ht="12">
      <c r="A331" s="6"/>
    </row>
    <row r="332" ht="12">
      <c r="A332" s="6"/>
    </row>
    <row r="333" ht="12">
      <c r="A333" s="6"/>
    </row>
    <row r="334" ht="12">
      <c r="A334" s="6"/>
    </row>
    <row r="335" ht="12">
      <c r="A335" s="6"/>
    </row>
    <row r="336" ht="12">
      <c r="A336" s="6"/>
    </row>
    <row r="337" ht="12">
      <c r="A337" s="6"/>
    </row>
    <row r="338" ht="12">
      <c r="A338" s="6"/>
    </row>
    <row r="339" ht="12">
      <c r="A339" s="6"/>
    </row>
    <row r="340" ht="12">
      <c r="A340" s="6"/>
    </row>
    <row r="341" ht="12">
      <c r="A341" s="6"/>
    </row>
    <row r="342" ht="12">
      <c r="A342" s="6"/>
    </row>
    <row r="343" ht="12">
      <c r="A343" s="6"/>
    </row>
    <row r="344" ht="12">
      <c r="A344" s="6"/>
    </row>
    <row r="345" ht="12">
      <c r="A345" s="6"/>
    </row>
    <row r="346" ht="12">
      <c r="A346" s="6"/>
    </row>
    <row r="347" ht="12">
      <c r="A347" s="6"/>
    </row>
    <row r="348" ht="12">
      <c r="A348" s="6"/>
    </row>
    <row r="349" ht="12">
      <c r="A349" s="6"/>
    </row>
    <row r="350" ht="12">
      <c r="A350" s="6"/>
    </row>
    <row r="351" ht="12">
      <c r="A351" s="6"/>
    </row>
    <row r="352" ht="12">
      <c r="A352" s="6"/>
    </row>
    <row r="353" ht="12">
      <c r="A353" s="6"/>
    </row>
    <row r="354" ht="12">
      <c r="A354" s="6"/>
    </row>
    <row r="355" ht="12">
      <c r="A355" s="6"/>
    </row>
    <row r="356" ht="12">
      <c r="A356" s="6"/>
    </row>
    <row r="357" ht="12">
      <c r="A357" s="6"/>
    </row>
    <row r="358" ht="12">
      <c r="A358" s="6"/>
    </row>
    <row r="359" ht="12">
      <c r="A359" s="6"/>
    </row>
    <row r="360" ht="12">
      <c r="A360" s="6"/>
    </row>
    <row r="361" ht="12">
      <c r="A361" s="6"/>
    </row>
    <row r="362" ht="12">
      <c r="A362" s="6"/>
    </row>
    <row r="363" ht="12">
      <c r="A363" s="6"/>
    </row>
    <row r="364" ht="12">
      <c r="A364" s="6"/>
    </row>
    <row r="365" ht="12">
      <c r="A365" s="6"/>
    </row>
    <row r="366" ht="12">
      <c r="A366" s="6"/>
    </row>
    <row r="367" ht="12">
      <c r="A367" s="6"/>
    </row>
    <row r="368" ht="12">
      <c r="A368" s="6"/>
    </row>
    <row r="369" ht="12">
      <c r="A369" s="6"/>
    </row>
    <row r="370" ht="12">
      <c r="A370" s="6"/>
    </row>
    <row r="371" ht="12">
      <c r="A371" s="6"/>
    </row>
    <row r="372" ht="12">
      <c r="A372" s="6"/>
    </row>
    <row r="373" ht="12">
      <c r="A373" s="6"/>
    </row>
    <row r="374" ht="12">
      <c r="A374" s="6"/>
    </row>
    <row r="375" ht="12">
      <c r="A375" s="6"/>
    </row>
    <row r="376" ht="12">
      <c r="A376" s="6"/>
    </row>
    <row r="377" ht="12">
      <c r="A377" s="6"/>
    </row>
    <row r="378" ht="12">
      <c r="A378" s="6"/>
    </row>
    <row r="379" ht="12">
      <c r="A379" s="6"/>
    </row>
    <row r="380" ht="12">
      <c r="A380" s="6"/>
    </row>
    <row r="381" ht="12">
      <c r="A381" s="6"/>
    </row>
    <row r="382" ht="12">
      <c r="A382" s="6"/>
    </row>
    <row r="383" ht="12">
      <c r="A383" s="6"/>
    </row>
    <row r="384" ht="12">
      <c r="A384" s="6"/>
    </row>
    <row r="385" ht="12">
      <c r="A385" s="6"/>
    </row>
    <row r="386" ht="12">
      <c r="A386" s="6"/>
    </row>
    <row r="387" ht="12">
      <c r="A387" s="6"/>
    </row>
    <row r="388" ht="12">
      <c r="A388" s="6"/>
    </row>
    <row r="389" ht="12">
      <c r="A389" s="6"/>
    </row>
    <row r="390" ht="12">
      <c r="A390" s="6"/>
    </row>
    <row r="391" ht="12">
      <c r="A391" s="6"/>
    </row>
    <row r="392" ht="12">
      <c r="A392" s="6"/>
    </row>
    <row r="393" ht="12">
      <c r="A393" s="6"/>
    </row>
    <row r="394" ht="12">
      <c r="A394" s="6"/>
    </row>
    <row r="395" ht="12">
      <c r="A395" s="6"/>
    </row>
    <row r="396" ht="12">
      <c r="A396" s="6"/>
    </row>
    <row r="397" ht="12">
      <c r="A397" s="6"/>
    </row>
    <row r="398" ht="12">
      <c r="A398" s="6"/>
    </row>
    <row r="399" ht="12">
      <c r="A399" s="6"/>
    </row>
    <row r="400" ht="12">
      <c r="A400" s="6"/>
    </row>
    <row r="401" ht="12">
      <c r="A401" s="6"/>
    </row>
    <row r="402" ht="12">
      <c r="A402" s="6"/>
    </row>
    <row r="403" ht="12">
      <c r="A403" s="6"/>
    </row>
    <row r="404" ht="12">
      <c r="A404" s="6"/>
    </row>
    <row r="405" ht="12">
      <c r="A405" s="6"/>
    </row>
    <row r="406" ht="12">
      <c r="A406" s="6"/>
    </row>
    <row r="407" ht="12">
      <c r="A407" s="6"/>
    </row>
    <row r="408" ht="12">
      <c r="A408" s="6"/>
    </row>
    <row r="409" ht="12">
      <c r="A409" s="6"/>
    </row>
    <row r="410" ht="12">
      <c r="A410" s="6"/>
    </row>
    <row r="411" ht="12">
      <c r="A411" s="6"/>
    </row>
    <row r="412" ht="12">
      <c r="A412" s="6"/>
    </row>
    <row r="413" ht="12">
      <c r="A413" s="6"/>
    </row>
    <row r="414" ht="12">
      <c r="A414" s="6"/>
    </row>
    <row r="415" ht="12">
      <c r="A415" s="6"/>
    </row>
    <row r="416" ht="12">
      <c r="A416" s="6"/>
    </row>
    <row r="417" ht="12">
      <c r="A417" s="6"/>
    </row>
    <row r="418" ht="12">
      <c r="A418" s="6"/>
    </row>
    <row r="419" ht="12">
      <c r="A419" s="6"/>
    </row>
    <row r="420" ht="12">
      <c r="A420" s="6"/>
    </row>
    <row r="421" ht="12">
      <c r="A421" s="6"/>
    </row>
    <row r="422" ht="12">
      <c r="A422" s="6"/>
    </row>
    <row r="423" ht="12">
      <c r="A423" s="6"/>
    </row>
    <row r="424" ht="12">
      <c r="A424" s="6"/>
    </row>
    <row r="425" ht="12">
      <c r="A425" s="6"/>
    </row>
    <row r="426" ht="12">
      <c r="A426" s="6"/>
    </row>
    <row r="427" ht="12">
      <c r="A427" s="6"/>
    </row>
    <row r="428" ht="12">
      <c r="A428" s="6"/>
    </row>
    <row r="429" ht="12">
      <c r="A429" s="6"/>
    </row>
    <row r="430" ht="12">
      <c r="A430" s="6"/>
    </row>
    <row r="431" ht="12">
      <c r="A431" s="6"/>
    </row>
    <row r="432" ht="12">
      <c r="A432" s="6"/>
    </row>
    <row r="433" ht="12">
      <c r="A433" s="6"/>
    </row>
    <row r="434" ht="12">
      <c r="A434" s="6"/>
    </row>
    <row r="435" ht="12">
      <c r="A435" s="6"/>
    </row>
    <row r="436" ht="12">
      <c r="A436" s="6"/>
    </row>
    <row r="437" ht="12">
      <c r="A437" s="6"/>
    </row>
    <row r="438" ht="12">
      <c r="A438" s="6"/>
    </row>
    <row r="439" ht="12">
      <c r="A439" s="6"/>
    </row>
    <row r="440" ht="12">
      <c r="A440" s="6"/>
    </row>
    <row r="441" ht="12">
      <c r="A441" s="6"/>
    </row>
    <row r="442" ht="12">
      <c r="A442" s="6"/>
    </row>
    <row r="443" ht="12">
      <c r="A443" s="6"/>
    </row>
    <row r="444" ht="12">
      <c r="A444" s="6"/>
    </row>
    <row r="445" ht="12">
      <c r="A445" s="6"/>
    </row>
    <row r="446" ht="12">
      <c r="A446" s="6"/>
    </row>
    <row r="447" ht="12">
      <c r="A447" s="6"/>
    </row>
    <row r="448" ht="12">
      <c r="A448" s="6"/>
    </row>
    <row r="449" ht="12">
      <c r="A449" s="6"/>
    </row>
    <row r="450" ht="12">
      <c r="A450" s="6"/>
    </row>
    <row r="451" ht="12">
      <c r="A451" s="6"/>
    </row>
    <row r="452" ht="12">
      <c r="A452" s="6"/>
    </row>
    <row r="453" ht="12">
      <c r="A453" s="6"/>
    </row>
    <row r="454" ht="12">
      <c r="A454" s="6"/>
    </row>
    <row r="455" ht="12">
      <c r="A455" s="6"/>
    </row>
    <row r="456" ht="12">
      <c r="A456" s="6"/>
    </row>
    <row r="457" ht="12">
      <c r="A457" s="6"/>
    </row>
    <row r="458" ht="12">
      <c r="A458" s="6"/>
    </row>
    <row r="459" ht="12">
      <c r="A459" s="6"/>
    </row>
    <row r="460" ht="12">
      <c r="A460" s="6"/>
    </row>
    <row r="461" ht="12">
      <c r="A461" s="6"/>
    </row>
    <row r="462" ht="12">
      <c r="A462" s="6"/>
    </row>
    <row r="463" ht="12">
      <c r="A463" s="6"/>
    </row>
    <row r="464" ht="12">
      <c r="A464" s="6"/>
    </row>
    <row r="465" ht="12">
      <c r="A465" s="6"/>
    </row>
    <row r="466" ht="12">
      <c r="A466" s="6"/>
    </row>
    <row r="467" ht="12">
      <c r="A467" s="6"/>
    </row>
    <row r="468" ht="12">
      <c r="A468" s="6"/>
    </row>
    <row r="469" ht="12">
      <c r="A469" s="6"/>
    </row>
    <row r="470" ht="12">
      <c r="A470" s="6"/>
    </row>
    <row r="471" ht="12">
      <c r="A471" s="6"/>
    </row>
    <row r="472" ht="12">
      <c r="A472" s="6"/>
    </row>
    <row r="473" ht="12">
      <c r="A473" s="6"/>
    </row>
    <row r="474" ht="12">
      <c r="A474" s="6"/>
    </row>
    <row r="475" ht="12">
      <c r="A475" s="6"/>
    </row>
    <row r="476" ht="12">
      <c r="A476" s="6"/>
    </row>
    <row r="477" ht="12">
      <c r="A477" s="6"/>
    </row>
    <row r="478" ht="12">
      <c r="A478" s="6"/>
    </row>
    <row r="479" ht="12">
      <c r="A479" s="6"/>
    </row>
    <row r="480" ht="12">
      <c r="A480" s="6"/>
    </row>
    <row r="481" ht="12">
      <c r="A481" s="6"/>
    </row>
    <row r="482" ht="12">
      <c r="A482" s="6"/>
    </row>
    <row r="483" ht="12">
      <c r="A483" s="6"/>
    </row>
    <row r="484" ht="12">
      <c r="A484" s="6"/>
    </row>
    <row r="485" ht="12">
      <c r="A485" s="6"/>
    </row>
    <row r="486" ht="12">
      <c r="A486" s="6"/>
    </row>
    <row r="487" ht="12">
      <c r="A487" s="6"/>
    </row>
    <row r="488" ht="12">
      <c r="A488" s="6"/>
    </row>
    <row r="489" ht="12">
      <c r="A489" s="6"/>
    </row>
    <row r="490" ht="12">
      <c r="A490" s="6"/>
    </row>
    <row r="491" ht="12">
      <c r="A491" s="6"/>
    </row>
    <row r="492" ht="12">
      <c r="A492" s="6"/>
    </row>
    <row r="493" ht="12">
      <c r="A493" s="6"/>
    </row>
    <row r="494" ht="12">
      <c r="A494" s="6"/>
    </row>
    <row r="495" ht="12">
      <c r="A495" s="6"/>
    </row>
    <row r="496" ht="12">
      <c r="A496" s="6"/>
    </row>
    <row r="497" ht="12">
      <c r="A497" s="6"/>
    </row>
    <row r="498" ht="12">
      <c r="A498" s="6"/>
    </row>
    <row r="499" ht="12">
      <c r="A499" s="6"/>
    </row>
    <row r="500" ht="12">
      <c r="A500" s="6"/>
    </row>
    <row r="501" ht="12">
      <c r="A501" s="6"/>
    </row>
    <row r="502" ht="12">
      <c r="A502" s="6"/>
    </row>
    <row r="503" ht="12">
      <c r="A503" s="6"/>
    </row>
    <row r="504" ht="12">
      <c r="A504" s="6"/>
    </row>
    <row r="505" ht="12">
      <c r="A505" s="6"/>
    </row>
    <row r="506" ht="12">
      <c r="A506" s="6"/>
    </row>
    <row r="507" ht="12">
      <c r="A507" s="6"/>
    </row>
    <row r="508" ht="12">
      <c r="A508" s="6"/>
    </row>
    <row r="509" ht="12">
      <c r="A509" s="6"/>
    </row>
    <row r="510" ht="12">
      <c r="A510" s="6"/>
    </row>
    <row r="511" ht="12">
      <c r="A511" s="6"/>
    </row>
    <row r="512" ht="12">
      <c r="A512" s="6"/>
    </row>
    <row r="513" ht="12">
      <c r="A513" s="6"/>
    </row>
    <row r="514" ht="12">
      <c r="A514" s="6"/>
    </row>
    <row r="515" ht="12">
      <c r="A515" s="6"/>
    </row>
    <row r="516" ht="12">
      <c r="A516" s="6"/>
    </row>
    <row r="517" ht="12">
      <c r="A517" s="6"/>
    </row>
    <row r="518" ht="12">
      <c r="A518" s="6"/>
    </row>
    <row r="519" ht="12">
      <c r="A519" s="6"/>
    </row>
    <row r="520" ht="12">
      <c r="A520" s="6"/>
    </row>
    <row r="521" ht="12">
      <c r="A521" s="6"/>
    </row>
    <row r="522" ht="12">
      <c r="A522" s="6"/>
    </row>
    <row r="523" ht="12">
      <c r="A523" s="6"/>
    </row>
    <row r="524" ht="12">
      <c r="A524" s="6"/>
    </row>
    <row r="525" ht="12">
      <c r="A525" s="6"/>
    </row>
    <row r="526" ht="12">
      <c r="A526" s="6"/>
    </row>
    <row r="527" ht="12">
      <c r="A527" s="6"/>
    </row>
    <row r="528" ht="12">
      <c r="A528" s="6"/>
    </row>
    <row r="529" ht="12">
      <c r="A529" s="6"/>
    </row>
    <row r="530" ht="12">
      <c r="A530" s="6"/>
    </row>
    <row r="531" ht="12">
      <c r="A531" s="6"/>
    </row>
    <row r="532" ht="12">
      <c r="A532" s="6"/>
    </row>
    <row r="533" ht="12">
      <c r="A533" s="6"/>
    </row>
    <row r="534" ht="12">
      <c r="A534" s="6"/>
    </row>
    <row r="535" ht="12">
      <c r="A535" s="6"/>
    </row>
    <row r="536" ht="12">
      <c r="A536" s="6"/>
    </row>
    <row r="537" ht="12">
      <c r="A537" s="6"/>
    </row>
    <row r="538" ht="12">
      <c r="A538" s="6"/>
    </row>
    <row r="539" ht="12">
      <c r="A539" s="6"/>
    </row>
    <row r="540" ht="12">
      <c r="A540" s="6"/>
    </row>
    <row r="541" ht="12">
      <c r="A541" s="6"/>
    </row>
    <row r="542" ht="12">
      <c r="A542" s="6"/>
    </row>
    <row r="543" ht="12">
      <c r="A543" s="6"/>
    </row>
    <row r="544" ht="12">
      <c r="A544" s="6"/>
    </row>
    <row r="545" ht="12">
      <c r="A545" s="6"/>
    </row>
    <row r="546" ht="12">
      <c r="A546" s="6"/>
    </row>
    <row r="547" ht="12">
      <c r="A547" s="6"/>
    </row>
    <row r="548" ht="12">
      <c r="A548" s="6"/>
    </row>
    <row r="549" ht="12">
      <c r="A549" s="6"/>
    </row>
    <row r="550" ht="12">
      <c r="A550" s="6"/>
    </row>
    <row r="551" ht="12">
      <c r="A551" s="6"/>
    </row>
    <row r="552" ht="12">
      <c r="A552" s="6"/>
    </row>
    <row r="553" ht="12">
      <c r="A553" s="6"/>
    </row>
    <row r="554" ht="12">
      <c r="A554" s="6"/>
    </row>
    <row r="555" ht="12">
      <c r="A555" s="6"/>
    </row>
    <row r="556" ht="12">
      <c r="A556" s="6"/>
    </row>
    <row r="557" ht="12">
      <c r="A557" s="6"/>
    </row>
    <row r="558" ht="12">
      <c r="A558" s="6"/>
    </row>
    <row r="559" ht="12">
      <c r="A559" s="6"/>
    </row>
    <row r="560" ht="12">
      <c r="A560" s="6"/>
    </row>
    <row r="561" ht="12">
      <c r="A561" s="6"/>
    </row>
    <row r="562" ht="12">
      <c r="A562" s="6"/>
    </row>
    <row r="563" ht="12">
      <c r="A563" s="6"/>
    </row>
    <row r="564" ht="12">
      <c r="A564" s="6"/>
    </row>
    <row r="565" ht="12">
      <c r="A565" s="6"/>
    </row>
    <row r="566" ht="12">
      <c r="A566" s="6"/>
    </row>
    <row r="567" ht="12">
      <c r="A567" s="6"/>
    </row>
    <row r="568" ht="12">
      <c r="A568" s="6"/>
    </row>
    <row r="569" ht="12">
      <c r="A569" s="6"/>
    </row>
    <row r="570" ht="12">
      <c r="A570" s="6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0"/>
  <sheetViews>
    <sheetView workbookViewId="0" topLeftCell="A1">
      <selection activeCell="H23" sqref="H23"/>
    </sheetView>
  </sheetViews>
  <sheetFormatPr defaultColWidth="9.00390625" defaultRowHeight="13.5"/>
  <cols>
    <col min="1" max="16384" width="9.00390625" style="5" customWidth="1"/>
  </cols>
  <sheetData>
    <row r="1" spans="1:2" ht="12.75">
      <c r="A1" s="1" t="s">
        <v>19</v>
      </c>
      <c r="B1" s="4">
        <f>AVERAGE(B4:B283)</f>
        <v>876.3281785714286</v>
      </c>
    </row>
    <row r="2" ht="12.75">
      <c r="B2" s="1" t="s">
        <v>20</v>
      </c>
    </row>
    <row r="3" spans="1:5" ht="12.7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</row>
    <row r="4" spans="1:5" ht="12.75">
      <c r="A4" s="3">
        <v>39818</v>
      </c>
      <c r="B4" s="4">
        <v>871.01</v>
      </c>
      <c r="C4" s="4">
        <v>883.68</v>
      </c>
      <c r="D4" s="4">
        <v>870.99</v>
      </c>
      <c r="E4" s="4">
        <v>875.91</v>
      </c>
    </row>
    <row r="5" spans="1:5" ht="12.75">
      <c r="A5" s="3">
        <v>39819</v>
      </c>
      <c r="B5" s="4">
        <v>883.15</v>
      </c>
      <c r="C5" s="4">
        <v>883.15</v>
      </c>
      <c r="D5" s="4">
        <v>872.38</v>
      </c>
      <c r="E5" s="4">
        <v>876.2</v>
      </c>
    </row>
    <row r="6" spans="1:5" ht="12.75">
      <c r="A6" s="3">
        <v>39820</v>
      </c>
      <c r="B6" s="4">
        <v>881.43</v>
      </c>
      <c r="C6" s="4">
        <v>896.21</v>
      </c>
      <c r="D6" s="4">
        <v>880.26</v>
      </c>
      <c r="E6" s="4">
        <v>888.25</v>
      </c>
    </row>
    <row r="7" spans="1:5" ht="12.75">
      <c r="A7" s="3">
        <v>39821</v>
      </c>
      <c r="B7" s="4">
        <v>879.64</v>
      </c>
      <c r="C7" s="4">
        <v>879.69</v>
      </c>
      <c r="D7" s="4">
        <v>860.16</v>
      </c>
      <c r="E7" s="4">
        <v>860.89</v>
      </c>
    </row>
    <row r="8" spans="1:5" ht="12.75">
      <c r="A8" s="3">
        <v>39822</v>
      </c>
      <c r="B8" s="4">
        <v>863.82</v>
      </c>
      <c r="C8" s="4">
        <v>866.15</v>
      </c>
      <c r="D8" s="4">
        <v>849.32</v>
      </c>
      <c r="E8" s="4">
        <v>855.02</v>
      </c>
    </row>
    <row r="9" spans="1:5" ht="12.75">
      <c r="A9" s="3">
        <v>39826</v>
      </c>
      <c r="B9" s="4">
        <v>845.07</v>
      </c>
      <c r="C9" s="4">
        <v>845.07</v>
      </c>
      <c r="D9" s="4">
        <v>814.12</v>
      </c>
      <c r="E9" s="4">
        <v>814.12</v>
      </c>
    </row>
    <row r="10" spans="1:5" ht="12.75">
      <c r="A10" s="3">
        <v>39827</v>
      </c>
      <c r="B10" s="4">
        <v>818.21</v>
      </c>
      <c r="C10" s="4">
        <v>828.3</v>
      </c>
      <c r="D10" s="4">
        <v>813.07</v>
      </c>
      <c r="E10" s="4">
        <v>819.39</v>
      </c>
    </row>
    <row r="11" spans="1:5" ht="12.75">
      <c r="A11" s="3">
        <v>39828</v>
      </c>
      <c r="B11" s="4">
        <v>807.68</v>
      </c>
      <c r="C11" s="4">
        <v>807.68</v>
      </c>
      <c r="D11" s="4">
        <v>792.72</v>
      </c>
      <c r="E11" s="4">
        <v>795.99</v>
      </c>
    </row>
    <row r="12" spans="1:5" ht="12.75">
      <c r="A12" s="3">
        <v>39829</v>
      </c>
      <c r="B12" s="4">
        <v>805.24</v>
      </c>
      <c r="C12" s="4">
        <v>820.55</v>
      </c>
      <c r="D12" s="4">
        <v>802.75</v>
      </c>
      <c r="E12" s="4">
        <v>817.89</v>
      </c>
    </row>
    <row r="13" spans="1:5" ht="12.75">
      <c r="A13" s="3">
        <v>39832</v>
      </c>
      <c r="B13" s="4">
        <v>825.18</v>
      </c>
      <c r="C13" s="4">
        <v>828.88</v>
      </c>
      <c r="D13" s="4">
        <v>815.51</v>
      </c>
      <c r="E13" s="4">
        <v>817.73</v>
      </c>
    </row>
    <row r="14" spans="1:5" ht="12.75">
      <c r="A14" s="3">
        <v>39833</v>
      </c>
      <c r="B14" s="4">
        <v>812.91</v>
      </c>
      <c r="C14" s="4">
        <v>813.46</v>
      </c>
      <c r="D14" s="4">
        <v>795.82</v>
      </c>
      <c r="E14" s="4">
        <v>805.03</v>
      </c>
    </row>
    <row r="15" spans="1:5" ht="12.75">
      <c r="A15" s="3">
        <v>39834</v>
      </c>
      <c r="B15" s="4">
        <v>793.7</v>
      </c>
      <c r="C15" s="4">
        <v>795.82</v>
      </c>
      <c r="D15" s="4">
        <v>784.5</v>
      </c>
      <c r="E15" s="4">
        <v>787.15</v>
      </c>
    </row>
    <row r="16" spans="1:5" ht="12.75">
      <c r="A16" s="3">
        <v>39835</v>
      </c>
      <c r="B16" s="4">
        <v>795.05</v>
      </c>
      <c r="C16" s="4">
        <v>796.39</v>
      </c>
      <c r="D16" s="4">
        <v>781.39</v>
      </c>
      <c r="E16" s="4">
        <v>795.91</v>
      </c>
    </row>
    <row r="17" spans="1:5" ht="12.75">
      <c r="A17" s="3">
        <v>39836</v>
      </c>
      <c r="B17" s="4">
        <v>789.39</v>
      </c>
      <c r="C17" s="4">
        <v>789.39</v>
      </c>
      <c r="D17" s="4">
        <v>773.28</v>
      </c>
      <c r="E17" s="4">
        <v>773.55</v>
      </c>
    </row>
    <row r="18" spans="1:5" ht="12.75">
      <c r="A18" s="3">
        <v>39839</v>
      </c>
      <c r="B18" s="4">
        <v>772.59</v>
      </c>
      <c r="C18" s="4">
        <v>777.91</v>
      </c>
      <c r="D18" s="4">
        <v>767.82</v>
      </c>
      <c r="E18" s="4">
        <v>768.28</v>
      </c>
    </row>
    <row r="19" spans="1:5" ht="12.75">
      <c r="A19" s="3">
        <v>39840</v>
      </c>
      <c r="B19" s="4">
        <v>776.84</v>
      </c>
      <c r="C19" s="4">
        <v>809.94</v>
      </c>
      <c r="D19" s="4">
        <v>776.84</v>
      </c>
      <c r="E19" s="4">
        <v>805.49</v>
      </c>
    </row>
    <row r="20" spans="1:5" ht="12.75">
      <c r="A20" s="3">
        <v>39841</v>
      </c>
      <c r="B20" s="4">
        <v>802.82</v>
      </c>
      <c r="C20" s="4">
        <v>812.32</v>
      </c>
      <c r="D20" s="4">
        <v>791.86</v>
      </c>
      <c r="E20" s="4">
        <v>804.33</v>
      </c>
    </row>
    <row r="21" spans="1:5" ht="12.75">
      <c r="A21" s="3">
        <v>39842</v>
      </c>
      <c r="B21" s="4">
        <v>812.42</v>
      </c>
      <c r="C21" s="4">
        <v>822.14</v>
      </c>
      <c r="D21" s="4">
        <v>807.5</v>
      </c>
      <c r="E21" s="4">
        <v>818.47</v>
      </c>
    </row>
    <row r="22" spans="1:5" ht="12.75">
      <c r="A22" s="3">
        <v>39843</v>
      </c>
      <c r="B22" s="4">
        <v>808.58</v>
      </c>
      <c r="C22" s="4">
        <v>808.58</v>
      </c>
      <c r="D22" s="4">
        <v>787.35</v>
      </c>
      <c r="E22" s="4">
        <v>794.03</v>
      </c>
    </row>
    <row r="23" spans="1:5" ht="12.75">
      <c r="A23" s="3">
        <v>39846</v>
      </c>
      <c r="B23" s="4">
        <v>785.66</v>
      </c>
      <c r="C23" s="4">
        <v>785.66</v>
      </c>
      <c r="D23" s="4">
        <v>770.55</v>
      </c>
      <c r="E23" s="4">
        <v>777.85</v>
      </c>
    </row>
    <row r="24" spans="1:5" ht="12.75">
      <c r="A24" s="3">
        <v>39847</v>
      </c>
      <c r="B24" s="4">
        <v>776.48</v>
      </c>
      <c r="C24" s="4">
        <v>796.2</v>
      </c>
      <c r="D24" s="4">
        <v>772.02</v>
      </c>
      <c r="E24" s="4">
        <v>773.79</v>
      </c>
    </row>
    <row r="25" spans="1:5" ht="12.75">
      <c r="A25" s="3">
        <v>39848</v>
      </c>
      <c r="B25" s="4">
        <v>779.56</v>
      </c>
      <c r="C25" s="4">
        <v>795.53</v>
      </c>
      <c r="D25" s="4">
        <v>776.15</v>
      </c>
      <c r="E25" s="4">
        <v>792.78</v>
      </c>
    </row>
    <row r="26" spans="1:5" ht="12.75">
      <c r="A26" s="3">
        <v>39849</v>
      </c>
      <c r="B26" s="4">
        <v>790.33</v>
      </c>
      <c r="C26" s="4">
        <v>799.56</v>
      </c>
      <c r="D26" s="4">
        <v>783.75</v>
      </c>
      <c r="E26" s="4">
        <v>786.41</v>
      </c>
    </row>
    <row r="27" spans="1:5" ht="12.75">
      <c r="A27" s="3">
        <v>39850</v>
      </c>
      <c r="B27" s="4">
        <v>794.62</v>
      </c>
      <c r="C27" s="4">
        <v>803.47</v>
      </c>
      <c r="D27" s="4">
        <v>787.54</v>
      </c>
      <c r="E27" s="4">
        <v>790.84</v>
      </c>
    </row>
    <row r="28" spans="1:5" ht="12.75">
      <c r="A28" s="3">
        <v>39853</v>
      </c>
      <c r="B28" s="4">
        <v>798.85</v>
      </c>
      <c r="C28" s="4">
        <v>803.6</v>
      </c>
      <c r="D28" s="4">
        <v>778.9</v>
      </c>
      <c r="E28" s="4">
        <v>778.9</v>
      </c>
    </row>
    <row r="29" spans="1:5" ht="12.75">
      <c r="A29" s="3">
        <v>39854</v>
      </c>
      <c r="B29" s="4">
        <v>787.5</v>
      </c>
      <c r="C29" s="4">
        <v>792.24</v>
      </c>
      <c r="D29" s="4">
        <v>775.25</v>
      </c>
      <c r="E29" s="4">
        <v>778.1</v>
      </c>
    </row>
    <row r="30" spans="1:5" ht="12.75">
      <c r="A30" s="3">
        <v>39856</v>
      </c>
      <c r="B30" s="4">
        <v>769.02</v>
      </c>
      <c r="C30" s="4">
        <v>770.68</v>
      </c>
      <c r="D30" s="4">
        <v>756.98</v>
      </c>
      <c r="E30" s="4">
        <v>760.29</v>
      </c>
    </row>
    <row r="31" spans="1:5" ht="12.75">
      <c r="A31" s="3">
        <v>39857</v>
      </c>
      <c r="B31" s="4">
        <v>766.19</v>
      </c>
      <c r="C31" s="4">
        <v>773.38</v>
      </c>
      <c r="D31" s="4">
        <v>759.2</v>
      </c>
      <c r="E31" s="4">
        <v>764.59</v>
      </c>
    </row>
    <row r="32" spans="1:5" ht="12.75">
      <c r="A32" s="3">
        <v>39860</v>
      </c>
      <c r="B32" s="4">
        <v>763.12</v>
      </c>
      <c r="C32" s="4">
        <v>772.45</v>
      </c>
      <c r="D32" s="4">
        <v>762.43</v>
      </c>
      <c r="E32" s="4">
        <v>770.1</v>
      </c>
    </row>
    <row r="33" spans="1:5" ht="12.75">
      <c r="A33" s="3">
        <v>39861</v>
      </c>
      <c r="B33" s="4">
        <v>765.1</v>
      </c>
      <c r="C33" s="4">
        <v>765.15</v>
      </c>
      <c r="D33" s="4">
        <v>754.89</v>
      </c>
      <c r="E33" s="4">
        <v>756.53</v>
      </c>
    </row>
    <row r="34" spans="1:5" ht="12.75">
      <c r="A34" s="3">
        <v>39862</v>
      </c>
      <c r="B34" s="4">
        <v>747.84</v>
      </c>
      <c r="C34" s="4">
        <v>751.63</v>
      </c>
      <c r="D34" s="4">
        <v>744.37</v>
      </c>
      <c r="E34" s="4">
        <v>749.26</v>
      </c>
    </row>
    <row r="35" spans="1:5" ht="12.75">
      <c r="A35" s="3">
        <v>39863</v>
      </c>
      <c r="B35" s="4">
        <v>753.78</v>
      </c>
      <c r="C35" s="4">
        <v>757.28</v>
      </c>
      <c r="D35" s="4">
        <v>749.53</v>
      </c>
      <c r="E35" s="4">
        <v>751.59</v>
      </c>
    </row>
    <row r="36" spans="1:5" ht="12.75">
      <c r="A36" s="3">
        <v>39864</v>
      </c>
      <c r="B36" s="4">
        <v>751.9</v>
      </c>
      <c r="C36" s="4">
        <v>752.31</v>
      </c>
      <c r="D36" s="4">
        <v>736.21</v>
      </c>
      <c r="E36" s="4">
        <v>739.53</v>
      </c>
    </row>
    <row r="37" spans="1:5" ht="12.75">
      <c r="A37" s="3">
        <v>39867</v>
      </c>
      <c r="B37" s="4">
        <v>730.6</v>
      </c>
      <c r="C37" s="4">
        <v>737.72</v>
      </c>
      <c r="D37" s="4">
        <v>721.79</v>
      </c>
      <c r="E37" s="4">
        <v>735.28</v>
      </c>
    </row>
    <row r="38" spans="1:5" ht="12.75">
      <c r="A38" s="3">
        <v>39868</v>
      </c>
      <c r="B38" s="4">
        <v>725.46</v>
      </c>
      <c r="C38" s="4">
        <v>730.28</v>
      </c>
      <c r="D38" s="4">
        <v>717.85</v>
      </c>
      <c r="E38" s="4">
        <v>730.28</v>
      </c>
    </row>
    <row r="39" spans="1:5" ht="12.75">
      <c r="A39" s="3">
        <v>39869</v>
      </c>
      <c r="B39" s="4">
        <v>739.47</v>
      </c>
      <c r="C39" s="4">
        <v>746.72</v>
      </c>
      <c r="D39" s="4">
        <v>732.99</v>
      </c>
      <c r="E39" s="4">
        <v>745.62</v>
      </c>
    </row>
    <row r="40" spans="1:5" ht="12.75">
      <c r="A40" s="3">
        <v>39870</v>
      </c>
      <c r="B40" s="4">
        <v>745.11</v>
      </c>
      <c r="C40" s="4">
        <v>755.08</v>
      </c>
      <c r="D40" s="4">
        <v>739.24</v>
      </c>
      <c r="E40" s="4">
        <v>742.53</v>
      </c>
    </row>
    <row r="41" spans="1:5" ht="12.75">
      <c r="A41" s="3">
        <v>39871</v>
      </c>
      <c r="B41" s="4">
        <v>744.14</v>
      </c>
      <c r="C41" s="4">
        <v>756.76</v>
      </c>
      <c r="D41" s="4">
        <v>741.18</v>
      </c>
      <c r="E41" s="4">
        <v>756.71</v>
      </c>
    </row>
    <row r="42" spans="1:5" ht="12.75">
      <c r="A42" s="3">
        <v>39874</v>
      </c>
      <c r="B42" s="4">
        <v>745.74</v>
      </c>
      <c r="C42" s="4">
        <v>745.78</v>
      </c>
      <c r="D42" s="4">
        <v>729.86</v>
      </c>
      <c r="E42" s="4">
        <v>734.59</v>
      </c>
    </row>
    <row r="43" spans="1:5" ht="12.75">
      <c r="A43" s="3">
        <v>39875</v>
      </c>
      <c r="B43" s="4">
        <v>724.04</v>
      </c>
      <c r="C43" s="4">
        <v>731.73</v>
      </c>
      <c r="D43" s="4">
        <v>714.96</v>
      </c>
      <c r="E43" s="4">
        <v>726.8</v>
      </c>
    </row>
    <row r="44" spans="1:5" ht="12.75">
      <c r="A44" s="3">
        <v>39876</v>
      </c>
      <c r="B44" s="4">
        <v>720.01</v>
      </c>
      <c r="C44" s="4">
        <v>734.54</v>
      </c>
      <c r="D44" s="4">
        <v>715.22</v>
      </c>
      <c r="E44" s="4">
        <v>732.04</v>
      </c>
    </row>
    <row r="45" spans="1:5" ht="12.75">
      <c r="A45" s="3">
        <v>39877</v>
      </c>
      <c r="B45" s="4">
        <v>736.83</v>
      </c>
      <c r="C45" s="4">
        <v>751.81</v>
      </c>
      <c r="D45" s="4">
        <v>736.52</v>
      </c>
      <c r="E45" s="4">
        <v>741.55</v>
      </c>
    </row>
    <row r="46" spans="1:5" ht="12.75">
      <c r="A46" s="3">
        <v>39878</v>
      </c>
      <c r="B46" s="4">
        <v>731.93</v>
      </c>
      <c r="C46" s="4">
        <v>731.93</v>
      </c>
      <c r="D46" s="4">
        <v>720.76</v>
      </c>
      <c r="E46" s="4">
        <v>721.39</v>
      </c>
    </row>
    <row r="47" spans="1:5" ht="12.75">
      <c r="A47" s="3">
        <v>39881</v>
      </c>
      <c r="B47" s="4">
        <v>721.81</v>
      </c>
      <c r="C47" s="4">
        <v>724.26</v>
      </c>
      <c r="D47" s="4">
        <v>705.42</v>
      </c>
      <c r="E47" s="4">
        <v>710.53</v>
      </c>
    </row>
    <row r="48" spans="1:5" ht="12.75">
      <c r="A48" s="3">
        <v>39882</v>
      </c>
      <c r="B48" s="4">
        <v>705.49</v>
      </c>
      <c r="C48" s="4">
        <v>708.74</v>
      </c>
      <c r="D48" s="4">
        <v>700.83</v>
      </c>
      <c r="E48" s="4">
        <v>703.5</v>
      </c>
    </row>
    <row r="49" spans="1:5" ht="12.75">
      <c r="A49" s="3">
        <v>39883</v>
      </c>
      <c r="B49" s="4">
        <v>713.91</v>
      </c>
      <c r="C49" s="4">
        <v>729.12</v>
      </c>
      <c r="D49" s="4">
        <v>713.78</v>
      </c>
      <c r="E49" s="4">
        <v>722.28</v>
      </c>
    </row>
    <row r="50" spans="1:5" ht="12.75">
      <c r="A50" s="3">
        <v>39884</v>
      </c>
      <c r="B50" s="4">
        <v>717.87</v>
      </c>
      <c r="C50" s="4">
        <v>718.03</v>
      </c>
      <c r="D50" s="4">
        <v>698.46</v>
      </c>
      <c r="E50" s="4">
        <v>700.93</v>
      </c>
    </row>
    <row r="51" spans="1:5" ht="12.75">
      <c r="A51" s="3">
        <v>39885</v>
      </c>
      <c r="B51" s="4">
        <v>707.62</v>
      </c>
      <c r="C51" s="4">
        <v>726.2</v>
      </c>
      <c r="D51" s="4">
        <v>707.35</v>
      </c>
      <c r="E51" s="4">
        <v>724.3</v>
      </c>
    </row>
    <row r="52" spans="1:5" ht="12.75">
      <c r="A52" s="3">
        <v>39888</v>
      </c>
      <c r="B52" s="4">
        <v>731.61</v>
      </c>
      <c r="C52" s="4">
        <v>747.08</v>
      </c>
      <c r="D52" s="4">
        <v>731.61</v>
      </c>
      <c r="E52" s="4">
        <v>741.69</v>
      </c>
    </row>
    <row r="53" spans="1:5" ht="12.75">
      <c r="A53" s="3">
        <v>39889</v>
      </c>
      <c r="B53" s="4">
        <v>747.64</v>
      </c>
      <c r="C53" s="4">
        <v>763.29</v>
      </c>
      <c r="D53" s="4">
        <v>743.62</v>
      </c>
      <c r="E53" s="4">
        <v>760.64</v>
      </c>
    </row>
    <row r="54" spans="1:5" ht="12.75">
      <c r="A54" s="3">
        <v>39890</v>
      </c>
      <c r="B54" s="4">
        <v>766.23</v>
      </c>
      <c r="C54" s="4">
        <v>772.59</v>
      </c>
      <c r="D54" s="4">
        <v>758.36</v>
      </c>
      <c r="E54" s="4">
        <v>764.67</v>
      </c>
    </row>
    <row r="55" spans="1:5" ht="12.75">
      <c r="A55" s="3">
        <v>39891</v>
      </c>
      <c r="B55" s="4">
        <v>771.25</v>
      </c>
      <c r="C55" s="4">
        <v>774.27</v>
      </c>
      <c r="D55" s="4">
        <v>762.46</v>
      </c>
      <c r="E55" s="4">
        <v>764.77</v>
      </c>
    </row>
    <row r="56" spans="1:5" ht="12.75">
      <c r="A56" s="3">
        <v>39895</v>
      </c>
      <c r="B56" s="4">
        <v>766.92</v>
      </c>
      <c r="C56" s="4">
        <v>792.13</v>
      </c>
      <c r="D56" s="4">
        <v>765.49</v>
      </c>
      <c r="E56" s="4">
        <v>791.56</v>
      </c>
    </row>
    <row r="57" spans="1:5" ht="12.75">
      <c r="A57" s="3">
        <v>39896</v>
      </c>
      <c r="B57" s="4">
        <v>803.28</v>
      </c>
      <c r="C57" s="4">
        <v>815.4</v>
      </c>
      <c r="D57" s="4">
        <v>801.84</v>
      </c>
      <c r="E57" s="4">
        <v>812.72</v>
      </c>
    </row>
    <row r="58" spans="1:5" ht="12.75">
      <c r="A58" s="3">
        <v>39897</v>
      </c>
      <c r="B58" s="4">
        <v>815.77</v>
      </c>
      <c r="C58" s="4">
        <v>821.02</v>
      </c>
      <c r="D58" s="4">
        <v>809.23</v>
      </c>
      <c r="E58" s="4">
        <v>818.49</v>
      </c>
    </row>
    <row r="59" spans="1:5" ht="12.75">
      <c r="A59" s="3">
        <v>39898</v>
      </c>
      <c r="B59" s="4">
        <v>813.85</v>
      </c>
      <c r="C59" s="4">
        <v>827.38</v>
      </c>
      <c r="D59" s="4">
        <v>809.22</v>
      </c>
      <c r="E59" s="4">
        <v>826.81</v>
      </c>
    </row>
    <row r="60" spans="1:5" ht="12.75">
      <c r="A60" s="3">
        <v>39899</v>
      </c>
      <c r="B60" s="4">
        <v>833.96</v>
      </c>
      <c r="C60" s="4">
        <v>845.64</v>
      </c>
      <c r="D60" s="4">
        <v>824.53</v>
      </c>
      <c r="E60" s="4">
        <v>824.53</v>
      </c>
    </row>
    <row r="61" spans="1:5" ht="12.75">
      <c r="A61" s="3">
        <v>39902</v>
      </c>
      <c r="B61" s="4">
        <v>825.06</v>
      </c>
      <c r="C61" s="4">
        <v>829.08</v>
      </c>
      <c r="D61" s="4">
        <v>789.54</v>
      </c>
      <c r="E61" s="4">
        <v>789.54</v>
      </c>
    </row>
    <row r="62" spans="1:5" ht="12.75">
      <c r="A62" s="3">
        <v>39903</v>
      </c>
      <c r="B62" s="4">
        <v>785.7</v>
      </c>
      <c r="C62" s="4">
        <v>797.26</v>
      </c>
      <c r="D62" s="4">
        <v>769.98</v>
      </c>
      <c r="E62" s="4">
        <v>773.66</v>
      </c>
    </row>
    <row r="63" spans="1:5" ht="12.75">
      <c r="A63" s="3">
        <v>39904</v>
      </c>
      <c r="B63" s="4">
        <v>780.51</v>
      </c>
      <c r="C63" s="4">
        <v>795.75</v>
      </c>
      <c r="D63" s="4">
        <v>778.21</v>
      </c>
      <c r="E63" s="4">
        <v>793.82</v>
      </c>
    </row>
    <row r="64" spans="1:5" ht="12.75">
      <c r="A64" s="3">
        <v>39905</v>
      </c>
      <c r="B64" s="4">
        <v>803.57</v>
      </c>
      <c r="C64" s="4">
        <v>829.8</v>
      </c>
      <c r="D64" s="4">
        <v>803.3</v>
      </c>
      <c r="E64" s="4">
        <v>826.69</v>
      </c>
    </row>
    <row r="65" spans="1:5" ht="12.75">
      <c r="A65" s="3">
        <v>39906</v>
      </c>
      <c r="B65" s="4">
        <v>835.01</v>
      </c>
      <c r="C65" s="4">
        <v>843.46</v>
      </c>
      <c r="D65" s="4">
        <v>826.17</v>
      </c>
      <c r="E65" s="4">
        <v>831.36</v>
      </c>
    </row>
    <row r="66" spans="1:5" ht="12.75">
      <c r="A66" s="3">
        <v>39909</v>
      </c>
      <c r="B66" s="4">
        <v>840.75</v>
      </c>
      <c r="C66" s="4">
        <v>847.36</v>
      </c>
      <c r="D66" s="4">
        <v>827.22</v>
      </c>
      <c r="E66" s="4">
        <v>830.97</v>
      </c>
    </row>
    <row r="67" spans="1:5" ht="12.75">
      <c r="A67" s="3">
        <v>39910</v>
      </c>
      <c r="B67" s="4">
        <v>830.93</v>
      </c>
      <c r="C67" s="4">
        <v>835.92</v>
      </c>
      <c r="D67" s="4">
        <v>827.26</v>
      </c>
      <c r="E67" s="4">
        <v>832.6</v>
      </c>
    </row>
    <row r="68" spans="1:5" ht="12.75">
      <c r="A68" s="3">
        <v>39911</v>
      </c>
      <c r="B68" s="4">
        <v>824.6</v>
      </c>
      <c r="C68" s="4">
        <v>825.64</v>
      </c>
      <c r="D68" s="4">
        <v>810.34</v>
      </c>
      <c r="E68" s="4">
        <v>815.26</v>
      </c>
    </row>
    <row r="69" spans="1:5" ht="12.75">
      <c r="A69" s="3">
        <v>39912</v>
      </c>
      <c r="B69" s="4">
        <v>822.2</v>
      </c>
      <c r="C69" s="4">
        <v>842.52</v>
      </c>
      <c r="D69" s="4">
        <v>821.7</v>
      </c>
      <c r="E69" s="4">
        <v>841.81</v>
      </c>
    </row>
    <row r="70" spans="1:5" ht="12.75">
      <c r="A70" s="3">
        <v>39913</v>
      </c>
      <c r="B70" s="4">
        <v>850.64</v>
      </c>
      <c r="C70" s="4">
        <v>854.88</v>
      </c>
      <c r="D70" s="4">
        <v>836.3</v>
      </c>
      <c r="E70" s="4">
        <v>845.97</v>
      </c>
    </row>
    <row r="71" spans="1:5" ht="12.75">
      <c r="A71" s="3">
        <v>39916</v>
      </c>
      <c r="B71" s="4">
        <v>844.28</v>
      </c>
      <c r="C71" s="4">
        <v>856.08</v>
      </c>
      <c r="D71" s="4">
        <v>840.45</v>
      </c>
      <c r="E71" s="4">
        <v>848.97</v>
      </c>
    </row>
    <row r="72" spans="1:5" ht="12.75">
      <c r="A72" s="3">
        <v>39917</v>
      </c>
      <c r="B72" s="4">
        <v>852.17</v>
      </c>
      <c r="C72" s="4">
        <v>852.92</v>
      </c>
      <c r="D72" s="4">
        <v>833.73</v>
      </c>
      <c r="E72" s="4">
        <v>843.42</v>
      </c>
    </row>
    <row r="73" spans="1:5" ht="12.75">
      <c r="A73" s="3">
        <v>39918</v>
      </c>
      <c r="B73" s="4">
        <v>838.53</v>
      </c>
      <c r="C73" s="4">
        <v>839.73</v>
      </c>
      <c r="D73" s="4">
        <v>825.79</v>
      </c>
      <c r="E73" s="4">
        <v>835.25</v>
      </c>
    </row>
    <row r="74" spans="1:5" ht="12.75">
      <c r="A74" s="3">
        <v>39919</v>
      </c>
      <c r="B74" s="4">
        <v>843.49</v>
      </c>
      <c r="C74" s="4">
        <v>855.19</v>
      </c>
      <c r="D74" s="4">
        <v>829.47</v>
      </c>
      <c r="E74" s="4">
        <v>832.04</v>
      </c>
    </row>
    <row r="75" spans="1:5" ht="12.75">
      <c r="A75" s="3">
        <v>39920</v>
      </c>
      <c r="B75" s="4">
        <v>840.24</v>
      </c>
      <c r="C75" s="4">
        <v>848.06</v>
      </c>
      <c r="D75" s="4">
        <v>839.4</v>
      </c>
      <c r="E75" s="4">
        <v>845.57</v>
      </c>
    </row>
    <row r="76" spans="1:5" ht="12.75">
      <c r="A76" s="3">
        <v>39923</v>
      </c>
      <c r="B76" s="4">
        <v>847</v>
      </c>
      <c r="C76" s="4">
        <v>849.22</v>
      </c>
      <c r="D76" s="4">
        <v>838.26</v>
      </c>
      <c r="E76" s="4">
        <v>848.3</v>
      </c>
    </row>
    <row r="77" spans="1:5" ht="12.75">
      <c r="A77" s="3">
        <v>39924</v>
      </c>
      <c r="B77" s="4">
        <v>838.02</v>
      </c>
      <c r="C77" s="4">
        <v>838.02</v>
      </c>
      <c r="D77" s="4">
        <v>818.32</v>
      </c>
      <c r="E77" s="4">
        <v>830.72</v>
      </c>
    </row>
    <row r="78" spans="1:5" ht="12.75">
      <c r="A78" s="3">
        <v>39925</v>
      </c>
      <c r="B78" s="4">
        <v>836.8</v>
      </c>
      <c r="C78" s="4">
        <v>838.97</v>
      </c>
      <c r="D78" s="4">
        <v>825.26</v>
      </c>
      <c r="E78" s="4">
        <v>829.96</v>
      </c>
    </row>
    <row r="79" spans="1:5" ht="12.75">
      <c r="A79" s="3">
        <v>39926</v>
      </c>
      <c r="B79" s="4">
        <v>833.28</v>
      </c>
      <c r="C79" s="4">
        <v>841.75</v>
      </c>
      <c r="D79" s="4">
        <v>823.31</v>
      </c>
      <c r="E79" s="4">
        <v>839.5</v>
      </c>
    </row>
    <row r="80" spans="1:5" ht="12.75">
      <c r="A80" s="3">
        <v>39927</v>
      </c>
      <c r="B80" s="4">
        <v>839.36</v>
      </c>
      <c r="C80" s="4">
        <v>845.06</v>
      </c>
      <c r="D80" s="4">
        <v>829.96</v>
      </c>
      <c r="E80" s="4">
        <v>830.05</v>
      </c>
    </row>
    <row r="81" spans="1:5" ht="12.75">
      <c r="A81" s="3">
        <v>39930</v>
      </c>
      <c r="B81" s="4">
        <v>838.97</v>
      </c>
      <c r="C81" s="4">
        <v>843.86</v>
      </c>
      <c r="D81" s="4">
        <v>826.7</v>
      </c>
      <c r="E81" s="4">
        <v>833.1</v>
      </c>
    </row>
    <row r="82" spans="1:5" ht="12.75">
      <c r="A82" s="3">
        <v>39931</v>
      </c>
      <c r="B82" s="4">
        <v>830.07</v>
      </c>
      <c r="C82" s="4">
        <v>839.34</v>
      </c>
      <c r="D82" s="4">
        <v>811.99</v>
      </c>
      <c r="E82" s="4">
        <v>811.99</v>
      </c>
    </row>
    <row r="83" spans="1:5" ht="12.75">
      <c r="A83" s="3">
        <v>39933</v>
      </c>
      <c r="B83" s="4">
        <v>822.9</v>
      </c>
      <c r="C83" s="4">
        <v>841.67</v>
      </c>
      <c r="D83" s="4">
        <v>822.9</v>
      </c>
      <c r="E83" s="4">
        <v>837.79</v>
      </c>
    </row>
    <row r="84" spans="1:5" ht="12.75">
      <c r="A84" s="3">
        <v>39934</v>
      </c>
      <c r="B84" s="4">
        <v>840.13</v>
      </c>
      <c r="C84" s="4">
        <v>849.29</v>
      </c>
      <c r="D84" s="4">
        <v>837.68</v>
      </c>
      <c r="E84" s="4">
        <v>846.85</v>
      </c>
    </row>
    <row r="85" spans="1:5" ht="12.75">
      <c r="A85" s="3">
        <v>39940</v>
      </c>
      <c r="B85" s="4">
        <v>858.93</v>
      </c>
      <c r="C85" s="4">
        <v>885.93</v>
      </c>
      <c r="D85" s="4">
        <v>858.93</v>
      </c>
      <c r="E85" s="4">
        <v>885.93</v>
      </c>
    </row>
    <row r="86" spans="1:5" ht="12.75">
      <c r="A86" s="3">
        <v>39941</v>
      </c>
      <c r="B86" s="4">
        <v>883.36</v>
      </c>
      <c r="C86" s="4">
        <v>895.35</v>
      </c>
      <c r="D86" s="4">
        <v>880.89</v>
      </c>
      <c r="E86" s="4">
        <v>895.35</v>
      </c>
    </row>
    <row r="87" spans="1:5" ht="12.75">
      <c r="A87" s="3">
        <v>39944</v>
      </c>
      <c r="B87" s="4">
        <v>899.57</v>
      </c>
      <c r="C87" s="4">
        <v>906.47</v>
      </c>
      <c r="D87" s="4">
        <v>889.91</v>
      </c>
      <c r="E87" s="4">
        <v>900.45</v>
      </c>
    </row>
    <row r="88" spans="1:5" ht="12.75">
      <c r="A88" s="3">
        <v>39945</v>
      </c>
      <c r="B88" s="4">
        <v>892.54</v>
      </c>
      <c r="C88" s="4">
        <v>894.72</v>
      </c>
      <c r="D88" s="4">
        <v>885.43</v>
      </c>
      <c r="E88" s="4">
        <v>885.43</v>
      </c>
    </row>
    <row r="89" spans="1:5" ht="12.75">
      <c r="A89" s="3">
        <v>39946</v>
      </c>
      <c r="B89" s="4">
        <v>886.77</v>
      </c>
      <c r="C89" s="4">
        <v>892.04</v>
      </c>
      <c r="D89" s="4">
        <v>880.46</v>
      </c>
      <c r="E89" s="4">
        <v>888.75</v>
      </c>
    </row>
    <row r="90" spans="1:5" ht="12.75">
      <c r="A90" s="3">
        <v>39947</v>
      </c>
      <c r="B90" s="4">
        <v>877.83</v>
      </c>
      <c r="C90" s="4">
        <v>878.58</v>
      </c>
      <c r="D90" s="4">
        <v>860.44</v>
      </c>
      <c r="E90" s="4">
        <v>862.66</v>
      </c>
    </row>
    <row r="91" spans="1:5" ht="12.75">
      <c r="A91" s="3">
        <v>39948</v>
      </c>
      <c r="B91" s="4">
        <v>868.78</v>
      </c>
      <c r="C91" s="4">
        <v>882.86</v>
      </c>
      <c r="D91" s="4">
        <v>867.98</v>
      </c>
      <c r="E91" s="4">
        <v>881.65</v>
      </c>
    </row>
    <row r="92" spans="1:5" ht="12.75">
      <c r="A92" s="3">
        <v>39951</v>
      </c>
      <c r="B92" s="4">
        <v>872.98</v>
      </c>
      <c r="C92" s="4">
        <v>872.98</v>
      </c>
      <c r="D92" s="4">
        <v>856.76</v>
      </c>
      <c r="E92" s="4">
        <v>859.71</v>
      </c>
    </row>
    <row r="93" spans="1:5" ht="12.75">
      <c r="A93" s="3">
        <v>39952</v>
      </c>
      <c r="B93" s="4">
        <v>871.59</v>
      </c>
      <c r="C93" s="4">
        <v>883.81</v>
      </c>
      <c r="D93" s="4">
        <v>871.46</v>
      </c>
      <c r="E93" s="4">
        <v>879.76</v>
      </c>
    </row>
    <row r="94" spans="1:5" ht="12.75">
      <c r="A94" s="3">
        <v>39953</v>
      </c>
      <c r="B94" s="4">
        <v>885.62</v>
      </c>
      <c r="C94" s="4">
        <v>889.36</v>
      </c>
      <c r="D94" s="4">
        <v>881.21</v>
      </c>
      <c r="E94" s="4">
        <v>886.3</v>
      </c>
    </row>
    <row r="95" spans="1:5" ht="12.75">
      <c r="A95" s="3">
        <v>39954</v>
      </c>
      <c r="B95" s="4">
        <v>880.09</v>
      </c>
      <c r="C95" s="4">
        <v>881.44</v>
      </c>
      <c r="D95" s="4">
        <v>872.53</v>
      </c>
      <c r="E95" s="4">
        <v>881.44</v>
      </c>
    </row>
    <row r="96" spans="1:5" ht="12.75">
      <c r="A96" s="3">
        <v>39955</v>
      </c>
      <c r="B96" s="4">
        <v>871.49</v>
      </c>
      <c r="C96" s="4">
        <v>879.84</v>
      </c>
      <c r="D96" s="4">
        <v>867.65</v>
      </c>
      <c r="E96" s="4">
        <v>875.88</v>
      </c>
    </row>
    <row r="97" spans="1:5" ht="12.75">
      <c r="A97" s="3">
        <v>39958</v>
      </c>
      <c r="B97" s="4">
        <v>878.48</v>
      </c>
      <c r="C97" s="4">
        <v>888.82</v>
      </c>
      <c r="D97" s="4">
        <v>878.48</v>
      </c>
      <c r="E97" s="4">
        <v>883</v>
      </c>
    </row>
    <row r="98" spans="1:5" ht="12.75">
      <c r="A98" s="3">
        <v>39959</v>
      </c>
      <c r="B98" s="4">
        <v>887.1</v>
      </c>
      <c r="C98" s="4">
        <v>888.2</v>
      </c>
      <c r="D98" s="4">
        <v>877.55</v>
      </c>
      <c r="E98" s="4">
        <v>883.77</v>
      </c>
    </row>
    <row r="99" spans="1:5" ht="12.75">
      <c r="A99" s="3">
        <v>39960</v>
      </c>
      <c r="B99" s="4">
        <v>893.48</v>
      </c>
      <c r="C99" s="4">
        <v>898.14</v>
      </c>
      <c r="D99" s="4">
        <v>891.46</v>
      </c>
      <c r="E99" s="4">
        <v>892.85</v>
      </c>
    </row>
    <row r="100" spans="1:5" ht="12.75">
      <c r="A100" s="3">
        <v>39961</v>
      </c>
      <c r="B100" s="4">
        <v>885.76</v>
      </c>
      <c r="C100" s="4">
        <v>898.37</v>
      </c>
      <c r="D100" s="4">
        <v>885.71</v>
      </c>
      <c r="E100" s="4">
        <v>895.59</v>
      </c>
    </row>
    <row r="101" spans="1:5" ht="12.75">
      <c r="A101" s="3">
        <v>39962</v>
      </c>
      <c r="B101" s="4">
        <v>897.99</v>
      </c>
      <c r="C101" s="4">
        <v>898.34</v>
      </c>
      <c r="D101" s="4">
        <v>890.74</v>
      </c>
      <c r="E101" s="4">
        <v>897.91</v>
      </c>
    </row>
    <row r="102" spans="1:5" ht="12.75">
      <c r="A102" s="3">
        <v>39965</v>
      </c>
      <c r="B102" s="4">
        <v>898.35</v>
      </c>
      <c r="C102" s="4">
        <v>914.26</v>
      </c>
      <c r="D102" s="4">
        <v>895.56</v>
      </c>
      <c r="E102" s="4">
        <v>912.52</v>
      </c>
    </row>
    <row r="103" spans="1:5" ht="12.75">
      <c r="A103" s="3">
        <v>39966</v>
      </c>
      <c r="B103" s="4">
        <v>922.92</v>
      </c>
      <c r="C103" s="4">
        <v>923.89</v>
      </c>
      <c r="D103" s="4">
        <v>913.56</v>
      </c>
      <c r="E103" s="4">
        <v>913.56</v>
      </c>
    </row>
    <row r="104" spans="1:5" ht="12.75">
      <c r="A104" s="3">
        <v>39967</v>
      </c>
      <c r="B104" s="4">
        <v>914.73</v>
      </c>
      <c r="C104" s="4">
        <v>919.71</v>
      </c>
      <c r="D104" s="4">
        <v>913.37</v>
      </c>
      <c r="E104" s="4">
        <v>914.5</v>
      </c>
    </row>
    <row r="105" spans="1:5" ht="12.75">
      <c r="A105" s="3">
        <v>39968</v>
      </c>
      <c r="B105" s="4">
        <v>910.26</v>
      </c>
      <c r="C105" s="4">
        <v>918.11</v>
      </c>
      <c r="D105" s="4">
        <v>908.36</v>
      </c>
      <c r="E105" s="4">
        <v>910.99</v>
      </c>
    </row>
    <row r="106" spans="1:5" ht="12.75">
      <c r="A106" s="3">
        <v>39969</v>
      </c>
      <c r="B106" s="4">
        <v>918.59</v>
      </c>
      <c r="C106" s="4">
        <v>920.75</v>
      </c>
      <c r="D106" s="4">
        <v>913.6</v>
      </c>
      <c r="E106" s="4">
        <v>916.56</v>
      </c>
    </row>
    <row r="107" spans="1:5" ht="12.75">
      <c r="A107" s="3">
        <v>39972</v>
      </c>
      <c r="B107" s="4">
        <v>923.25</v>
      </c>
      <c r="C107" s="4">
        <v>930.23</v>
      </c>
      <c r="D107" s="4">
        <v>922.55</v>
      </c>
      <c r="E107" s="4">
        <v>926.89</v>
      </c>
    </row>
    <row r="108" spans="1:5" ht="12.75">
      <c r="A108" s="3">
        <v>39973</v>
      </c>
      <c r="B108" s="4">
        <v>924.02</v>
      </c>
      <c r="C108" s="4">
        <v>927.55</v>
      </c>
      <c r="D108" s="4">
        <v>916.9</v>
      </c>
      <c r="E108" s="4">
        <v>918.24</v>
      </c>
    </row>
    <row r="109" spans="1:5" ht="12.75">
      <c r="A109" s="3">
        <v>39974</v>
      </c>
      <c r="B109" s="4">
        <v>923.33</v>
      </c>
      <c r="C109" s="4">
        <v>937.94</v>
      </c>
      <c r="D109" s="4">
        <v>922.63</v>
      </c>
      <c r="E109" s="4">
        <v>937.01</v>
      </c>
    </row>
    <row r="110" spans="1:5" ht="12.75">
      <c r="A110" s="3">
        <v>39975</v>
      </c>
      <c r="B110" s="4">
        <v>937.87</v>
      </c>
      <c r="C110" s="4">
        <v>942.62</v>
      </c>
      <c r="D110" s="4">
        <v>936.41</v>
      </c>
      <c r="E110" s="4">
        <v>940.65</v>
      </c>
    </row>
    <row r="111" spans="1:5" ht="12.75">
      <c r="A111" s="3">
        <v>39976</v>
      </c>
      <c r="B111" s="4">
        <v>946.3</v>
      </c>
      <c r="C111" s="4">
        <v>954.08</v>
      </c>
      <c r="D111" s="4">
        <v>943.66</v>
      </c>
      <c r="E111" s="4">
        <v>950.54</v>
      </c>
    </row>
    <row r="112" spans="1:5" ht="12.75">
      <c r="A112" s="3">
        <v>39979</v>
      </c>
      <c r="B112" s="4">
        <v>952.88</v>
      </c>
      <c r="C112" s="4">
        <v>952.99</v>
      </c>
      <c r="D112" s="4">
        <v>944.43</v>
      </c>
      <c r="E112" s="4">
        <v>946.82</v>
      </c>
    </row>
    <row r="113" spans="1:5" ht="12.75">
      <c r="A113" s="3">
        <v>39980</v>
      </c>
      <c r="B113" s="4">
        <v>936.11</v>
      </c>
      <c r="C113" s="4">
        <v>937.24</v>
      </c>
      <c r="D113" s="4">
        <v>914.14</v>
      </c>
      <c r="E113" s="4">
        <v>914.76</v>
      </c>
    </row>
    <row r="114" spans="1:5" ht="12.75">
      <c r="A114" s="3">
        <v>39981</v>
      </c>
      <c r="B114" s="4">
        <v>911.1</v>
      </c>
      <c r="C114" s="4">
        <v>924.87</v>
      </c>
      <c r="D114" s="4">
        <v>911.1</v>
      </c>
      <c r="E114" s="4">
        <v>923.03</v>
      </c>
    </row>
    <row r="115" spans="1:5" ht="12.75">
      <c r="A115" s="3">
        <v>39982</v>
      </c>
      <c r="B115" s="4">
        <v>919.54</v>
      </c>
      <c r="C115" s="4">
        <v>919.54</v>
      </c>
      <c r="D115" s="4">
        <v>906.29</v>
      </c>
      <c r="E115" s="4">
        <v>911.21</v>
      </c>
    </row>
    <row r="116" spans="1:5" ht="12.75">
      <c r="A116" s="3">
        <v>39983</v>
      </c>
      <c r="B116" s="4">
        <v>917.09</v>
      </c>
      <c r="C116" s="4">
        <v>924.84</v>
      </c>
      <c r="D116" s="4">
        <v>913.11</v>
      </c>
      <c r="E116" s="4">
        <v>918.97</v>
      </c>
    </row>
    <row r="117" spans="1:5" ht="12.75">
      <c r="A117" s="3">
        <v>39986</v>
      </c>
      <c r="B117" s="4">
        <v>921.02</v>
      </c>
      <c r="C117" s="4">
        <v>928.88</v>
      </c>
      <c r="D117" s="4">
        <v>917.35</v>
      </c>
      <c r="E117" s="4">
        <v>922.48</v>
      </c>
    </row>
    <row r="118" spans="1:5" ht="12.75">
      <c r="A118" s="3">
        <v>39987</v>
      </c>
      <c r="B118" s="4">
        <v>911.6</v>
      </c>
      <c r="C118" s="4">
        <v>912.22</v>
      </c>
      <c r="D118" s="4">
        <v>897.25</v>
      </c>
      <c r="E118" s="4">
        <v>901.69</v>
      </c>
    </row>
    <row r="119" spans="1:5" ht="12.75">
      <c r="A119" s="3">
        <v>39988</v>
      </c>
      <c r="B119" s="4">
        <v>905.38</v>
      </c>
      <c r="C119" s="4">
        <v>906.78</v>
      </c>
      <c r="D119" s="4">
        <v>898.87</v>
      </c>
      <c r="E119" s="4">
        <v>902.46</v>
      </c>
    </row>
    <row r="120" spans="1:5" ht="12.75">
      <c r="A120" s="3">
        <v>39989</v>
      </c>
      <c r="B120" s="4">
        <v>907.33</v>
      </c>
      <c r="C120" s="4">
        <v>926.39</v>
      </c>
      <c r="D120" s="4">
        <v>905.18</v>
      </c>
      <c r="E120" s="4">
        <v>919.77</v>
      </c>
    </row>
    <row r="121" spans="1:5" ht="12.75">
      <c r="A121" s="3">
        <v>39990</v>
      </c>
      <c r="B121" s="4">
        <v>926.65</v>
      </c>
      <c r="C121" s="4">
        <v>928.53</v>
      </c>
      <c r="D121" s="4">
        <v>920.52</v>
      </c>
      <c r="E121" s="4">
        <v>926.8</v>
      </c>
    </row>
    <row r="122" spans="1:5" ht="12.75">
      <c r="A122" s="3">
        <v>39993</v>
      </c>
      <c r="B122" s="4">
        <v>925.89</v>
      </c>
      <c r="C122" s="4">
        <v>930.91</v>
      </c>
      <c r="D122" s="4">
        <v>911.93</v>
      </c>
      <c r="E122" s="4">
        <v>915.32</v>
      </c>
    </row>
    <row r="123" spans="1:5" ht="12.75">
      <c r="A123" s="3">
        <v>39994</v>
      </c>
      <c r="B123" s="4">
        <v>925.34</v>
      </c>
      <c r="C123" s="4">
        <v>932.96</v>
      </c>
      <c r="D123" s="4">
        <v>925.11</v>
      </c>
      <c r="E123" s="4">
        <v>929.76</v>
      </c>
    </row>
    <row r="124" spans="1:5" ht="12.75">
      <c r="A124" s="3">
        <v>39995</v>
      </c>
      <c r="B124" s="4">
        <v>924.18</v>
      </c>
      <c r="C124" s="4">
        <v>940.06</v>
      </c>
      <c r="D124" s="4">
        <v>922.76</v>
      </c>
      <c r="E124" s="4">
        <v>928.3</v>
      </c>
    </row>
    <row r="125" spans="1:5" ht="12.75">
      <c r="A125" s="3">
        <v>39996</v>
      </c>
      <c r="B125" s="4">
        <v>933.77</v>
      </c>
      <c r="C125" s="4">
        <v>934.55</v>
      </c>
      <c r="D125" s="4">
        <v>923.19</v>
      </c>
      <c r="E125" s="4">
        <v>924.02</v>
      </c>
    </row>
    <row r="126" spans="1:5" ht="12.75">
      <c r="A126" s="3">
        <v>39997</v>
      </c>
      <c r="B126" s="4">
        <v>913.88</v>
      </c>
      <c r="C126" s="4">
        <v>920.75</v>
      </c>
      <c r="D126" s="4">
        <v>908.77</v>
      </c>
      <c r="E126" s="4">
        <v>920.62</v>
      </c>
    </row>
    <row r="127" spans="1:5" ht="12.75">
      <c r="A127" s="3">
        <v>40000</v>
      </c>
      <c r="B127" s="4">
        <v>915.32</v>
      </c>
      <c r="C127" s="4">
        <v>919.4</v>
      </c>
      <c r="D127" s="4">
        <v>910.47</v>
      </c>
      <c r="E127" s="4">
        <v>912.42</v>
      </c>
    </row>
    <row r="128" spans="1:5" ht="12.75">
      <c r="A128" s="3">
        <v>40001</v>
      </c>
      <c r="B128" s="4">
        <v>914.54</v>
      </c>
      <c r="C128" s="4">
        <v>917.25</v>
      </c>
      <c r="D128" s="4">
        <v>906.59</v>
      </c>
      <c r="E128" s="4">
        <v>909.13</v>
      </c>
    </row>
    <row r="129" spans="1:5" ht="12.75">
      <c r="A129" s="3">
        <v>40002</v>
      </c>
      <c r="B129" s="4">
        <v>899.79</v>
      </c>
      <c r="C129" s="4">
        <v>899.88</v>
      </c>
      <c r="D129" s="4">
        <v>886.64</v>
      </c>
      <c r="E129" s="4">
        <v>888.54</v>
      </c>
    </row>
    <row r="130" spans="1:5" ht="12.75">
      <c r="A130" s="3">
        <v>40003</v>
      </c>
      <c r="B130" s="4">
        <v>880.63</v>
      </c>
      <c r="C130" s="4">
        <v>882.53</v>
      </c>
      <c r="D130" s="4">
        <v>873.4</v>
      </c>
      <c r="E130" s="4">
        <v>873.91</v>
      </c>
    </row>
    <row r="131" spans="1:5" ht="12.75">
      <c r="A131" s="3">
        <v>40004</v>
      </c>
      <c r="B131" s="4">
        <v>877.53</v>
      </c>
      <c r="C131" s="4">
        <v>879.94</v>
      </c>
      <c r="D131" s="4">
        <v>870.24</v>
      </c>
      <c r="E131" s="4">
        <v>872.5</v>
      </c>
    </row>
    <row r="132" spans="1:5" ht="12.75">
      <c r="A132" s="3">
        <v>40007</v>
      </c>
      <c r="B132" s="4">
        <v>867.73</v>
      </c>
      <c r="C132" s="4">
        <v>878.41</v>
      </c>
      <c r="D132" s="4">
        <v>852.11</v>
      </c>
      <c r="E132" s="4">
        <v>852.42</v>
      </c>
    </row>
    <row r="133" spans="1:5" ht="12.75">
      <c r="A133" s="3">
        <v>40008</v>
      </c>
      <c r="B133" s="4">
        <v>863.04</v>
      </c>
      <c r="C133" s="4">
        <v>871.01</v>
      </c>
      <c r="D133" s="4">
        <v>862.44</v>
      </c>
      <c r="E133" s="4">
        <v>868.57</v>
      </c>
    </row>
    <row r="134" spans="1:5" ht="12.75">
      <c r="A134" s="3">
        <v>40009</v>
      </c>
      <c r="B134" s="4">
        <v>872.89</v>
      </c>
      <c r="C134" s="4">
        <v>873.79</v>
      </c>
      <c r="D134" s="4">
        <v>864.07</v>
      </c>
      <c r="E134" s="4">
        <v>866.37</v>
      </c>
    </row>
    <row r="135" spans="1:5" ht="12.75">
      <c r="A135" s="3">
        <v>40010</v>
      </c>
      <c r="B135" s="4">
        <v>877.39</v>
      </c>
      <c r="C135" s="4">
        <v>886.37</v>
      </c>
      <c r="D135" s="4">
        <v>871.12</v>
      </c>
      <c r="E135" s="4">
        <v>872.25</v>
      </c>
    </row>
    <row r="136" spans="1:5" ht="12.75">
      <c r="A136" s="3">
        <v>40011</v>
      </c>
      <c r="B136" s="4">
        <v>879.15</v>
      </c>
      <c r="C136" s="4">
        <v>880.76</v>
      </c>
      <c r="D136" s="4">
        <v>874.52</v>
      </c>
      <c r="E136" s="4">
        <v>878.29</v>
      </c>
    </row>
    <row r="137" spans="1:5" ht="12.75">
      <c r="A137" s="3">
        <v>40015</v>
      </c>
      <c r="B137" s="4">
        <v>889.12</v>
      </c>
      <c r="C137" s="4">
        <v>901.55</v>
      </c>
      <c r="D137" s="4">
        <v>889.12</v>
      </c>
      <c r="E137" s="4">
        <v>901.55</v>
      </c>
    </row>
    <row r="138" spans="1:5" ht="12.75">
      <c r="A138" s="3">
        <v>40016</v>
      </c>
      <c r="B138" s="4">
        <v>901.94</v>
      </c>
      <c r="C138" s="4">
        <v>909.42</v>
      </c>
      <c r="D138" s="4">
        <v>898.48</v>
      </c>
      <c r="E138" s="4">
        <v>906.58</v>
      </c>
    </row>
    <row r="139" spans="1:5" ht="12.75">
      <c r="A139" s="3">
        <v>40017</v>
      </c>
      <c r="B139" s="4">
        <v>906.14</v>
      </c>
      <c r="C139" s="4">
        <v>916.05</v>
      </c>
      <c r="D139" s="4">
        <v>905.06</v>
      </c>
      <c r="E139" s="4">
        <v>908.69</v>
      </c>
    </row>
    <row r="140" spans="1:5" ht="12.75">
      <c r="A140" s="3">
        <v>40018</v>
      </c>
      <c r="B140" s="4">
        <v>918.84</v>
      </c>
      <c r="C140" s="4">
        <v>921.65</v>
      </c>
      <c r="D140" s="4">
        <v>914.34</v>
      </c>
      <c r="E140" s="4">
        <v>920.48</v>
      </c>
    </row>
    <row r="141" spans="1:5" ht="12.75">
      <c r="A141" s="3">
        <v>40021</v>
      </c>
      <c r="B141" s="4">
        <v>927.44</v>
      </c>
      <c r="C141" s="4">
        <v>936.22</v>
      </c>
      <c r="D141" s="4">
        <v>926.39</v>
      </c>
      <c r="E141" s="4">
        <v>928.26</v>
      </c>
    </row>
    <row r="142" spans="1:5" ht="12.75">
      <c r="A142" s="3">
        <v>40022</v>
      </c>
      <c r="B142" s="4">
        <v>931.12</v>
      </c>
      <c r="C142" s="4">
        <v>931.12</v>
      </c>
      <c r="D142" s="4">
        <v>925.73</v>
      </c>
      <c r="E142" s="4">
        <v>930.13</v>
      </c>
    </row>
    <row r="143" spans="1:5" ht="12.75">
      <c r="A143" s="3">
        <v>40023</v>
      </c>
      <c r="B143" s="4">
        <v>925.38</v>
      </c>
      <c r="C143" s="4">
        <v>934.81</v>
      </c>
      <c r="D143" s="4">
        <v>925.38</v>
      </c>
      <c r="E143" s="4">
        <v>930.36</v>
      </c>
    </row>
    <row r="144" spans="1:5" ht="12.75">
      <c r="A144" s="3">
        <v>40024</v>
      </c>
      <c r="B144" s="4">
        <v>933.66</v>
      </c>
      <c r="C144" s="4">
        <v>938.09</v>
      </c>
      <c r="D144" s="4">
        <v>927.67</v>
      </c>
      <c r="E144" s="4">
        <v>936.94</v>
      </c>
    </row>
    <row r="145" spans="1:5" ht="12.75">
      <c r="A145" s="3">
        <v>40025</v>
      </c>
      <c r="B145" s="4">
        <v>945.55</v>
      </c>
      <c r="C145" s="4">
        <v>950.38</v>
      </c>
      <c r="D145" s="4">
        <v>943.11</v>
      </c>
      <c r="E145" s="4">
        <v>950.26</v>
      </c>
    </row>
    <row r="146" spans="1:5" ht="12.75">
      <c r="A146" s="3">
        <v>40028</v>
      </c>
      <c r="B146" s="4">
        <v>953.53</v>
      </c>
      <c r="C146" s="4">
        <v>958.45</v>
      </c>
      <c r="D146" s="4">
        <v>951.89</v>
      </c>
      <c r="E146" s="4">
        <v>957.56</v>
      </c>
    </row>
    <row r="147" spans="1:5" ht="12.75">
      <c r="A147" s="3">
        <v>40029</v>
      </c>
      <c r="B147" s="4">
        <v>966.94</v>
      </c>
      <c r="C147" s="4">
        <v>970.56</v>
      </c>
      <c r="D147" s="4">
        <v>957.05</v>
      </c>
      <c r="E147" s="4">
        <v>959.02</v>
      </c>
    </row>
    <row r="148" spans="1:5" ht="12.75">
      <c r="A148" s="3">
        <v>40030</v>
      </c>
      <c r="B148" s="4">
        <v>961.61</v>
      </c>
      <c r="C148" s="4">
        <v>962.79</v>
      </c>
      <c r="D148" s="4">
        <v>949.34</v>
      </c>
      <c r="E148" s="4">
        <v>949.58</v>
      </c>
    </row>
    <row r="149" spans="1:5" ht="12.75">
      <c r="A149" s="3">
        <v>40031</v>
      </c>
      <c r="B149" s="4">
        <v>950.9</v>
      </c>
      <c r="C149" s="4">
        <v>959.88</v>
      </c>
      <c r="D149" s="4">
        <v>950.9</v>
      </c>
      <c r="E149" s="4">
        <v>957.51</v>
      </c>
    </row>
    <row r="150" spans="1:5" ht="12.75">
      <c r="A150" s="3">
        <v>40032</v>
      </c>
      <c r="B150" s="4">
        <v>955.11</v>
      </c>
      <c r="C150" s="4">
        <v>956.76</v>
      </c>
      <c r="D150" s="4">
        <v>942.72</v>
      </c>
      <c r="E150" s="4">
        <v>956.76</v>
      </c>
    </row>
    <row r="151" spans="1:5" ht="12.75">
      <c r="A151" s="3">
        <v>40035</v>
      </c>
      <c r="B151" s="4">
        <v>967.02</v>
      </c>
      <c r="C151" s="4">
        <v>973.38</v>
      </c>
      <c r="D151" s="4">
        <v>965.78</v>
      </c>
      <c r="E151" s="4">
        <v>969.24</v>
      </c>
    </row>
    <row r="152" spans="1:5" ht="12.75">
      <c r="A152" s="3">
        <v>40036</v>
      </c>
      <c r="B152" s="4">
        <v>968.46</v>
      </c>
      <c r="C152" s="4">
        <v>973.83</v>
      </c>
      <c r="D152" s="4">
        <v>968.04</v>
      </c>
      <c r="E152" s="4">
        <v>973.51</v>
      </c>
    </row>
    <row r="153" spans="1:5" ht="12.75">
      <c r="A153" s="3">
        <v>40037</v>
      </c>
      <c r="B153" s="4">
        <v>965.12</v>
      </c>
      <c r="C153" s="4">
        <v>966.78</v>
      </c>
      <c r="D153" s="4">
        <v>959.87</v>
      </c>
      <c r="E153" s="4">
        <v>959.87</v>
      </c>
    </row>
    <row r="154" spans="1:5" ht="12.75">
      <c r="A154" s="3">
        <v>40038</v>
      </c>
      <c r="B154" s="4">
        <v>967.19</v>
      </c>
      <c r="C154" s="4">
        <v>970.44</v>
      </c>
      <c r="D154" s="4">
        <v>965.06</v>
      </c>
      <c r="E154" s="4">
        <v>968.41</v>
      </c>
    </row>
    <row r="155" spans="1:5" ht="12.75">
      <c r="A155" s="3">
        <v>40039</v>
      </c>
      <c r="B155" s="4">
        <v>969.79</v>
      </c>
      <c r="C155" s="4">
        <v>975.88</v>
      </c>
      <c r="D155" s="4">
        <v>968.62</v>
      </c>
      <c r="E155" s="4">
        <v>973.57</v>
      </c>
    </row>
    <row r="156" spans="1:5" ht="12.75">
      <c r="A156" s="3">
        <v>40042</v>
      </c>
      <c r="B156" s="4">
        <v>968.15</v>
      </c>
      <c r="C156" s="4">
        <v>968.15</v>
      </c>
      <c r="D156" s="4">
        <v>949.23</v>
      </c>
      <c r="E156" s="4">
        <v>949.59</v>
      </c>
    </row>
    <row r="157" spans="1:5" ht="12.75">
      <c r="A157" s="3">
        <v>40043</v>
      </c>
      <c r="B157" s="4">
        <v>941.78</v>
      </c>
      <c r="C157" s="4">
        <v>951.01</v>
      </c>
      <c r="D157" s="4">
        <v>941.78</v>
      </c>
      <c r="E157" s="4">
        <v>949.66</v>
      </c>
    </row>
    <row r="158" spans="1:5" ht="12.75">
      <c r="A158" s="3">
        <v>40044</v>
      </c>
      <c r="B158" s="4">
        <v>950.25</v>
      </c>
      <c r="C158" s="4">
        <v>953.77</v>
      </c>
      <c r="D158" s="4">
        <v>942.31</v>
      </c>
      <c r="E158" s="4">
        <v>943.25</v>
      </c>
    </row>
    <row r="159" spans="1:5" ht="12.75">
      <c r="A159" s="3">
        <v>40045</v>
      </c>
      <c r="B159" s="4">
        <v>947.81</v>
      </c>
      <c r="C159" s="4">
        <v>961.16</v>
      </c>
      <c r="D159" s="4">
        <v>944.29</v>
      </c>
      <c r="E159" s="4">
        <v>958.59</v>
      </c>
    </row>
    <row r="160" spans="1:5" ht="12.75">
      <c r="A160" s="3">
        <v>40046</v>
      </c>
      <c r="B160" s="4">
        <v>958.16</v>
      </c>
      <c r="C160" s="4">
        <v>958.16</v>
      </c>
      <c r="D160" s="4">
        <v>938.81</v>
      </c>
      <c r="E160" s="4">
        <v>947.34</v>
      </c>
    </row>
    <row r="161" spans="1:5" ht="12.75">
      <c r="A161" s="3">
        <v>40049</v>
      </c>
      <c r="B161" s="4">
        <v>960.4</v>
      </c>
      <c r="C161" s="4">
        <v>972.31</v>
      </c>
      <c r="D161" s="4">
        <v>960.4</v>
      </c>
      <c r="E161" s="4">
        <v>970.27</v>
      </c>
    </row>
    <row r="162" spans="1:5" ht="12.75">
      <c r="A162" s="3">
        <v>40050</v>
      </c>
      <c r="B162" s="4">
        <v>965.58</v>
      </c>
      <c r="C162" s="4">
        <v>969.39</v>
      </c>
      <c r="D162" s="4">
        <v>963.05</v>
      </c>
      <c r="E162" s="4">
        <v>965.11</v>
      </c>
    </row>
    <row r="163" spans="1:5" ht="12.75">
      <c r="A163" s="3">
        <v>40051</v>
      </c>
      <c r="B163" s="4">
        <v>970.27</v>
      </c>
      <c r="C163" s="4">
        <v>977.54</v>
      </c>
      <c r="D163" s="4">
        <v>968.53</v>
      </c>
      <c r="E163" s="4">
        <v>975.59</v>
      </c>
    </row>
    <row r="164" spans="1:5" ht="12.75">
      <c r="A164" s="3">
        <v>40052</v>
      </c>
      <c r="B164" s="4">
        <v>970</v>
      </c>
      <c r="C164" s="4">
        <v>970.73</v>
      </c>
      <c r="D164" s="4">
        <v>955.68</v>
      </c>
      <c r="E164" s="4">
        <v>964.23</v>
      </c>
    </row>
    <row r="165" spans="1:5" ht="12.75">
      <c r="A165" s="3">
        <v>40053</v>
      </c>
      <c r="B165" s="4">
        <v>968.46</v>
      </c>
      <c r="C165" s="4">
        <v>970.47</v>
      </c>
      <c r="D165" s="4">
        <v>963.76</v>
      </c>
      <c r="E165" s="4">
        <v>969.31</v>
      </c>
    </row>
    <row r="166" spans="1:5" ht="12.75">
      <c r="A166" s="3">
        <v>40056</v>
      </c>
      <c r="B166" s="4">
        <v>974.87</v>
      </c>
      <c r="C166" s="4">
        <v>987.27</v>
      </c>
      <c r="D166" s="4">
        <v>959.83</v>
      </c>
      <c r="E166" s="4">
        <v>965.73</v>
      </c>
    </row>
    <row r="167" spans="1:5" ht="12.75">
      <c r="A167" s="3">
        <v>40057</v>
      </c>
      <c r="B167" s="4">
        <v>962.29</v>
      </c>
      <c r="C167" s="4">
        <v>971.91</v>
      </c>
      <c r="D167" s="4">
        <v>960.66</v>
      </c>
      <c r="E167" s="4">
        <v>968.77</v>
      </c>
    </row>
    <row r="168" spans="1:5" ht="12.75">
      <c r="A168" s="3">
        <v>40058</v>
      </c>
      <c r="B168" s="4">
        <v>956.51</v>
      </c>
      <c r="C168" s="4">
        <v>956.51</v>
      </c>
      <c r="D168" s="4">
        <v>944.18</v>
      </c>
      <c r="E168" s="4">
        <v>949.81</v>
      </c>
    </row>
    <row r="169" spans="1:5" ht="12.75">
      <c r="A169" s="3">
        <v>40059</v>
      </c>
      <c r="B169" s="4">
        <v>944.74</v>
      </c>
      <c r="C169" s="4">
        <v>948.03</v>
      </c>
      <c r="D169" s="4">
        <v>940.1</v>
      </c>
      <c r="E169" s="4">
        <v>942.77</v>
      </c>
    </row>
    <row r="170" spans="1:5" ht="12.75">
      <c r="A170" s="3">
        <v>40060</v>
      </c>
      <c r="B170" s="4">
        <v>944.05</v>
      </c>
      <c r="C170" s="4">
        <v>944.16</v>
      </c>
      <c r="D170" s="4">
        <v>933.33</v>
      </c>
      <c r="E170" s="4">
        <v>935.74</v>
      </c>
    </row>
    <row r="171" spans="1:5" ht="12.75">
      <c r="A171" s="3">
        <v>40063</v>
      </c>
      <c r="B171" s="4">
        <v>943.27</v>
      </c>
      <c r="C171" s="4">
        <v>945.89</v>
      </c>
      <c r="D171" s="4">
        <v>942.21</v>
      </c>
      <c r="E171" s="4">
        <v>944.6</v>
      </c>
    </row>
    <row r="172" spans="1:5" ht="12.75">
      <c r="A172" s="3">
        <v>40064</v>
      </c>
      <c r="B172" s="4">
        <v>946.41</v>
      </c>
      <c r="C172" s="4">
        <v>946.41</v>
      </c>
      <c r="D172" s="4">
        <v>940.08</v>
      </c>
      <c r="E172" s="4">
        <v>946.4</v>
      </c>
    </row>
    <row r="173" spans="1:5" ht="12.75">
      <c r="A173" s="3">
        <v>40065</v>
      </c>
      <c r="B173" s="4">
        <v>943.54</v>
      </c>
      <c r="C173" s="4">
        <v>945.39</v>
      </c>
      <c r="D173" s="4">
        <v>935.18</v>
      </c>
      <c r="E173" s="4">
        <v>939.84</v>
      </c>
    </row>
    <row r="174" spans="1:5" ht="12.75">
      <c r="A174" s="3">
        <v>40066</v>
      </c>
      <c r="B174" s="4">
        <v>946.13</v>
      </c>
      <c r="C174" s="4">
        <v>959.17</v>
      </c>
      <c r="D174" s="4">
        <v>946.13</v>
      </c>
      <c r="E174" s="4">
        <v>958.49</v>
      </c>
    </row>
    <row r="175" spans="1:5" ht="12.75">
      <c r="A175" s="3">
        <v>40067</v>
      </c>
      <c r="B175" s="4">
        <v>959.94</v>
      </c>
      <c r="C175" s="4">
        <v>959.94</v>
      </c>
      <c r="D175" s="4">
        <v>947.31</v>
      </c>
      <c r="E175" s="4">
        <v>950.41</v>
      </c>
    </row>
    <row r="176" spans="1:5" ht="12.75">
      <c r="A176" s="3">
        <v>40070</v>
      </c>
      <c r="B176" s="4">
        <v>946.68</v>
      </c>
      <c r="C176" s="4">
        <v>946.68</v>
      </c>
      <c r="D176" s="4">
        <v>930.2</v>
      </c>
      <c r="E176" s="4">
        <v>934.05</v>
      </c>
    </row>
    <row r="177" spans="1:5" ht="12.75">
      <c r="A177" s="3">
        <v>40071</v>
      </c>
      <c r="B177" s="4">
        <v>936.52</v>
      </c>
      <c r="C177" s="4">
        <v>940.51</v>
      </c>
      <c r="D177" s="4">
        <v>930.97</v>
      </c>
      <c r="E177" s="4">
        <v>932.52</v>
      </c>
    </row>
    <row r="178" spans="1:5" ht="12.75">
      <c r="A178" s="3">
        <v>40072</v>
      </c>
      <c r="B178" s="4">
        <v>937.75</v>
      </c>
      <c r="C178" s="4">
        <v>943.72</v>
      </c>
      <c r="D178" s="4">
        <v>930.35</v>
      </c>
      <c r="E178" s="4">
        <v>931.43</v>
      </c>
    </row>
    <row r="179" spans="1:5" ht="12.75">
      <c r="A179" s="3">
        <v>40073</v>
      </c>
      <c r="B179" s="4">
        <v>939.95</v>
      </c>
      <c r="C179" s="4">
        <v>943.45</v>
      </c>
      <c r="D179" s="4">
        <v>932.1</v>
      </c>
      <c r="E179" s="4">
        <v>939.52</v>
      </c>
    </row>
    <row r="180" spans="1:5" ht="12.75">
      <c r="A180" s="3">
        <v>40074</v>
      </c>
      <c r="B180" s="4">
        <v>934.38</v>
      </c>
      <c r="C180" s="4">
        <v>939.44</v>
      </c>
      <c r="D180" s="4">
        <v>925.5</v>
      </c>
      <c r="E180" s="4">
        <v>939.44</v>
      </c>
    </row>
    <row r="181" spans="1:5" ht="12.75">
      <c r="A181" s="3">
        <v>40080</v>
      </c>
      <c r="B181" s="4">
        <v>941.79</v>
      </c>
      <c r="C181" s="4">
        <v>954.22</v>
      </c>
      <c r="D181" s="4">
        <v>940.59</v>
      </c>
      <c r="E181" s="4">
        <v>950.2</v>
      </c>
    </row>
    <row r="182" spans="1:5" ht="12.75">
      <c r="A182" s="3">
        <v>40081</v>
      </c>
      <c r="B182" s="4">
        <v>936.16</v>
      </c>
      <c r="C182" s="4">
        <v>936.18</v>
      </c>
      <c r="D182" s="4">
        <v>919.81</v>
      </c>
      <c r="E182" s="4">
        <v>922.67</v>
      </c>
    </row>
    <row r="183" spans="1:5" ht="12.75">
      <c r="A183" s="3">
        <v>40084</v>
      </c>
      <c r="B183" s="4">
        <v>911.41</v>
      </c>
      <c r="C183" s="4">
        <v>912.66</v>
      </c>
      <c r="D183" s="4">
        <v>898.08</v>
      </c>
      <c r="E183" s="4">
        <v>902.84</v>
      </c>
    </row>
    <row r="184" spans="1:5" ht="12.75">
      <c r="A184" s="3">
        <v>40085</v>
      </c>
      <c r="B184" s="4">
        <v>908.02</v>
      </c>
      <c r="C184" s="4">
        <v>909.54</v>
      </c>
      <c r="D184" s="4">
        <v>901.14</v>
      </c>
      <c r="E184" s="4">
        <v>904</v>
      </c>
    </row>
    <row r="185" spans="1:5" ht="12.75">
      <c r="A185" s="3">
        <v>40086</v>
      </c>
      <c r="B185" s="4">
        <v>905.19</v>
      </c>
      <c r="C185" s="4">
        <v>909.84</v>
      </c>
      <c r="D185" s="4">
        <v>902.73</v>
      </c>
      <c r="E185" s="4">
        <v>909.84</v>
      </c>
    </row>
    <row r="186" spans="1:5" ht="12.75">
      <c r="A186" s="3">
        <v>40087</v>
      </c>
      <c r="B186" s="4">
        <v>905.39</v>
      </c>
      <c r="C186" s="4">
        <v>906.21</v>
      </c>
      <c r="D186" s="4">
        <v>894.08</v>
      </c>
      <c r="E186" s="4">
        <v>896.12</v>
      </c>
    </row>
    <row r="187" spans="1:5" ht="12.75">
      <c r="A187" s="3">
        <v>40088</v>
      </c>
      <c r="B187" s="4">
        <v>884.19</v>
      </c>
      <c r="C187" s="4">
        <v>884.2</v>
      </c>
      <c r="D187" s="4">
        <v>871.52</v>
      </c>
      <c r="E187" s="4">
        <v>874.67</v>
      </c>
    </row>
    <row r="188" spans="1:5" ht="12.75">
      <c r="A188" s="3">
        <v>40091</v>
      </c>
      <c r="B188" s="4">
        <v>875.1</v>
      </c>
      <c r="C188" s="4">
        <v>876.65</v>
      </c>
      <c r="D188" s="4">
        <v>864.5</v>
      </c>
      <c r="E188" s="4">
        <v>867.28</v>
      </c>
    </row>
    <row r="189" spans="1:5" ht="12.75">
      <c r="A189" s="3">
        <v>40092</v>
      </c>
      <c r="B189" s="4">
        <v>872.64</v>
      </c>
      <c r="C189" s="4">
        <v>873.81</v>
      </c>
      <c r="D189" s="4">
        <v>863.78</v>
      </c>
      <c r="E189" s="4">
        <v>871.63</v>
      </c>
    </row>
    <row r="190" spans="1:5" ht="12.75">
      <c r="A190" s="3">
        <v>40093</v>
      </c>
      <c r="B190" s="4">
        <v>876.59</v>
      </c>
      <c r="C190" s="4">
        <v>887</v>
      </c>
      <c r="D190" s="4">
        <v>875.84</v>
      </c>
      <c r="E190" s="4">
        <v>885.69</v>
      </c>
    </row>
    <row r="191" spans="1:5" ht="12.75">
      <c r="A191" s="3">
        <v>40094</v>
      </c>
      <c r="B191" s="4">
        <v>886.49</v>
      </c>
      <c r="C191" s="4">
        <v>890.98</v>
      </c>
      <c r="D191" s="4">
        <v>882.02</v>
      </c>
      <c r="E191" s="4">
        <v>887.59</v>
      </c>
    </row>
    <row r="192" spans="1:5" ht="12.75">
      <c r="A192" s="3">
        <v>40095</v>
      </c>
      <c r="B192" s="4">
        <v>891.8</v>
      </c>
      <c r="C192" s="4">
        <v>897.92</v>
      </c>
      <c r="D192" s="4">
        <v>886.08</v>
      </c>
      <c r="E192" s="4">
        <v>897.83</v>
      </c>
    </row>
    <row r="193" spans="1:5" ht="12.75">
      <c r="A193" s="3">
        <v>40099</v>
      </c>
      <c r="B193" s="4">
        <v>903.29</v>
      </c>
      <c r="C193" s="4">
        <v>905.76</v>
      </c>
      <c r="D193" s="4">
        <v>900.49</v>
      </c>
      <c r="E193" s="4">
        <v>901.4</v>
      </c>
    </row>
    <row r="194" spans="1:5" ht="12.75">
      <c r="A194" s="3">
        <v>40100</v>
      </c>
      <c r="B194" s="4">
        <v>901.12</v>
      </c>
      <c r="C194" s="4">
        <v>901.12</v>
      </c>
      <c r="D194" s="4">
        <v>890.77</v>
      </c>
      <c r="E194" s="4">
        <v>894.34</v>
      </c>
    </row>
    <row r="195" spans="1:5" ht="12.75">
      <c r="A195" s="3">
        <v>40101</v>
      </c>
      <c r="B195" s="4">
        <v>904.23</v>
      </c>
      <c r="C195" s="4">
        <v>909.41</v>
      </c>
      <c r="D195" s="4">
        <v>901.54</v>
      </c>
      <c r="E195" s="4">
        <v>904.11</v>
      </c>
    </row>
    <row r="196" spans="1:5" ht="12.75">
      <c r="A196" s="3">
        <v>40102</v>
      </c>
      <c r="B196" s="4">
        <v>906.23</v>
      </c>
      <c r="C196" s="4">
        <v>906.23</v>
      </c>
      <c r="D196" s="4">
        <v>896.2</v>
      </c>
      <c r="E196" s="4">
        <v>900.95</v>
      </c>
    </row>
    <row r="197" spans="1:5" ht="12.75">
      <c r="A197" s="3">
        <v>40105</v>
      </c>
      <c r="B197" s="4">
        <v>895.7</v>
      </c>
      <c r="C197" s="4">
        <v>906.3</v>
      </c>
      <c r="D197" s="4">
        <v>893.57</v>
      </c>
      <c r="E197" s="4">
        <v>905.8</v>
      </c>
    </row>
    <row r="198" spans="1:5" ht="12.75">
      <c r="A198" s="3">
        <v>40106</v>
      </c>
      <c r="B198" s="4">
        <v>913.08</v>
      </c>
      <c r="C198" s="4">
        <v>914.96</v>
      </c>
      <c r="D198" s="4">
        <v>909.75</v>
      </c>
      <c r="E198" s="4">
        <v>913.45</v>
      </c>
    </row>
    <row r="199" spans="1:5" ht="12.75">
      <c r="A199" s="3">
        <v>40107</v>
      </c>
      <c r="B199" s="4">
        <v>909.21</v>
      </c>
      <c r="C199" s="4">
        <v>914.64</v>
      </c>
      <c r="D199" s="4">
        <v>908.56</v>
      </c>
      <c r="E199" s="4">
        <v>913.7</v>
      </c>
    </row>
    <row r="200" spans="1:5" ht="12.75">
      <c r="A200" s="3">
        <v>40108</v>
      </c>
      <c r="B200" s="4">
        <v>907.38</v>
      </c>
      <c r="C200" s="4">
        <v>908.6</v>
      </c>
      <c r="D200" s="4">
        <v>897.17</v>
      </c>
      <c r="E200" s="4">
        <v>908.6</v>
      </c>
    </row>
    <row r="201" spans="1:5" ht="12.75">
      <c r="A201" s="3">
        <v>40109</v>
      </c>
      <c r="B201" s="4">
        <v>912.58</v>
      </c>
      <c r="C201" s="4">
        <v>912.86</v>
      </c>
      <c r="D201" s="4">
        <v>901.4</v>
      </c>
      <c r="E201" s="4">
        <v>902.03</v>
      </c>
    </row>
    <row r="202" spans="1:5" ht="12.75">
      <c r="A202" s="3">
        <v>40112</v>
      </c>
      <c r="B202" s="4">
        <v>903.5</v>
      </c>
      <c r="C202" s="4">
        <v>914.62</v>
      </c>
      <c r="D202" s="4">
        <v>902.22</v>
      </c>
      <c r="E202" s="4">
        <v>910.72</v>
      </c>
    </row>
    <row r="203" spans="1:5" ht="12.75">
      <c r="A203" s="3">
        <v>40113</v>
      </c>
      <c r="B203" s="4">
        <v>904.42</v>
      </c>
      <c r="C203" s="4">
        <v>904.95</v>
      </c>
      <c r="D203" s="4">
        <v>892.66</v>
      </c>
      <c r="E203" s="4">
        <v>895.48</v>
      </c>
    </row>
    <row r="204" spans="1:5" ht="12.75">
      <c r="A204" s="3">
        <v>40114</v>
      </c>
      <c r="B204" s="4">
        <v>893.7</v>
      </c>
      <c r="C204" s="4">
        <v>896.82</v>
      </c>
      <c r="D204" s="4">
        <v>887</v>
      </c>
      <c r="E204" s="4">
        <v>888.8</v>
      </c>
    </row>
    <row r="205" spans="1:5" ht="12.75">
      <c r="A205" s="3">
        <v>40115</v>
      </c>
      <c r="B205" s="4">
        <v>877.94</v>
      </c>
      <c r="C205" s="4">
        <v>885.83</v>
      </c>
      <c r="D205" s="4">
        <v>874.19</v>
      </c>
      <c r="E205" s="4">
        <v>882.26</v>
      </c>
    </row>
    <row r="206" spans="1:5" ht="12.75">
      <c r="A206" s="3">
        <v>40116</v>
      </c>
      <c r="B206" s="4">
        <v>891.38</v>
      </c>
      <c r="C206" s="4">
        <v>895.61</v>
      </c>
      <c r="D206" s="4">
        <v>888.57</v>
      </c>
      <c r="E206" s="4">
        <v>894.67</v>
      </c>
    </row>
    <row r="207" spans="1:5" ht="12.75">
      <c r="A207" s="3">
        <v>40119</v>
      </c>
      <c r="B207" s="4">
        <v>884.08</v>
      </c>
      <c r="C207" s="4">
        <v>884.08</v>
      </c>
      <c r="D207" s="4">
        <v>874.66</v>
      </c>
      <c r="E207" s="4">
        <v>880.54</v>
      </c>
    </row>
    <row r="208" spans="1:5" ht="12.75">
      <c r="A208" s="3">
        <v>40121</v>
      </c>
      <c r="B208" s="4">
        <v>877.69</v>
      </c>
      <c r="C208" s="4">
        <v>881.37</v>
      </c>
      <c r="D208" s="4">
        <v>875.4</v>
      </c>
      <c r="E208" s="4">
        <v>881.27</v>
      </c>
    </row>
    <row r="209" spans="1:5" ht="12.75">
      <c r="A209" s="3">
        <v>40122</v>
      </c>
      <c r="B209" s="4">
        <v>879.42</v>
      </c>
      <c r="C209" s="4">
        <v>882.07</v>
      </c>
      <c r="D209" s="4">
        <v>872.01</v>
      </c>
      <c r="E209" s="4">
        <v>874.96</v>
      </c>
    </row>
    <row r="210" spans="1:5" ht="12.75">
      <c r="A210" s="3">
        <v>40123</v>
      </c>
      <c r="B210" s="4">
        <v>880.5</v>
      </c>
      <c r="C210" s="4">
        <v>880.5</v>
      </c>
      <c r="D210" s="4">
        <v>872.29</v>
      </c>
      <c r="E210" s="4">
        <v>874.01</v>
      </c>
    </row>
    <row r="211" spans="1:5" ht="12.75">
      <c r="A211" s="3">
        <v>40126</v>
      </c>
      <c r="B211" s="4">
        <v>871.86</v>
      </c>
      <c r="C211" s="4">
        <v>874.88</v>
      </c>
      <c r="D211" s="4">
        <v>866.12</v>
      </c>
      <c r="E211" s="4">
        <v>870.67</v>
      </c>
    </row>
    <row r="212" spans="1:5" ht="12.75">
      <c r="A212" s="3">
        <v>40127</v>
      </c>
      <c r="B212" s="4">
        <v>877.33</v>
      </c>
      <c r="C212" s="4">
        <v>882.21</v>
      </c>
      <c r="D212" s="4">
        <v>871.67</v>
      </c>
      <c r="E212" s="4">
        <v>872.44</v>
      </c>
    </row>
    <row r="213" spans="1:5" ht="12.75">
      <c r="A213" s="3">
        <v>40128</v>
      </c>
      <c r="B213" s="4">
        <v>873.48</v>
      </c>
      <c r="C213" s="4">
        <v>879.29</v>
      </c>
      <c r="D213" s="4">
        <v>870.94</v>
      </c>
      <c r="E213" s="4">
        <v>872.29</v>
      </c>
    </row>
    <row r="214" spans="1:5" ht="12.75">
      <c r="A214" s="3">
        <v>40129</v>
      </c>
      <c r="B214" s="4">
        <v>875.79</v>
      </c>
      <c r="C214" s="4">
        <v>877.43</v>
      </c>
      <c r="D214" s="4">
        <v>865.64</v>
      </c>
      <c r="E214" s="4">
        <v>867.7</v>
      </c>
    </row>
    <row r="215" spans="1:5" ht="12.75">
      <c r="A215" s="3">
        <v>40130</v>
      </c>
      <c r="B215" s="4">
        <v>866.72</v>
      </c>
      <c r="C215" s="4">
        <v>868.76</v>
      </c>
      <c r="D215" s="4">
        <v>862.06</v>
      </c>
      <c r="E215" s="4">
        <v>866.8</v>
      </c>
    </row>
    <row r="216" spans="1:5" ht="12.75">
      <c r="A216" s="3">
        <v>40133</v>
      </c>
      <c r="B216" s="4">
        <v>865.21</v>
      </c>
      <c r="C216" s="4">
        <v>865.37</v>
      </c>
      <c r="D216" s="4">
        <v>857.67</v>
      </c>
      <c r="E216" s="4">
        <v>860.42</v>
      </c>
    </row>
    <row r="217" spans="1:5" ht="12.75">
      <c r="A217" s="3">
        <v>40134</v>
      </c>
      <c r="B217" s="4">
        <v>863.16</v>
      </c>
      <c r="C217" s="4">
        <v>864.37</v>
      </c>
      <c r="D217" s="4">
        <v>854.89</v>
      </c>
      <c r="E217" s="4">
        <v>857</v>
      </c>
    </row>
    <row r="218" spans="1:5" ht="12.75">
      <c r="A218" s="3">
        <v>40135</v>
      </c>
      <c r="B218" s="4">
        <v>853.42</v>
      </c>
      <c r="C218" s="4">
        <v>856.17</v>
      </c>
      <c r="D218" s="4">
        <v>844.91</v>
      </c>
      <c r="E218" s="4">
        <v>850.06</v>
      </c>
    </row>
    <row r="219" spans="1:5" ht="12.75">
      <c r="A219" s="3">
        <v>40136</v>
      </c>
      <c r="B219" s="4">
        <v>849.46</v>
      </c>
      <c r="C219" s="4">
        <v>849.46</v>
      </c>
      <c r="D219" s="4">
        <v>832.09</v>
      </c>
      <c r="E219" s="4">
        <v>837.71</v>
      </c>
    </row>
    <row r="220" spans="1:5" ht="12.75">
      <c r="A220" s="3">
        <v>40137</v>
      </c>
      <c r="B220" s="4">
        <v>831.03</v>
      </c>
      <c r="C220" s="4">
        <v>838.71</v>
      </c>
      <c r="D220" s="4">
        <v>829.98</v>
      </c>
      <c r="E220" s="4">
        <v>838.71</v>
      </c>
    </row>
    <row r="221" spans="1:5" ht="12.75">
      <c r="A221" s="3">
        <v>40141</v>
      </c>
      <c r="B221" s="4">
        <v>839.34</v>
      </c>
      <c r="C221" s="4">
        <v>839.4</v>
      </c>
      <c r="D221" s="4">
        <v>827.95</v>
      </c>
      <c r="E221" s="4">
        <v>829.22</v>
      </c>
    </row>
    <row r="222" spans="1:5" ht="12.75">
      <c r="A222" s="3">
        <v>40142</v>
      </c>
      <c r="B222" s="4">
        <v>828.45</v>
      </c>
      <c r="C222" s="4">
        <v>834.15</v>
      </c>
      <c r="D222" s="4">
        <v>826.36</v>
      </c>
      <c r="E222" s="4">
        <v>833.29</v>
      </c>
    </row>
    <row r="223" spans="1:5" ht="12.75">
      <c r="A223" s="3">
        <v>40143</v>
      </c>
      <c r="B223" s="4">
        <v>826.97</v>
      </c>
      <c r="C223" s="4">
        <v>835.1</v>
      </c>
      <c r="D223" s="4">
        <v>824.95</v>
      </c>
      <c r="E223" s="4">
        <v>829.56</v>
      </c>
    </row>
    <row r="224" spans="1:5" ht="12.75">
      <c r="A224" s="3">
        <v>40144</v>
      </c>
      <c r="B224" s="4">
        <v>819.41</v>
      </c>
      <c r="C224" s="4">
        <v>820.4</v>
      </c>
      <c r="D224" s="4">
        <v>809.24</v>
      </c>
      <c r="E224" s="4">
        <v>811.01</v>
      </c>
    </row>
    <row r="225" spans="1:5" ht="12.75">
      <c r="A225" s="3">
        <v>40147</v>
      </c>
      <c r="B225" s="4">
        <v>819.37</v>
      </c>
      <c r="C225" s="4">
        <v>839.94</v>
      </c>
      <c r="D225" s="4">
        <v>818.86</v>
      </c>
      <c r="E225" s="4">
        <v>839.94</v>
      </c>
    </row>
    <row r="226" spans="1:5" ht="12.75">
      <c r="A226" s="3">
        <v>40148</v>
      </c>
      <c r="B226" s="4">
        <v>833.52</v>
      </c>
      <c r="C226" s="4">
        <v>857.76</v>
      </c>
      <c r="D226" s="4">
        <v>829.56</v>
      </c>
      <c r="E226" s="4">
        <v>857.76</v>
      </c>
    </row>
    <row r="227" spans="1:5" ht="12.75">
      <c r="A227" s="3">
        <v>40149</v>
      </c>
      <c r="B227" s="4">
        <v>854.66</v>
      </c>
      <c r="C227" s="4">
        <v>863.14</v>
      </c>
      <c r="D227" s="4">
        <v>850.93</v>
      </c>
      <c r="E227" s="4">
        <v>858.74</v>
      </c>
    </row>
    <row r="228" spans="1:5" ht="12.75">
      <c r="A228" s="3">
        <v>40150</v>
      </c>
      <c r="B228" s="4">
        <v>867.65</v>
      </c>
      <c r="C228" s="4">
        <v>888.04</v>
      </c>
      <c r="D228" s="4">
        <v>867.57</v>
      </c>
      <c r="E228" s="4">
        <v>888.04</v>
      </c>
    </row>
    <row r="229" spans="1:5" ht="12.75">
      <c r="A229" s="3">
        <v>40151</v>
      </c>
      <c r="B229" s="4">
        <v>890.62</v>
      </c>
      <c r="C229" s="4">
        <v>890.62</v>
      </c>
      <c r="D229" s="4">
        <v>883.09</v>
      </c>
      <c r="E229" s="4">
        <v>889.58</v>
      </c>
    </row>
    <row r="230" spans="1:5" ht="12.75">
      <c r="A230" s="3">
        <v>40154</v>
      </c>
      <c r="B230" s="4">
        <v>898.86</v>
      </c>
      <c r="C230" s="4">
        <v>903.65</v>
      </c>
      <c r="D230" s="4">
        <v>895.47</v>
      </c>
      <c r="E230" s="4">
        <v>898.93</v>
      </c>
    </row>
    <row r="231" spans="1:5" ht="12.75">
      <c r="A231" s="3">
        <v>40155</v>
      </c>
      <c r="B231" s="4">
        <v>893.14</v>
      </c>
      <c r="C231" s="4">
        <v>898.21</v>
      </c>
      <c r="D231" s="4">
        <v>893.12</v>
      </c>
      <c r="E231" s="4">
        <v>896.7</v>
      </c>
    </row>
    <row r="232" spans="1:5" ht="12.75">
      <c r="A232" s="3">
        <v>40156</v>
      </c>
      <c r="B232" s="4">
        <v>889</v>
      </c>
      <c r="C232" s="4">
        <v>889</v>
      </c>
      <c r="D232" s="4">
        <v>883.65</v>
      </c>
      <c r="E232" s="4">
        <v>884.94</v>
      </c>
    </row>
    <row r="233" spans="1:5" ht="12.75">
      <c r="A233" s="3">
        <v>40157</v>
      </c>
      <c r="B233" s="4">
        <v>882.34</v>
      </c>
      <c r="C233" s="4">
        <v>889.02</v>
      </c>
      <c r="D233" s="4">
        <v>870.47</v>
      </c>
      <c r="E233" s="4">
        <v>873.9</v>
      </c>
    </row>
    <row r="234" spans="1:5" ht="12.75">
      <c r="A234" s="3">
        <v>40158</v>
      </c>
      <c r="B234" s="4">
        <v>880.01</v>
      </c>
      <c r="C234" s="4">
        <v>888.57</v>
      </c>
      <c r="D234" s="4">
        <v>874.62</v>
      </c>
      <c r="E234" s="4">
        <v>888.57</v>
      </c>
    </row>
    <row r="235" spans="1:5" ht="12.75">
      <c r="A235" s="3">
        <v>40161</v>
      </c>
      <c r="B235" s="4">
        <v>890.48</v>
      </c>
      <c r="C235" s="4">
        <v>890.48</v>
      </c>
      <c r="D235" s="4">
        <v>877.6</v>
      </c>
      <c r="E235" s="4">
        <v>885.08</v>
      </c>
    </row>
    <row r="236" spans="1:5" ht="12.75">
      <c r="A236" s="3">
        <v>40162</v>
      </c>
      <c r="B236" s="4">
        <v>882.27</v>
      </c>
      <c r="C236" s="4">
        <v>887.52</v>
      </c>
      <c r="D236" s="4">
        <v>881.38</v>
      </c>
      <c r="E236" s="4">
        <v>884.63</v>
      </c>
    </row>
    <row r="237" spans="1:5" ht="12.75">
      <c r="A237" s="3">
        <v>40163</v>
      </c>
      <c r="B237" s="4">
        <v>892.94</v>
      </c>
      <c r="C237" s="4">
        <v>903.89</v>
      </c>
      <c r="D237" s="4">
        <v>892.94</v>
      </c>
      <c r="E237" s="4">
        <v>898.29</v>
      </c>
    </row>
    <row r="238" spans="1:5" ht="12.75">
      <c r="A238" s="3">
        <v>40164</v>
      </c>
      <c r="B238" s="4">
        <v>900.87</v>
      </c>
      <c r="C238" s="4">
        <v>903.39</v>
      </c>
      <c r="D238" s="4">
        <v>896.28</v>
      </c>
      <c r="E238" s="4">
        <v>896.28</v>
      </c>
    </row>
    <row r="239" spans="1:5" ht="12.75">
      <c r="A239" s="3">
        <v>40165</v>
      </c>
      <c r="B239" s="4">
        <v>892.15</v>
      </c>
      <c r="C239" s="4">
        <v>894.8</v>
      </c>
      <c r="D239" s="4">
        <v>886.72</v>
      </c>
      <c r="E239" s="4">
        <v>893.59</v>
      </c>
    </row>
    <row r="240" spans="1:5" ht="12.75">
      <c r="A240" s="3">
        <v>40168</v>
      </c>
      <c r="B240" s="4">
        <v>896.68</v>
      </c>
      <c r="C240" s="4">
        <v>897.42</v>
      </c>
      <c r="D240" s="4">
        <v>891.48</v>
      </c>
      <c r="E240" s="4">
        <v>891.48</v>
      </c>
    </row>
    <row r="241" spans="1:5" ht="12.75">
      <c r="A241" s="3">
        <v>40169</v>
      </c>
      <c r="B241" s="4">
        <v>897.58</v>
      </c>
      <c r="C241" s="4">
        <v>904.6</v>
      </c>
      <c r="D241" s="4">
        <v>895.29</v>
      </c>
      <c r="E241" s="4">
        <v>903.06</v>
      </c>
    </row>
    <row r="242" spans="1:5" ht="12.75">
      <c r="A242" s="3">
        <v>40171</v>
      </c>
      <c r="B242" s="4">
        <v>907.83</v>
      </c>
      <c r="C242" s="4">
        <v>914.73</v>
      </c>
      <c r="D242" s="4">
        <v>907.53</v>
      </c>
      <c r="E242" s="4">
        <v>913.72</v>
      </c>
    </row>
    <row r="243" spans="1:5" ht="12.75">
      <c r="A243" s="3">
        <v>40172</v>
      </c>
      <c r="B243" s="4">
        <v>914.3</v>
      </c>
      <c r="C243" s="4">
        <v>914.3</v>
      </c>
      <c r="D243" s="4">
        <v>908.95</v>
      </c>
      <c r="E243" s="4">
        <v>909.39</v>
      </c>
    </row>
    <row r="244" spans="1:5" ht="12.75">
      <c r="A244" s="3">
        <v>40175</v>
      </c>
      <c r="B244" s="4">
        <v>910.91</v>
      </c>
      <c r="C244" s="4">
        <v>919.56</v>
      </c>
      <c r="D244" s="4">
        <v>910.21</v>
      </c>
      <c r="E244" s="4">
        <v>914.78</v>
      </c>
    </row>
    <row r="245" spans="1:5" ht="12.75">
      <c r="A245" s="3">
        <v>40176</v>
      </c>
      <c r="B245" s="4">
        <v>913.58</v>
      </c>
      <c r="C245" s="4">
        <v>918.58</v>
      </c>
      <c r="D245" s="4">
        <v>911.43</v>
      </c>
      <c r="E245" s="4">
        <v>915.87</v>
      </c>
    </row>
    <row r="246" spans="1:5" ht="12.75">
      <c r="A246" s="3">
        <v>40177</v>
      </c>
      <c r="B246" s="4">
        <v>920.54</v>
      </c>
      <c r="C246" s="4">
        <v>920.54</v>
      </c>
      <c r="D246" s="4">
        <v>907.59</v>
      </c>
      <c r="E246" s="4">
        <v>907.59</v>
      </c>
    </row>
    <row r="247" spans="1:5" ht="12.75">
      <c r="A247" s="3">
        <v>40182</v>
      </c>
      <c r="B247" s="4">
        <v>912.48</v>
      </c>
      <c r="C247" s="4">
        <v>919.17</v>
      </c>
      <c r="D247" s="4">
        <v>912.48</v>
      </c>
      <c r="E247" s="4">
        <v>915.75</v>
      </c>
    </row>
    <row r="248" spans="1:5" ht="12.75">
      <c r="A248" s="3">
        <v>40183</v>
      </c>
      <c r="B248" s="4">
        <v>926.07</v>
      </c>
      <c r="C248" s="4">
        <v>930.51</v>
      </c>
      <c r="D248" s="4">
        <v>918.14</v>
      </c>
      <c r="E248" s="4">
        <v>919.57</v>
      </c>
    </row>
    <row r="249" spans="1:5" ht="12.75">
      <c r="A249" s="3">
        <v>40184</v>
      </c>
      <c r="B249" s="4">
        <v>925.06</v>
      </c>
      <c r="C249" s="4">
        <v>932.41</v>
      </c>
      <c r="D249" s="4">
        <v>921.12</v>
      </c>
      <c r="E249" s="4">
        <v>931.13</v>
      </c>
    </row>
    <row r="250" spans="1:5" ht="12.75">
      <c r="A250" s="3">
        <v>40185</v>
      </c>
      <c r="B250" s="4">
        <v>933.84</v>
      </c>
      <c r="C250" s="4">
        <v>937.02</v>
      </c>
      <c r="D250" s="4">
        <v>929.77</v>
      </c>
      <c r="E250" s="4">
        <v>931.85</v>
      </c>
    </row>
    <row r="251" spans="1:5" ht="12.75">
      <c r="A251" s="3">
        <v>40186</v>
      </c>
      <c r="B251" s="4">
        <v>937.53</v>
      </c>
      <c r="C251" s="4">
        <v>941.81</v>
      </c>
      <c r="D251" s="4">
        <v>933.37</v>
      </c>
      <c r="E251" s="4">
        <v>941.29</v>
      </c>
    </row>
    <row r="252" spans="1:5" ht="12.75">
      <c r="A252" s="3">
        <v>40190</v>
      </c>
      <c r="B252" s="4">
        <v>940.61</v>
      </c>
      <c r="C252" s="4">
        <v>955.4</v>
      </c>
      <c r="D252" s="4">
        <v>940.61</v>
      </c>
      <c r="E252" s="4">
        <v>954.13</v>
      </c>
    </row>
    <row r="253" spans="1:5" ht="12.75">
      <c r="A253" s="3">
        <v>40191</v>
      </c>
      <c r="B253" s="4">
        <v>947.66</v>
      </c>
      <c r="C253" s="4">
        <v>955.91</v>
      </c>
      <c r="D253" s="4">
        <v>943.88</v>
      </c>
      <c r="E253" s="4">
        <v>944.02</v>
      </c>
    </row>
    <row r="254" spans="1:5" ht="12.75">
      <c r="A254" s="3">
        <v>40192</v>
      </c>
      <c r="B254" s="4">
        <v>948.63</v>
      </c>
      <c r="C254" s="4">
        <v>959.01</v>
      </c>
      <c r="D254" s="4">
        <v>948.63</v>
      </c>
      <c r="E254" s="4">
        <v>959.01</v>
      </c>
    </row>
    <row r="255" spans="1:5" ht="12.75">
      <c r="A255" s="3">
        <v>40193</v>
      </c>
      <c r="B255" s="4">
        <v>962.24</v>
      </c>
      <c r="C255" s="4">
        <v>966.4</v>
      </c>
      <c r="D255" s="4">
        <v>959.04</v>
      </c>
      <c r="E255" s="4">
        <v>966.4</v>
      </c>
    </row>
    <row r="256" spans="1:5" ht="12.75">
      <c r="A256" s="3">
        <v>40196</v>
      </c>
      <c r="B256" s="4">
        <v>957.72</v>
      </c>
      <c r="C256" s="4">
        <v>960.81</v>
      </c>
      <c r="D256" s="4">
        <v>953.98</v>
      </c>
      <c r="E256" s="4">
        <v>957.55</v>
      </c>
    </row>
    <row r="257" spans="1:5" ht="12.75">
      <c r="A257" s="3">
        <v>40197</v>
      </c>
      <c r="B257" s="4">
        <v>957.69</v>
      </c>
      <c r="C257" s="4">
        <v>957.69</v>
      </c>
      <c r="D257" s="4">
        <v>947.29</v>
      </c>
      <c r="E257" s="4">
        <v>949.76</v>
      </c>
    </row>
    <row r="258" spans="1:5" ht="12.75">
      <c r="A258" s="3">
        <v>40198</v>
      </c>
      <c r="B258" s="4">
        <v>956.41</v>
      </c>
      <c r="C258" s="4">
        <v>956.47</v>
      </c>
      <c r="D258" s="4">
        <v>942.99</v>
      </c>
      <c r="E258" s="4">
        <v>944.72</v>
      </c>
    </row>
    <row r="259" spans="1:5" ht="12.75">
      <c r="A259" s="3">
        <v>40199</v>
      </c>
      <c r="B259" s="4">
        <v>940.92</v>
      </c>
      <c r="C259" s="4">
        <v>958.88</v>
      </c>
      <c r="D259" s="4">
        <v>937.43</v>
      </c>
      <c r="E259" s="4">
        <v>956.03</v>
      </c>
    </row>
    <row r="260" spans="1:5" ht="12.75">
      <c r="A260" s="3">
        <v>40200</v>
      </c>
      <c r="B260" s="4">
        <v>942.92</v>
      </c>
      <c r="C260" s="4">
        <v>942.95</v>
      </c>
      <c r="D260" s="4">
        <v>932.41</v>
      </c>
      <c r="E260" s="4">
        <v>940.94</v>
      </c>
    </row>
    <row r="261" spans="1:5" ht="12.75">
      <c r="A261" s="3">
        <v>40203</v>
      </c>
      <c r="B261" s="4">
        <v>930.64</v>
      </c>
      <c r="C261" s="4">
        <v>938.73</v>
      </c>
      <c r="D261" s="4">
        <v>928.87</v>
      </c>
      <c r="E261" s="4">
        <v>934.59</v>
      </c>
    </row>
    <row r="262" spans="1:5" ht="12.75">
      <c r="A262" s="3">
        <v>40204</v>
      </c>
      <c r="B262" s="4">
        <v>934.01</v>
      </c>
      <c r="C262" s="4">
        <v>937.87</v>
      </c>
      <c r="D262" s="4">
        <v>916.4</v>
      </c>
      <c r="E262" s="4">
        <v>916.4</v>
      </c>
    </row>
    <row r="263" spans="1:5" ht="12.75">
      <c r="A263" s="3">
        <v>40205</v>
      </c>
      <c r="B263" s="4">
        <v>917.8</v>
      </c>
      <c r="C263" s="4">
        <v>919.66</v>
      </c>
      <c r="D263" s="4">
        <v>907.67</v>
      </c>
      <c r="E263" s="4">
        <v>907.67</v>
      </c>
    </row>
    <row r="264" spans="1:5" ht="12.75">
      <c r="A264" s="3">
        <v>40206</v>
      </c>
      <c r="B264" s="4">
        <v>911.13</v>
      </c>
      <c r="C264" s="4">
        <v>920.64</v>
      </c>
      <c r="D264" s="4">
        <v>909.59</v>
      </c>
      <c r="E264" s="4">
        <v>914.32</v>
      </c>
    </row>
    <row r="265" spans="1:5" ht="12.75">
      <c r="A265" s="3">
        <v>40207</v>
      </c>
      <c r="B265" s="4">
        <v>908.73</v>
      </c>
      <c r="C265" s="4">
        <v>910.54</v>
      </c>
      <c r="D265" s="4">
        <v>901.12</v>
      </c>
      <c r="E265" s="4">
        <v>901.12</v>
      </c>
    </row>
    <row r="266" spans="1:5" ht="12.75">
      <c r="A266" s="3">
        <v>40210</v>
      </c>
      <c r="B266" s="4">
        <v>900.38</v>
      </c>
      <c r="C266" s="4">
        <v>900.38</v>
      </c>
      <c r="D266" s="4">
        <v>891.93</v>
      </c>
      <c r="E266" s="4">
        <v>898.61</v>
      </c>
    </row>
    <row r="267" spans="1:5" ht="12.75">
      <c r="A267" s="3">
        <v>40211</v>
      </c>
      <c r="B267" s="4">
        <v>905.78</v>
      </c>
      <c r="C267" s="4">
        <v>913.68</v>
      </c>
      <c r="D267" s="4">
        <v>903.73</v>
      </c>
      <c r="E267" s="4">
        <v>912.82</v>
      </c>
    </row>
    <row r="268" spans="1:5" ht="12.75">
      <c r="A268" s="3">
        <v>40212</v>
      </c>
      <c r="B268" s="4">
        <v>918.2</v>
      </c>
      <c r="C268" s="4">
        <v>921.9</v>
      </c>
      <c r="D268" s="4">
        <v>915.02</v>
      </c>
      <c r="E268" s="4">
        <v>915.68</v>
      </c>
    </row>
    <row r="269" spans="1:5" ht="12.75">
      <c r="A269" s="3">
        <v>40213</v>
      </c>
      <c r="B269" s="4">
        <v>918.02</v>
      </c>
      <c r="C269" s="4">
        <v>918.55</v>
      </c>
      <c r="D269" s="4">
        <v>903.34</v>
      </c>
      <c r="E269" s="4">
        <v>911.09</v>
      </c>
    </row>
    <row r="270" spans="1:5" ht="12.75">
      <c r="A270" s="3">
        <v>40214</v>
      </c>
      <c r="B270" s="4">
        <v>896.29</v>
      </c>
      <c r="C270" s="4">
        <v>896.92</v>
      </c>
      <c r="D270" s="4">
        <v>888.73</v>
      </c>
      <c r="E270" s="4">
        <v>891.78</v>
      </c>
    </row>
    <row r="271" spans="1:5" ht="12.75">
      <c r="A271" s="3">
        <v>40217</v>
      </c>
      <c r="B271" s="4">
        <v>887.9</v>
      </c>
      <c r="C271" s="4">
        <v>891.97</v>
      </c>
      <c r="D271" s="4">
        <v>882.21</v>
      </c>
      <c r="E271" s="4">
        <v>883.01</v>
      </c>
    </row>
    <row r="272" spans="1:5" ht="12.75">
      <c r="A272" s="3">
        <v>40218</v>
      </c>
      <c r="B272" s="4">
        <v>877.89</v>
      </c>
      <c r="C272" s="4">
        <v>883.58</v>
      </c>
      <c r="D272" s="4">
        <v>876.77</v>
      </c>
      <c r="E272" s="4">
        <v>881.57</v>
      </c>
    </row>
    <row r="273" spans="1:5" ht="12.75">
      <c r="A273" s="3">
        <v>40219</v>
      </c>
      <c r="B273" s="4">
        <v>887.98</v>
      </c>
      <c r="C273" s="4">
        <v>890.15</v>
      </c>
      <c r="D273" s="4">
        <v>883.5</v>
      </c>
      <c r="E273" s="4">
        <v>883.5</v>
      </c>
    </row>
    <row r="274" spans="1:5" ht="12.75">
      <c r="A274" s="3">
        <v>40221</v>
      </c>
      <c r="B274" s="4">
        <v>891.8</v>
      </c>
      <c r="C274" s="4">
        <v>892.87</v>
      </c>
      <c r="D274" s="4">
        <v>887.47</v>
      </c>
      <c r="E274" s="4">
        <v>892.16</v>
      </c>
    </row>
    <row r="275" spans="1:5" ht="12.75">
      <c r="A275" s="3">
        <v>40224</v>
      </c>
      <c r="B275" s="4">
        <v>892.72</v>
      </c>
      <c r="C275" s="4">
        <v>893.85</v>
      </c>
      <c r="D275" s="4">
        <v>882.98</v>
      </c>
      <c r="E275" s="4">
        <v>883.47</v>
      </c>
    </row>
    <row r="276" spans="1:5" ht="12.75">
      <c r="A276" s="3">
        <v>40225</v>
      </c>
      <c r="B276" s="4">
        <v>885.23</v>
      </c>
      <c r="C276" s="4">
        <v>887.77</v>
      </c>
      <c r="D276" s="4">
        <v>884.03</v>
      </c>
      <c r="E276" s="4">
        <v>885.17</v>
      </c>
    </row>
    <row r="277" spans="1:5" ht="12.75">
      <c r="A277" s="3">
        <v>40226</v>
      </c>
      <c r="B277" s="4">
        <v>895.87</v>
      </c>
      <c r="C277" s="4">
        <v>904.9</v>
      </c>
      <c r="D277" s="4">
        <v>895.21</v>
      </c>
      <c r="E277" s="4">
        <v>904.63</v>
      </c>
    </row>
    <row r="278" spans="1:5" ht="12.75">
      <c r="A278" s="3">
        <v>40227</v>
      </c>
      <c r="B278" s="4">
        <v>907.14</v>
      </c>
      <c r="C278" s="4">
        <v>907.36</v>
      </c>
      <c r="D278" s="4">
        <v>902.35</v>
      </c>
      <c r="E278" s="4">
        <v>904.73</v>
      </c>
    </row>
    <row r="279" spans="1:5" ht="12.75">
      <c r="A279" s="3">
        <v>40228</v>
      </c>
      <c r="B279" s="4">
        <v>904.85</v>
      </c>
      <c r="C279" s="4">
        <v>906.23</v>
      </c>
      <c r="D279" s="4">
        <v>889.08</v>
      </c>
      <c r="E279" s="4">
        <v>889.08</v>
      </c>
    </row>
    <row r="280" spans="1:5" ht="12.75">
      <c r="A280" s="3">
        <v>40231</v>
      </c>
      <c r="B280" s="4">
        <v>902.76</v>
      </c>
      <c r="C280" s="4">
        <v>914.76</v>
      </c>
      <c r="D280" s="4">
        <v>902.76</v>
      </c>
      <c r="E280" s="4">
        <v>909.75</v>
      </c>
    </row>
    <row r="281" spans="1:5" ht="12.75">
      <c r="A281" s="3">
        <v>40232</v>
      </c>
      <c r="B281" s="4">
        <v>906.62</v>
      </c>
      <c r="C281" s="4">
        <v>908.42</v>
      </c>
      <c r="D281" s="4">
        <v>900.91</v>
      </c>
      <c r="E281" s="4">
        <v>907.37</v>
      </c>
    </row>
    <row r="282" spans="1:5" ht="12.75">
      <c r="A282" s="3">
        <v>40233</v>
      </c>
      <c r="B282" s="4">
        <v>895.7</v>
      </c>
      <c r="C282" s="4">
        <v>897.62</v>
      </c>
      <c r="D282" s="4">
        <v>890.86</v>
      </c>
      <c r="E282" s="4">
        <v>895.69</v>
      </c>
    </row>
    <row r="283" spans="1:5" ht="12.75">
      <c r="A283" s="3">
        <v>40234</v>
      </c>
      <c r="B283" s="4">
        <v>899.59</v>
      </c>
      <c r="C283" s="4">
        <v>900.84</v>
      </c>
      <c r="D283" s="4">
        <v>889.26</v>
      </c>
      <c r="E283" s="4">
        <v>891.41</v>
      </c>
    </row>
    <row r="284" spans="1:5" ht="12.75">
      <c r="A284" s="3">
        <v>40235</v>
      </c>
      <c r="B284" s="4">
        <v>890.9</v>
      </c>
      <c r="C284" s="4">
        <v>897.13</v>
      </c>
      <c r="D284" s="4">
        <v>890.23</v>
      </c>
      <c r="E284" s="4">
        <v>894.1</v>
      </c>
    </row>
    <row r="290" ht="12">
      <c r="A290" s="6"/>
    </row>
    <row r="291" ht="12">
      <c r="A291" s="6"/>
    </row>
    <row r="292" ht="12">
      <c r="A292" s="6"/>
    </row>
    <row r="293" ht="12">
      <c r="A293" s="6"/>
    </row>
    <row r="294" ht="12">
      <c r="A294" s="6"/>
    </row>
    <row r="295" ht="12">
      <c r="A295" s="6"/>
    </row>
    <row r="296" ht="12">
      <c r="A296" s="6"/>
    </row>
    <row r="297" ht="12">
      <c r="A297" s="6"/>
    </row>
    <row r="298" ht="12">
      <c r="A298" s="6"/>
    </row>
    <row r="299" ht="12">
      <c r="A299" s="6"/>
    </row>
    <row r="300" ht="12">
      <c r="A300" s="6"/>
    </row>
    <row r="301" ht="12">
      <c r="A301" s="6"/>
    </row>
    <row r="302" ht="12">
      <c r="A302" s="6"/>
    </row>
    <row r="303" ht="12">
      <c r="A303" s="6"/>
    </row>
    <row r="304" ht="12">
      <c r="A304" s="6"/>
    </row>
    <row r="305" ht="12">
      <c r="A305" s="6"/>
    </row>
    <row r="306" ht="12">
      <c r="A306" s="6"/>
    </row>
    <row r="307" ht="12">
      <c r="A307" s="6"/>
    </row>
    <row r="308" ht="12">
      <c r="A308" s="6"/>
    </row>
    <row r="309" ht="12">
      <c r="A309" s="6"/>
    </row>
    <row r="310" ht="12">
      <c r="A310" s="6"/>
    </row>
    <row r="311" ht="12">
      <c r="A311" s="6"/>
    </row>
    <row r="312" ht="12">
      <c r="A312" s="6"/>
    </row>
    <row r="313" ht="12">
      <c r="A313" s="6"/>
    </row>
    <row r="314" ht="12">
      <c r="A314" s="6"/>
    </row>
    <row r="315" ht="12">
      <c r="A315" s="6"/>
    </row>
    <row r="316" ht="12">
      <c r="A316" s="6"/>
    </row>
    <row r="317" ht="12">
      <c r="A317" s="6"/>
    </row>
    <row r="318" ht="12">
      <c r="A318" s="6"/>
    </row>
    <row r="319" ht="12">
      <c r="A319" s="6"/>
    </row>
    <row r="320" ht="12">
      <c r="A320" s="6"/>
    </row>
    <row r="321" ht="12">
      <c r="A321" s="6"/>
    </row>
    <row r="322" ht="12">
      <c r="A322" s="6"/>
    </row>
    <row r="323" ht="12">
      <c r="A323" s="6"/>
    </row>
    <row r="324" ht="12">
      <c r="A324" s="6"/>
    </row>
    <row r="325" ht="12">
      <c r="A325" s="6"/>
    </row>
    <row r="326" ht="12">
      <c r="A326" s="6"/>
    </row>
    <row r="327" ht="12">
      <c r="A327" s="6"/>
    </row>
    <row r="328" ht="12">
      <c r="A328" s="6"/>
    </row>
    <row r="329" ht="12">
      <c r="A329" s="6"/>
    </row>
    <row r="330" ht="12">
      <c r="A330" s="6"/>
    </row>
    <row r="331" ht="12">
      <c r="A331" s="6"/>
    </row>
    <row r="332" ht="12">
      <c r="A332" s="6"/>
    </row>
    <row r="333" ht="12">
      <c r="A333" s="6"/>
    </row>
    <row r="334" ht="12">
      <c r="A334" s="6"/>
    </row>
    <row r="335" ht="12">
      <c r="A335" s="6"/>
    </row>
    <row r="336" ht="12">
      <c r="A336" s="6"/>
    </row>
    <row r="337" ht="12">
      <c r="A337" s="6"/>
    </row>
    <row r="338" ht="12">
      <c r="A338" s="6"/>
    </row>
    <row r="339" ht="12">
      <c r="A339" s="6"/>
    </row>
    <row r="340" ht="12">
      <c r="A340" s="6"/>
    </row>
    <row r="341" ht="12">
      <c r="A341" s="6"/>
    </row>
    <row r="342" ht="12">
      <c r="A342" s="6"/>
    </row>
    <row r="343" ht="12">
      <c r="A343" s="6"/>
    </row>
    <row r="344" ht="12">
      <c r="A344" s="6"/>
    </row>
    <row r="345" ht="12">
      <c r="A345" s="6"/>
    </row>
    <row r="346" ht="12">
      <c r="A346" s="6"/>
    </row>
    <row r="347" ht="12">
      <c r="A347" s="6"/>
    </row>
    <row r="348" ht="12">
      <c r="A348" s="6"/>
    </row>
    <row r="349" ht="12">
      <c r="A349" s="6"/>
    </row>
    <row r="350" ht="12">
      <c r="A350" s="6"/>
    </row>
    <row r="351" ht="12">
      <c r="A351" s="6"/>
    </row>
    <row r="352" ht="12">
      <c r="A352" s="6"/>
    </row>
    <row r="353" ht="12">
      <c r="A353" s="6"/>
    </row>
    <row r="354" ht="12">
      <c r="A354" s="6"/>
    </row>
    <row r="355" ht="12">
      <c r="A355" s="6"/>
    </row>
    <row r="356" ht="12">
      <c r="A356" s="6"/>
    </row>
    <row r="357" ht="12">
      <c r="A357" s="6"/>
    </row>
    <row r="358" ht="12">
      <c r="A358" s="6"/>
    </row>
    <row r="359" ht="12">
      <c r="A359" s="6"/>
    </row>
    <row r="360" ht="12">
      <c r="A360" s="6"/>
    </row>
    <row r="361" ht="12">
      <c r="A361" s="6"/>
    </row>
    <row r="362" ht="12">
      <c r="A362" s="6"/>
    </row>
    <row r="363" ht="12">
      <c r="A363" s="6"/>
    </row>
    <row r="364" ht="12">
      <c r="A364" s="6"/>
    </row>
    <row r="365" ht="12">
      <c r="A365" s="6"/>
    </row>
    <row r="366" ht="12">
      <c r="A366" s="6"/>
    </row>
    <row r="367" ht="12">
      <c r="A367" s="6"/>
    </row>
    <row r="368" ht="12">
      <c r="A368" s="6"/>
    </row>
    <row r="369" ht="12">
      <c r="A369" s="6"/>
    </row>
    <row r="370" ht="12">
      <c r="A370" s="6"/>
    </row>
    <row r="371" ht="12">
      <c r="A371" s="6"/>
    </row>
    <row r="372" ht="12">
      <c r="A372" s="6"/>
    </row>
    <row r="373" ht="12">
      <c r="A373" s="6"/>
    </row>
    <row r="374" ht="12">
      <c r="A374" s="6"/>
    </row>
    <row r="375" ht="12">
      <c r="A375" s="6"/>
    </row>
    <row r="376" ht="12">
      <c r="A376" s="6"/>
    </row>
    <row r="377" ht="12">
      <c r="A377" s="6"/>
    </row>
    <row r="378" ht="12">
      <c r="A378" s="6"/>
    </row>
    <row r="379" ht="12">
      <c r="A379" s="6"/>
    </row>
    <row r="380" ht="12">
      <c r="A380" s="6"/>
    </row>
    <row r="381" ht="12">
      <c r="A381" s="6"/>
    </row>
    <row r="382" ht="12">
      <c r="A382" s="6"/>
    </row>
    <row r="383" ht="12">
      <c r="A383" s="6"/>
    </row>
    <row r="384" ht="12">
      <c r="A384" s="6"/>
    </row>
    <row r="385" ht="12">
      <c r="A385" s="6"/>
    </row>
    <row r="386" ht="12">
      <c r="A386" s="6"/>
    </row>
    <row r="387" ht="12">
      <c r="A387" s="6"/>
    </row>
    <row r="388" ht="12">
      <c r="A388" s="6"/>
    </row>
    <row r="389" ht="12">
      <c r="A389" s="6"/>
    </row>
    <row r="390" ht="12">
      <c r="A390" s="6"/>
    </row>
    <row r="391" ht="12">
      <c r="A391" s="6"/>
    </row>
    <row r="392" ht="12">
      <c r="A392" s="6"/>
    </row>
    <row r="393" ht="12">
      <c r="A393" s="6"/>
    </row>
    <row r="394" ht="12">
      <c r="A394" s="6"/>
    </row>
    <row r="395" ht="12">
      <c r="A395" s="6"/>
    </row>
    <row r="396" ht="12">
      <c r="A396" s="6"/>
    </row>
    <row r="397" ht="12">
      <c r="A397" s="6"/>
    </row>
    <row r="398" ht="12">
      <c r="A398" s="6"/>
    </row>
    <row r="399" ht="12">
      <c r="A399" s="6"/>
    </row>
    <row r="400" ht="12">
      <c r="A400" s="6"/>
    </row>
    <row r="401" ht="12">
      <c r="A401" s="6"/>
    </row>
    <row r="402" ht="12">
      <c r="A402" s="6"/>
    </row>
    <row r="403" ht="12">
      <c r="A403" s="6"/>
    </row>
    <row r="404" ht="12">
      <c r="A404" s="6"/>
    </row>
    <row r="405" ht="12">
      <c r="A405" s="6"/>
    </row>
    <row r="406" ht="12">
      <c r="A406" s="6"/>
    </row>
    <row r="407" ht="12">
      <c r="A407" s="6"/>
    </row>
    <row r="408" ht="12">
      <c r="A408" s="6"/>
    </row>
    <row r="409" ht="12">
      <c r="A409" s="6"/>
    </row>
    <row r="410" ht="12">
      <c r="A410" s="6"/>
    </row>
    <row r="411" ht="12">
      <c r="A411" s="6"/>
    </row>
    <row r="412" ht="12">
      <c r="A412" s="6"/>
    </row>
    <row r="413" ht="12">
      <c r="A413" s="6"/>
    </row>
    <row r="414" ht="12">
      <c r="A414" s="6"/>
    </row>
    <row r="415" ht="12">
      <c r="A415" s="6"/>
    </row>
    <row r="416" ht="12">
      <c r="A416" s="6"/>
    </row>
    <row r="417" ht="12">
      <c r="A417" s="6"/>
    </row>
    <row r="418" ht="12">
      <c r="A418" s="6"/>
    </row>
    <row r="419" ht="12">
      <c r="A419" s="6"/>
    </row>
    <row r="420" ht="12">
      <c r="A420" s="6"/>
    </row>
    <row r="421" ht="12">
      <c r="A421" s="6"/>
    </row>
    <row r="422" ht="12">
      <c r="A422" s="6"/>
    </row>
    <row r="423" ht="12">
      <c r="A423" s="6"/>
    </row>
    <row r="424" ht="12">
      <c r="A424" s="6"/>
    </row>
    <row r="425" ht="12">
      <c r="A425" s="6"/>
    </row>
    <row r="426" ht="12">
      <c r="A426" s="6"/>
    </row>
    <row r="427" ht="12">
      <c r="A427" s="6"/>
    </row>
    <row r="428" ht="12">
      <c r="A428" s="6"/>
    </row>
    <row r="429" ht="12">
      <c r="A429" s="6"/>
    </row>
    <row r="430" ht="12">
      <c r="A430" s="6"/>
    </row>
    <row r="431" ht="12">
      <c r="A431" s="6"/>
    </row>
    <row r="432" ht="12">
      <c r="A432" s="6"/>
    </row>
    <row r="433" ht="12">
      <c r="A433" s="6"/>
    </row>
    <row r="434" ht="12">
      <c r="A434" s="6"/>
    </row>
    <row r="435" ht="12">
      <c r="A435" s="6"/>
    </row>
    <row r="436" ht="12">
      <c r="A436" s="6"/>
    </row>
    <row r="437" ht="12">
      <c r="A437" s="6"/>
    </row>
    <row r="438" ht="12">
      <c r="A438" s="6"/>
    </row>
    <row r="439" ht="12">
      <c r="A439" s="6"/>
    </row>
    <row r="440" ht="12">
      <c r="A440" s="6"/>
    </row>
    <row r="441" ht="12">
      <c r="A441" s="6"/>
    </row>
    <row r="442" ht="12">
      <c r="A442" s="6"/>
    </row>
    <row r="443" ht="12">
      <c r="A443" s="6"/>
    </row>
    <row r="444" ht="12">
      <c r="A444" s="6"/>
    </row>
    <row r="445" ht="12">
      <c r="A445" s="6"/>
    </row>
    <row r="446" ht="12">
      <c r="A446" s="6"/>
    </row>
    <row r="447" ht="12">
      <c r="A447" s="6"/>
    </row>
    <row r="448" ht="12">
      <c r="A448" s="6"/>
    </row>
    <row r="449" ht="12">
      <c r="A449" s="6"/>
    </row>
    <row r="450" ht="12">
      <c r="A450" s="6"/>
    </row>
    <row r="451" ht="12">
      <c r="A451" s="6"/>
    </row>
    <row r="452" ht="12">
      <c r="A452" s="6"/>
    </row>
    <row r="453" ht="12">
      <c r="A453" s="6"/>
    </row>
    <row r="454" ht="12">
      <c r="A454" s="6"/>
    </row>
    <row r="455" ht="12">
      <c r="A455" s="6"/>
    </row>
    <row r="456" ht="12">
      <c r="A456" s="6"/>
    </row>
    <row r="457" ht="12">
      <c r="A457" s="6"/>
    </row>
    <row r="458" ht="12">
      <c r="A458" s="6"/>
    </row>
    <row r="459" ht="12">
      <c r="A459" s="6"/>
    </row>
    <row r="460" ht="12">
      <c r="A460" s="6"/>
    </row>
    <row r="461" ht="12">
      <c r="A461" s="6"/>
    </row>
    <row r="462" ht="12">
      <c r="A462" s="6"/>
    </row>
    <row r="463" ht="12">
      <c r="A463" s="6"/>
    </row>
    <row r="464" ht="12">
      <c r="A464" s="6"/>
    </row>
    <row r="465" ht="12">
      <c r="A465" s="6"/>
    </row>
    <row r="466" ht="12">
      <c r="A466" s="6"/>
    </row>
    <row r="467" ht="12">
      <c r="A467" s="6"/>
    </row>
    <row r="468" ht="12">
      <c r="A468" s="6"/>
    </row>
    <row r="469" ht="12">
      <c r="A469" s="6"/>
    </row>
    <row r="470" ht="12">
      <c r="A470" s="6"/>
    </row>
    <row r="471" ht="12">
      <c r="A471" s="6"/>
    </row>
    <row r="472" ht="12">
      <c r="A472" s="6"/>
    </row>
    <row r="473" ht="12">
      <c r="A473" s="6"/>
    </row>
    <row r="474" ht="12">
      <c r="A474" s="6"/>
    </row>
    <row r="475" ht="12">
      <c r="A475" s="6"/>
    </row>
    <row r="476" ht="12">
      <c r="A476" s="6"/>
    </row>
    <row r="477" ht="12">
      <c r="A477" s="6"/>
    </row>
    <row r="478" ht="12">
      <c r="A478" s="6"/>
    </row>
    <row r="479" ht="12">
      <c r="A479" s="6"/>
    </row>
    <row r="480" ht="12">
      <c r="A480" s="6"/>
    </row>
    <row r="481" ht="12">
      <c r="A481" s="6"/>
    </row>
    <row r="482" ht="12">
      <c r="A482" s="6"/>
    </row>
    <row r="483" ht="12">
      <c r="A483" s="6"/>
    </row>
    <row r="484" ht="12">
      <c r="A484" s="6"/>
    </row>
    <row r="485" ht="12">
      <c r="A485" s="6"/>
    </row>
    <row r="486" ht="12">
      <c r="A486" s="6"/>
    </row>
    <row r="487" ht="12">
      <c r="A487" s="6"/>
    </row>
    <row r="488" ht="12">
      <c r="A488" s="6"/>
    </row>
    <row r="489" ht="12">
      <c r="A489" s="6"/>
    </row>
    <row r="490" ht="12">
      <c r="A490" s="6"/>
    </row>
    <row r="491" ht="12">
      <c r="A491" s="6"/>
    </row>
    <row r="492" ht="12">
      <c r="A492" s="6"/>
    </row>
    <row r="493" ht="12">
      <c r="A493" s="6"/>
    </row>
    <row r="494" ht="12">
      <c r="A494" s="6"/>
    </row>
    <row r="495" ht="12">
      <c r="A495" s="6"/>
    </row>
    <row r="496" ht="12">
      <c r="A496" s="6"/>
    </row>
    <row r="497" ht="12">
      <c r="A497" s="6"/>
    </row>
    <row r="498" ht="12">
      <c r="A498" s="6"/>
    </row>
    <row r="499" ht="12">
      <c r="A499" s="6"/>
    </row>
    <row r="500" ht="12">
      <c r="A500" s="6"/>
    </row>
    <row r="501" ht="12">
      <c r="A501" s="6"/>
    </row>
    <row r="502" ht="12">
      <c r="A502" s="6"/>
    </row>
    <row r="503" ht="12">
      <c r="A503" s="6"/>
    </row>
    <row r="504" ht="12">
      <c r="A504" s="6"/>
    </row>
    <row r="505" ht="12">
      <c r="A505" s="6"/>
    </row>
    <row r="506" ht="12">
      <c r="A506" s="6"/>
    </row>
    <row r="507" ht="12">
      <c r="A507" s="6"/>
    </row>
    <row r="508" ht="12">
      <c r="A508" s="6"/>
    </row>
    <row r="509" ht="12">
      <c r="A509" s="6"/>
    </row>
    <row r="510" ht="12">
      <c r="A510" s="6"/>
    </row>
    <row r="511" ht="12">
      <c r="A511" s="6"/>
    </row>
    <row r="512" ht="12">
      <c r="A512" s="6"/>
    </row>
    <row r="513" ht="12">
      <c r="A513" s="6"/>
    </row>
    <row r="514" ht="12">
      <c r="A514" s="6"/>
    </row>
    <row r="515" ht="12">
      <c r="A515" s="6"/>
    </row>
    <row r="516" ht="12">
      <c r="A516" s="6"/>
    </row>
    <row r="517" ht="12">
      <c r="A517" s="6"/>
    </row>
    <row r="518" ht="12">
      <c r="A518" s="6"/>
    </row>
    <row r="519" ht="12">
      <c r="A519" s="6"/>
    </row>
    <row r="520" ht="12">
      <c r="A520" s="6"/>
    </row>
    <row r="521" ht="12">
      <c r="A521" s="6"/>
    </row>
    <row r="522" ht="12">
      <c r="A522" s="6"/>
    </row>
    <row r="523" ht="12">
      <c r="A523" s="6"/>
    </row>
    <row r="524" ht="12">
      <c r="A524" s="6"/>
    </row>
    <row r="525" ht="12">
      <c r="A525" s="6"/>
    </row>
    <row r="526" ht="12">
      <c r="A526" s="6"/>
    </row>
    <row r="527" ht="12">
      <c r="A527" s="6"/>
    </row>
    <row r="528" ht="12">
      <c r="A528" s="6"/>
    </row>
    <row r="529" ht="12">
      <c r="A529" s="6"/>
    </row>
    <row r="530" ht="12">
      <c r="A530" s="6"/>
    </row>
    <row r="531" ht="12">
      <c r="A531" s="6"/>
    </row>
    <row r="532" ht="12">
      <c r="A532" s="6"/>
    </row>
    <row r="533" ht="12">
      <c r="A533" s="6"/>
    </row>
    <row r="534" ht="12">
      <c r="A534" s="6"/>
    </row>
    <row r="535" ht="12">
      <c r="A535" s="6"/>
    </row>
    <row r="536" ht="12">
      <c r="A536" s="6"/>
    </row>
    <row r="537" ht="12">
      <c r="A537" s="6"/>
    </row>
    <row r="538" ht="12">
      <c r="A538" s="6"/>
    </row>
    <row r="539" ht="12">
      <c r="A539" s="6"/>
    </row>
    <row r="540" ht="12">
      <c r="A540" s="6"/>
    </row>
    <row r="541" ht="12">
      <c r="A541" s="6"/>
    </row>
    <row r="542" ht="12">
      <c r="A542" s="6"/>
    </row>
    <row r="543" ht="12">
      <c r="A543" s="6"/>
    </row>
    <row r="544" ht="12">
      <c r="A544" s="6"/>
    </row>
    <row r="545" ht="12">
      <c r="A545" s="6"/>
    </row>
    <row r="546" ht="12">
      <c r="A546" s="6"/>
    </row>
    <row r="547" ht="12">
      <c r="A547" s="6"/>
    </row>
    <row r="548" ht="12">
      <c r="A548" s="6"/>
    </row>
    <row r="549" ht="12">
      <c r="A549" s="6"/>
    </row>
    <row r="550" ht="12">
      <c r="A550" s="6"/>
    </row>
    <row r="551" ht="12">
      <c r="A551" s="6"/>
    </row>
    <row r="552" ht="12">
      <c r="A552" s="6"/>
    </row>
    <row r="553" ht="12">
      <c r="A553" s="6"/>
    </row>
    <row r="554" ht="12">
      <c r="A554" s="6"/>
    </row>
    <row r="555" ht="12">
      <c r="A555" s="6"/>
    </row>
    <row r="556" ht="12">
      <c r="A556" s="6"/>
    </row>
    <row r="557" ht="12">
      <c r="A557" s="6"/>
    </row>
    <row r="558" ht="12">
      <c r="A558" s="6"/>
    </row>
    <row r="559" ht="12">
      <c r="A559" s="6"/>
    </row>
    <row r="560" ht="12">
      <c r="A560" s="6"/>
    </row>
    <row r="561" ht="12">
      <c r="A561" s="6"/>
    </row>
    <row r="562" ht="12">
      <c r="A562" s="6"/>
    </row>
    <row r="563" ht="12">
      <c r="A563" s="6"/>
    </row>
    <row r="564" ht="12">
      <c r="A564" s="6"/>
    </row>
    <row r="565" ht="12">
      <c r="A565" s="6"/>
    </row>
    <row r="566" ht="12">
      <c r="A566" s="6"/>
    </row>
    <row r="567" ht="12">
      <c r="A567" s="6"/>
    </row>
    <row r="568" ht="12">
      <c r="A568" s="6"/>
    </row>
    <row r="569" ht="12">
      <c r="A569" s="6"/>
    </row>
    <row r="570" ht="12">
      <c r="A570" s="6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3"/>
  <sheetViews>
    <sheetView workbookViewId="0" topLeftCell="A1">
      <selection activeCell="F158" sqref="F158"/>
    </sheetView>
  </sheetViews>
  <sheetFormatPr defaultColWidth="9.00390625" defaultRowHeight="13.5"/>
  <cols>
    <col min="1" max="1" width="9.00390625" style="3" customWidth="1"/>
    <col min="2" max="16384" width="9.00390625" style="5" customWidth="1"/>
  </cols>
  <sheetData>
    <row r="1" spans="1:2" ht="12.75">
      <c r="A1" s="3" t="s">
        <v>19</v>
      </c>
      <c r="B1" s="4">
        <f>AVERAGE(B4:B283)</f>
        <v>892.8571428571429</v>
      </c>
    </row>
    <row r="2" ht="12.75">
      <c r="B2" s="1">
        <v>1306</v>
      </c>
    </row>
    <row r="3" spans="1:5" ht="12.75">
      <c r="A3" s="3" t="s">
        <v>21</v>
      </c>
      <c r="B3" s="1" t="s">
        <v>22</v>
      </c>
      <c r="C3" s="1" t="s">
        <v>23</v>
      </c>
      <c r="D3" s="1" t="s">
        <v>24</v>
      </c>
      <c r="E3" s="1" t="s">
        <v>25</v>
      </c>
    </row>
    <row r="4" spans="1:5" ht="12.75">
      <c r="A4" s="3">
        <v>39818</v>
      </c>
      <c r="B4" s="4">
        <v>903</v>
      </c>
      <c r="C4" s="4">
        <v>908</v>
      </c>
      <c r="D4" s="4">
        <v>892</v>
      </c>
      <c r="E4" s="4">
        <v>894</v>
      </c>
    </row>
    <row r="5" spans="1:5" ht="12.75">
      <c r="A5" s="3">
        <v>39819</v>
      </c>
      <c r="B5" s="4">
        <v>902</v>
      </c>
      <c r="C5" s="4">
        <v>904</v>
      </c>
      <c r="D5" s="4">
        <v>890</v>
      </c>
      <c r="E5" s="4">
        <v>893</v>
      </c>
    </row>
    <row r="6" spans="1:5" ht="12.75">
      <c r="A6" s="3">
        <v>39820</v>
      </c>
      <c r="B6" s="4">
        <v>900</v>
      </c>
      <c r="C6" s="4">
        <v>915</v>
      </c>
      <c r="D6" s="4">
        <v>899</v>
      </c>
      <c r="E6" s="4">
        <v>906</v>
      </c>
    </row>
    <row r="7" spans="1:5" ht="12.75">
      <c r="A7" s="3">
        <v>39821</v>
      </c>
      <c r="B7" s="4">
        <v>884</v>
      </c>
      <c r="C7" s="4">
        <v>892</v>
      </c>
      <c r="D7" s="4">
        <v>876</v>
      </c>
      <c r="E7" s="4">
        <v>876</v>
      </c>
    </row>
    <row r="8" spans="1:5" ht="12.75">
      <c r="A8" s="3">
        <v>39822</v>
      </c>
      <c r="B8" s="4">
        <v>886</v>
      </c>
      <c r="C8" s="4">
        <v>886</v>
      </c>
      <c r="D8" s="4">
        <v>867</v>
      </c>
      <c r="E8" s="4">
        <v>872</v>
      </c>
    </row>
    <row r="9" spans="1:5" ht="12.75">
      <c r="A9" s="3">
        <v>39826</v>
      </c>
      <c r="B9" s="4">
        <v>842</v>
      </c>
      <c r="C9" s="4">
        <v>842</v>
      </c>
      <c r="D9" s="4">
        <v>830</v>
      </c>
      <c r="E9" s="4">
        <v>830</v>
      </c>
    </row>
    <row r="10" spans="1:5" ht="12.75">
      <c r="A10" s="3">
        <v>39827</v>
      </c>
      <c r="B10" s="4">
        <v>831</v>
      </c>
      <c r="C10" s="4">
        <v>846</v>
      </c>
      <c r="D10" s="4">
        <v>828</v>
      </c>
      <c r="E10" s="4">
        <v>839</v>
      </c>
    </row>
    <row r="11" spans="1:5" ht="12.75">
      <c r="A11" s="3">
        <v>39828</v>
      </c>
      <c r="B11" s="4">
        <v>809</v>
      </c>
      <c r="C11" s="4">
        <v>821</v>
      </c>
      <c r="D11" s="4">
        <v>806</v>
      </c>
      <c r="E11" s="4">
        <v>812</v>
      </c>
    </row>
    <row r="12" spans="1:5" ht="12.75">
      <c r="A12" s="3">
        <v>39829</v>
      </c>
      <c r="B12" s="4">
        <v>825</v>
      </c>
      <c r="C12" s="4">
        <v>838</v>
      </c>
      <c r="D12" s="4">
        <v>820</v>
      </c>
      <c r="E12" s="4">
        <v>836</v>
      </c>
    </row>
    <row r="13" spans="1:5" ht="12.75">
      <c r="A13" s="3">
        <v>39832</v>
      </c>
      <c r="B13" s="4">
        <v>844</v>
      </c>
      <c r="C13" s="4">
        <v>847</v>
      </c>
      <c r="D13" s="4">
        <v>831</v>
      </c>
      <c r="E13" s="4">
        <v>834</v>
      </c>
    </row>
    <row r="14" spans="1:5" ht="12.75">
      <c r="A14" s="3">
        <v>39833</v>
      </c>
      <c r="B14" s="4">
        <v>827</v>
      </c>
      <c r="C14" s="4">
        <v>830</v>
      </c>
      <c r="D14" s="4">
        <v>813</v>
      </c>
      <c r="E14" s="4">
        <v>822</v>
      </c>
    </row>
    <row r="15" spans="1:5" ht="12.75">
      <c r="A15" s="3">
        <v>39834</v>
      </c>
      <c r="B15" s="4">
        <v>805</v>
      </c>
      <c r="C15" s="4">
        <v>815</v>
      </c>
      <c r="D15" s="4">
        <v>801</v>
      </c>
      <c r="E15" s="4">
        <v>804</v>
      </c>
    </row>
    <row r="16" spans="1:5" ht="12.75">
      <c r="A16" s="3">
        <v>39835</v>
      </c>
      <c r="B16" s="4">
        <v>814</v>
      </c>
      <c r="C16" s="4">
        <v>816</v>
      </c>
      <c r="D16" s="4">
        <v>800</v>
      </c>
      <c r="E16" s="4">
        <v>816</v>
      </c>
    </row>
    <row r="17" spans="1:5" ht="12.75">
      <c r="A17" s="3">
        <v>39836</v>
      </c>
      <c r="B17" s="4">
        <v>803</v>
      </c>
      <c r="C17" s="4">
        <v>804</v>
      </c>
      <c r="D17" s="4">
        <v>790</v>
      </c>
      <c r="E17" s="4">
        <v>791</v>
      </c>
    </row>
    <row r="18" spans="1:5" ht="12.75">
      <c r="A18" s="3">
        <v>39839</v>
      </c>
      <c r="B18" s="4">
        <v>788</v>
      </c>
      <c r="C18" s="4">
        <v>796</v>
      </c>
      <c r="D18" s="4">
        <v>785</v>
      </c>
      <c r="E18" s="4">
        <v>785</v>
      </c>
    </row>
    <row r="19" spans="1:5" ht="12.75">
      <c r="A19" s="3">
        <v>39840</v>
      </c>
      <c r="B19" s="4">
        <v>799</v>
      </c>
      <c r="C19" s="4">
        <v>828</v>
      </c>
      <c r="D19" s="4">
        <v>797</v>
      </c>
      <c r="E19" s="4">
        <v>820</v>
      </c>
    </row>
    <row r="20" spans="1:5" ht="12.75">
      <c r="A20" s="3">
        <v>39841</v>
      </c>
      <c r="B20" s="4">
        <v>822</v>
      </c>
      <c r="C20" s="4">
        <v>830</v>
      </c>
      <c r="D20" s="4">
        <v>808</v>
      </c>
      <c r="E20" s="4">
        <v>824</v>
      </c>
    </row>
    <row r="21" spans="1:5" ht="12.75">
      <c r="A21" s="3">
        <v>39842</v>
      </c>
      <c r="B21" s="4">
        <v>836</v>
      </c>
      <c r="C21" s="4">
        <v>840</v>
      </c>
      <c r="D21" s="4">
        <v>825</v>
      </c>
      <c r="E21" s="4">
        <v>833</v>
      </c>
    </row>
    <row r="22" spans="1:5" ht="12.75">
      <c r="A22" s="3">
        <v>39843</v>
      </c>
      <c r="B22" s="4">
        <v>816</v>
      </c>
      <c r="C22" s="4">
        <v>817</v>
      </c>
      <c r="D22" s="4">
        <v>803</v>
      </c>
      <c r="E22" s="4">
        <v>813</v>
      </c>
    </row>
    <row r="23" spans="1:5" ht="12.75">
      <c r="A23" s="3">
        <v>39846</v>
      </c>
      <c r="B23" s="4">
        <v>798</v>
      </c>
      <c r="C23" s="4">
        <v>802</v>
      </c>
      <c r="D23" s="4">
        <v>787</v>
      </c>
      <c r="E23" s="4">
        <v>792</v>
      </c>
    </row>
    <row r="24" spans="1:5" ht="12.75">
      <c r="A24" s="3">
        <v>39847</v>
      </c>
      <c r="B24" s="4">
        <v>790</v>
      </c>
      <c r="C24" s="4">
        <v>815</v>
      </c>
      <c r="D24" s="4">
        <v>789</v>
      </c>
      <c r="E24" s="4">
        <v>790</v>
      </c>
    </row>
    <row r="25" spans="1:5" ht="12.75">
      <c r="A25" s="3">
        <v>39848</v>
      </c>
      <c r="B25" s="4">
        <v>797</v>
      </c>
      <c r="C25" s="4">
        <v>813</v>
      </c>
      <c r="D25" s="4">
        <v>792</v>
      </c>
      <c r="E25" s="4">
        <v>808</v>
      </c>
    </row>
    <row r="26" spans="1:5" ht="12.75">
      <c r="A26" s="3">
        <v>39849</v>
      </c>
      <c r="B26" s="4">
        <v>806</v>
      </c>
      <c r="C26" s="4">
        <v>817</v>
      </c>
      <c r="D26" s="4">
        <v>799</v>
      </c>
      <c r="E26" s="4">
        <v>802</v>
      </c>
    </row>
    <row r="27" spans="1:5" ht="12.75">
      <c r="A27" s="3">
        <v>39850</v>
      </c>
      <c r="B27" s="4">
        <v>817</v>
      </c>
      <c r="C27" s="4">
        <v>821</v>
      </c>
      <c r="D27" s="4">
        <v>804</v>
      </c>
      <c r="E27" s="4">
        <v>808</v>
      </c>
    </row>
    <row r="28" spans="1:5" ht="12.75">
      <c r="A28" s="3">
        <v>39853</v>
      </c>
      <c r="B28" s="4">
        <v>820</v>
      </c>
      <c r="C28" s="4">
        <v>822</v>
      </c>
      <c r="D28" s="4">
        <v>795</v>
      </c>
      <c r="E28" s="4">
        <v>795</v>
      </c>
    </row>
    <row r="29" spans="1:5" ht="12.75">
      <c r="A29" s="3">
        <v>39854</v>
      </c>
      <c r="B29" s="4">
        <v>813</v>
      </c>
      <c r="C29" s="4">
        <v>813</v>
      </c>
      <c r="D29" s="4">
        <v>791</v>
      </c>
      <c r="E29" s="4">
        <v>795</v>
      </c>
    </row>
    <row r="30" spans="1:5" ht="12.75">
      <c r="A30" s="3">
        <v>39856</v>
      </c>
      <c r="B30" s="4">
        <v>785</v>
      </c>
      <c r="C30" s="4">
        <v>788</v>
      </c>
      <c r="D30" s="4">
        <v>774</v>
      </c>
      <c r="E30" s="4">
        <v>776</v>
      </c>
    </row>
    <row r="31" spans="1:5" ht="12.75">
      <c r="A31" s="3">
        <v>39857</v>
      </c>
      <c r="B31" s="4">
        <v>785</v>
      </c>
      <c r="C31" s="4">
        <v>791</v>
      </c>
      <c r="D31" s="4">
        <v>775</v>
      </c>
      <c r="E31" s="4">
        <v>779</v>
      </c>
    </row>
    <row r="32" spans="1:5" ht="12.75">
      <c r="A32" s="3">
        <v>39860</v>
      </c>
      <c r="B32" s="4">
        <v>775</v>
      </c>
      <c r="C32" s="4">
        <v>789</v>
      </c>
      <c r="D32" s="4">
        <v>775</v>
      </c>
      <c r="E32" s="4">
        <v>785</v>
      </c>
    </row>
    <row r="33" spans="1:5" ht="12.75">
      <c r="A33" s="3">
        <v>39861</v>
      </c>
      <c r="B33" s="4">
        <v>780</v>
      </c>
      <c r="C33" s="4">
        <v>782</v>
      </c>
      <c r="D33" s="4">
        <v>771</v>
      </c>
      <c r="E33" s="4">
        <v>774</v>
      </c>
    </row>
    <row r="34" spans="1:5" ht="12.75">
      <c r="A34" s="3">
        <v>39862</v>
      </c>
      <c r="B34" s="4">
        <v>760</v>
      </c>
      <c r="C34" s="4">
        <v>768</v>
      </c>
      <c r="D34" s="4">
        <v>760</v>
      </c>
      <c r="E34" s="4">
        <v>765</v>
      </c>
    </row>
    <row r="35" spans="1:5" ht="12.75">
      <c r="A35" s="3">
        <v>39863</v>
      </c>
      <c r="B35" s="4">
        <v>772</v>
      </c>
      <c r="C35" s="4">
        <v>774</v>
      </c>
      <c r="D35" s="4">
        <v>766</v>
      </c>
      <c r="E35" s="4">
        <v>768</v>
      </c>
    </row>
    <row r="36" spans="1:5" ht="12.75">
      <c r="A36" s="3">
        <v>39864</v>
      </c>
      <c r="B36" s="4">
        <v>770</v>
      </c>
      <c r="C36" s="4">
        <v>771</v>
      </c>
      <c r="D36" s="4">
        <v>753</v>
      </c>
      <c r="E36" s="4">
        <v>756</v>
      </c>
    </row>
    <row r="37" spans="1:5" ht="12.75">
      <c r="A37" s="3">
        <v>39867</v>
      </c>
      <c r="B37" s="4">
        <v>744</v>
      </c>
      <c r="C37" s="4">
        <v>755</v>
      </c>
      <c r="D37" s="4">
        <v>738</v>
      </c>
      <c r="E37" s="4">
        <v>750</v>
      </c>
    </row>
    <row r="38" spans="1:5" ht="12.75">
      <c r="A38" s="3">
        <v>39868</v>
      </c>
      <c r="B38" s="4">
        <v>736</v>
      </c>
      <c r="C38" s="4">
        <v>747</v>
      </c>
      <c r="D38" s="4">
        <v>735</v>
      </c>
      <c r="E38" s="4">
        <v>746</v>
      </c>
    </row>
    <row r="39" spans="1:5" ht="12.75">
      <c r="A39" s="3">
        <v>39869</v>
      </c>
      <c r="B39" s="4">
        <v>761</v>
      </c>
      <c r="C39" s="4">
        <v>765</v>
      </c>
      <c r="D39" s="4">
        <v>750</v>
      </c>
      <c r="E39" s="4">
        <v>763</v>
      </c>
    </row>
    <row r="40" spans="1:5" ht="12.75">
      <c r="A40" s="3">
        <v>39870</v>
      </c>
      <c r="B40" s="4">
        <v>762</v>
      </c>
      <c r="C40" s="4">
        <v>772</v>
      </c>
      <c r="D40" s="4">
        <v>755</v>
      </c>
      <c r="E40" s="4">
        <v>758</v>
      </c>
    </row>
    <row r="41" spans="1:5" ht="12.75">
      <c r="A41" s="3">
        <v>39871</v>
      </c>
      <c r="B41" s="4">
        <v>761</v>
      </c>
      <c r="C41" s="4">
        <v>774</v>
      </c>
      <c r="D41" s="4">
        <v>757</v>
      </c>
      <c r="E41" s="4">
        <v>773</v>
      </c>
    </row>
    <row r="42" spans="1:5" ht="12.75">
      <c r="A42" s="3">
        <v>39874</v>
      </c>
      <c r="B42" s="4">
        <v>751</v>
      </c>
      <c r="C42" s="4">
        <v>758</v>
      </c>
      <c r="D42" s="4">
        <v>746</v>
      </c>
      <c r="E42" s="4">
        <v>751</v>
      </c>
    </row>
    <row r="43" spans="1:5" ht="12.75">
      <c r="A43" s="3">
        <v>39875</v>
      </c>
      <c r="B43" s="4">
        <v>735</v>
      </c>
      <c r="C43" s="4">
        <v>749</v>
      </c>
      <c r="D43" s="4">
        <v>732</v>
      </c>
      <c r="E43" s="4">
        <v>744</v>
      </c>
    </row>
    <row r="44" spans="1:5" ht="12.75">
      <c r="A44" s="3">
        <v>39876</v>
      </c>
      <c r="B44" s="4">
        <v>736</v>
      </c>
      <c r="C44" s="4">
        <v>752</v>
      </c>
      <c r="D44" s="4">
        <v>733</v>
      </c>
      <c r="E44" s="4">
        <v>748</v>
      </c>
    </row>
    <row r="45" spans="1:5" ht="12.75">
      <c r="A45" s="3">
        <v>39877</v>
      </c>
      <c r="B45" s="4">
        <v>754</v>
      </c>
      <c r="C45" s="4">
        <v>769</v>
      </c>
      <c r="D45" s="4">
        <v>753</v>
      </c>
      <c r="E45" s="4">
        <v>758</v>
      </c>
    </row>
    <row r="46" spans="1:5" ht="12.75">
      <c r="A46" s="3">
        <v>39878</v>
      </c>
      <c r="B46" s="4">
        <v>743</v>
      </c>
      <c r="C46" s="4">
        <v>748</v>
      </c>
      <c r="D46" s="4">
        <v>737</v>
      </c>
      <c r="E46" s="4">
        <v>738</v>
      </c>
    </row>
    <row r="47" spans="1:5" ht="12.75">
      <c r="A47" s="3">
        <v>39881</v>
      </c>
      <c r="B47" s="4">
        <v>736</v>
      </c>
      <c r="C47" s="4">
        <v>740</v>
      </c>
      <c r="D47" s="4">
        <v>721</v>
      </c>
      <c r="E47" s="4">
        <v>728</v>
      </c>
    </row>
    <row r="48" spans="1:5" ht="12.75">
      <c r="A48" s="3">
        <v>39882</v>
      </c>
      <c r="B48" s="4">
        <v>718</v>
      </c>
      <c r="C48" s="4">
        <v>725</v>
      </c>
      <c r="D48" s="4">
        <v>716</v>
      </c>
      <c r="E48" s="4">
        <v>718</v>
      </c>
    </row>
    <row r="49" spans="1:5" ht="12.75">
      <c r="A49" s="3">
        <v>39883</v>
      </c>
      <c r="B49" s="4">
        <v>742</v>
      </c>
      <c r="C49" s="4">
        <v>746</v>
      </c>
      <c r="D49" s="4">
        <v>737</v>
      </c>
      <c r="E49" s="4">
        <v>737</v>
      </c>
    </row>
    <row r="50" spans="1:5" ht="12.75">
      <c r="A50" s="3">
        <v>39884</v>
      </c>
      <c r="B50" s="4">
        <v>735</v>
      </c>
      <c r="C50" s="4">
        <v>737</v>
      </c>
      <c r="D50" s="4">
        <v>714</v>
      </c>
      <c r="E50" s="4">
        <v>719</v>
      </c>
    </row>
    <row r="51" spans="1:5" ht="12.75">
      <c r="A51" s="3">
        <v>39885</v>
      </c>
      <c r="B51" s="4">
        <v>733</v>
      </c>
      <c r="C51" s="4">
        <v>743</v>
      </c>
      <c r="D51" s="4">
        <v>730</v>
      </c>
      <c r="E51" s="4">
        <v>738</v>
      </c>
    </row>
    <row r="52" spans="1:5" ht="12.75">
      <c r="A52" s="3">
        <v>39888</v>
      </c>
      <c r="B52" s="4">
        <v>747</v>
      </c>
      <c r="C52" s="4">
        <v>765</v>
      </c>
      <c r="D52" s="4">
        <v>747</v>
      </c>
      <c r="E52" s="4">
        <v>758</v>
      </c>
    </row>
    <row r="53" spans="1:5" ht="12.75">
      <c r="A53" s="3">
        <v>39889</v>
      </c>
      <c r="B53" s="4">
        <v>765</v>
      </c>
      <c r="C53" s="4">
        <v>781</v>
      </c>
      <c r="D53" s="4">
        <v>760</v>
      </c>
      <c r="E53" s="4">
        <v>778</v>
      </c>
    </row>
    <row r="54" spans="1:5" ht="12.75">
      <c r="A54" s="3">
        <v>39890</v>
      </c>
      <c r="B54" s="4">
        <v>784</v>
      </c>
      <c r="C54" s="4">
        <v>789</v>
      </c>
      <c r="D54" s="4">
        <v>774</v>
      </c>
      <c r="E54" s="4">
        <v>781</v>
      </c>
    </row>
    <row r="55" spans="1:5" ht="12.75">
      <c r="A55" s="3">
        <v>39891</v>
      </c>
      <c r="B55" s="4">
        <v>787</v>
      </c>
      <c r="C55" s="4">
        <v>792</v>
      </c>
      <c r="D55" s="4">
        <v>778</v>
      </c>
      <c r="E55" s="4">
        <v>781</v>
      </c>
    </row>
    <row r="56" spans="1:5" ht="12.75">
      <c r="A56" s="3">
        <v>39895</v>
      </c>
      <c r="B56" s="4">
        <v>785</v>
      </c>
      <c r="C56" s="4">
        <v>811</v>
      </c>
      <c r="D56" s="4">
        <v>781</v>
      </c>
      <c r="E56" s="4">
        <v>810</v>
      </c>
    </row>
    <row r="57" spans="1:5" ht="12.75">
      <c r="A57" s="3">
        <v>39896</v>
      </c>
      <c r="B57" s="4">
        <v>830</v>
      </c>
      <c r="C57" s="4">
        <v>833</v>
      </c>
      <c r="D57" s="4">
        <v>818</v>
      </c>
      <c r="E57" s="4">
        <v>830</v>
      </c>
    </row>
    <row r="58" spans="1:5" ht="12.75">
      <c r="A58" s="3">
        <v>39897</v>
      </c>
      <c r="B58" s="4">
        <v>837</v>
      </c>
      <c r="C58" s="4">
        <v>839</v>
      </c>
      <c r="D58" s="4">
        <v>826</v>
      </c>
      <c r="E58" s="4">
        <v>834</v>
      </c>
    </row>
    <row r="59" spans="1:5" ht="12.75">
      <c r="A59" s="3">
        <v>39898</v>
      </c>
      <c r="B59" s="4">
        <v>838</v>
      </c>
      <c r="C59" s="4">
        <v>855</v>
      </c>
      <c r="D59" s="4">
        <v>833</v>
      </c>
      <c r="E59" s="4">
        <v>855</v>
      </c>
    </row>
    <row r="60" spans="1:5" ht="12.75">
      <c r="A60" s="3">
        <v>39899</v>
      </c>
      <c r="B60" s="4">
        <v>865</v>
      </c>
      <c r="C60" s="4">
        <v>873</v>
      </c>
      <c r="D60" s="4">
        <v>852</v>
      </c>
      <c r="E60" s="4">
        <v>852</v>
      </c>
    </row>
    <row r="61" spans="1:5" ht="12.75">
      <c r="A61" s="3">
        <v>39902</v>
      </c>
      <c r="B61" s="4">
        <v>852</v>
      </c>
      <c r="C61" s="4">
        <v>857</v>
      </c>
      <c r="D61" s="4">
        <v>812</v>
      </c>
      <c r="E61" s="4">
        <v>812</v>
      </c>
    </row>
    <row r="62" spans="1:5" ht="12.75">
      <c r="A62" s="3">
        <v>39903</v>
      </c>
      <c r="B62" s="4">
        <v>808</v>
      </c>
      <c r="C62" s="4">
        <v>823</v>
      </c>
      <c r="D62" s="4">
        <v>795</v>
      </c>
      <c r="E62" s="4">
        <v>797</v>
      </c>
    </row>
    <row r="63" spans="1:5" ht="12.75">
      <c r="A63" s="3">
        <v>39904</v>
      </c>
      <c r="B63" s="4">
        <v>807</v>
      </c>
      <c r="C63" s="4">
        <v>822</v>
      </c>
      <c r="D63" s="4">
        <v>804</v>
      </c>
      <c r="E63" s="4">
        <v>821</v>
      </c>
    </row>
    <row r="64" spans="1:5" ht="12.75">
      <c r="A64" s="3">
        <v>39905</v>
      </c>
      <c r="B64" s="4">
        <v>839</v>
      </c>
      <c r="C64" s="4">
        <v>857</v>
      </c>
      <c r="D64" s="4">
        <v>833</v>
      </c>
      <c r="E64" s="4">
        <v>851</v>
      </c>
    </row>
    <row r="65" spans="1:5" ht="12.75">
      <c r="A65" s="3">
        <v>39906</v>
      </c>
      <c r="B65" s="4">
        <v>869</v>
      </c>
      <c r="C65" s="4">
        <v>872</v>
      </c>
      <c r="D65" s="4">
        <v>853</v>
      </c>
      <c r="E65" s="4">
        <v>857</v>
      </c>
    </row>
    <row r="66" spans="1:5" ht="12.75">
      <c r="A66" s="3">
        <v>39909</v>
      </c>
      <c r="B66" s="4">
        <v>873</v>
      </c>
      <c r="C66" s="4">
        <v>875</v>
      </c>
      <c r="D66" s="4">
        <v>853</v>
      </c>
      <c r="E66" s="4">
        <v>856</v>
      </c>
    </row>
    <row r="67" spans="1:5" ht="12.75">
      <c r="A67" s="3">
        <v>39910</v>
      </c>
      <c r="B67" s="4">
        <v>855</v>
      </c>
      <c r="C67" s="4">
        <v>863</v>
      </c>
      <c r="D67" s="4">
        <v>854</v>
      </c>
      <c r="E67" s="4">
        <v>861</v>
      </c>
    </row>
    <row r="68" spans="1:5" ht="12.75">
      <c r="A68" s="3">
        <v>39911</v>
      </c>
      <c r="B68" s="4">
        <v>846</v>
      </c>
      <c r="C68" s="4">
        <v>851</v>
      </c>
      <c r="D68" s="4">
        <v>836</v>
      </c>
      <c r="E68" s="4">
        <v>843</v>
      </c>
    </row>
    <row r="69" spans="1:5" ht="12.75">
      <c r="A69" s="3">
        <v>39912</v>
      </c>
      <c r="B69" s="4">
        <v>850</v>
      </c>
      <c r="C69" s="4">
        <v>870</v>
      </c>
      <c r="D69" s="4">
        <v>849</v>
      </c>
      <c r="E69" s="4">
        <v>868</v>
      </c>
    </row>
    <row r="70" spans="1:5" ht="12.75">
      <c r="A70" s="3">
        <v>39913</v>
      </c>
      <c r="B70" s="4">
        <v>882</v>
      </c>
      <c r="C70" s="4">
        <v>883</v>
      </c>
      <c r="D70" s="4">
        <v>862</v>
      </c>
      <c r="E70" s="4">
        <v>872</v>
      </c>
    </row>
    <row r="71" spans="1:5" ht="12.75">
      <c r="A71" s="3">
        <v>39916</v>
      </c>
      <c r="B71" s="4">
        <v>872</v>
      </c>
      <c r="C71" s="4">
        <v>884</v>
      </c>
      <c r="D71" s="4">
        <v>866</v>
      </c>
      <c r="E71" s="4">
        <v>878</v>
      </c>
    </row>
    <row r="72" spans="1:5" ht="12.75">
      <c r="A72" s="3">
        <v>39917</v>
      </c>
      <c r="B72" s="4">
        <v>883</v>
      </c>
      <c r="C72" s="4">
        <v>883</v>
      </c>
      <c r="D72" s="4">
        <v>859</v>
      </c>
      <c r="E72" s="4">
        <v>868</v>
      </c>
    </row>
    <row r="73" spans="1:5" ht="12.75">
      <c r="A73" s="3">
        <v>39918</v>
      </c>
      <c r="B73" s="4">
        <v>865</v>
      </c>
      <c r="C73" s="4">
        <v>867</v>
      </c>
      <c r="D73" s="4">
        <v>852</v>
      </c>
      <c r="E73" s="4">
        <v>860</v>
      </c>
    </row>
    <row r="74" spans="1:5" ht="12.75">
      <c r="A74" s="3">
        <v>39919</v>
      </c>
      <c r="B74" s="4">
        <v>869</v>
      </c>
      <c r="C74" s="4">
        <v>883</v>
      </c>
      <c r="D74" s="4">
        <v>856</v>
      </c>
      <c r="E74" s="4">
        <v>857</v>
      </c>
    </row>
    <row r="75" spans="1:5" ht="12.75">
      <c r="A75" s="3">
        <v>39920</v>
      </c>
      <c r="B75" s="4">
        <v>870</v>
      </c>
      <c r="C75" s="4">
        <v>875</v>
      </c>
      <c r="D75" s="4">
        <v>866</v>
      </c>
      <c r="E75" s="4">
        <v>875</v>
      </c>
    </row>
    <row r="76" spans="1:5" ht="12.75">
      <c r="A76" s="3">
        <v>39923</v>
      </c>
      <c r="B76" s="4">
        <v>875</v>
      </c>
      <c r="C76" s="4">
        <v>876</v>
      </c>
      <c r="D76" s="4">
        <v>865</v>
      </c>
      <c r="E76" s="4">
        <v>876</v>
      </c>
    </row>
    <row r="77" spans="1:5" ht="12.75">
      <c r="A77" s="3">
        <v>39924</v>
      </c>
      <c r="B77" s="4">
        <v>852</v>
      </c>
      <c r="C77" s="4">
        <v>861</v>
      </c>
      <c r="D77" s="4">
        <v>844</v>
      </c>
      <c r="E77" s="4">
        <v>855</v>
      </c>
    </row>
    <row r="78" spans="1:5" ht="12.75">
      <c r="A78" s="3">
        <v>39925</v>
      </c>
      <c r="B78" s="4">
        <v>862</v>
      </c>
      <c r="C78" s="4">
        <v>866</v>
      </c>
      <c r="D78" s="4">
        <v>851</v>
      </c>
      <c r="E78" s="4">
        <v>856</v>
      </c>
    </row>
    <row r="79" spans="1:5" ht="12.75">
      <c r="A79" s="3">
        <v>39926</v>
      </c>
      <c r="B79" s="4">
        <v>860</v>
      </c>
      <c r="C79" s="4">
        <v>868</v>
      </c>
      <c r="D79" s="4">
        <v>848</v>
      </c>
      <c r="E79" s="4">
        <v>862</v>
      </c>
    </row>
    <row r="80" spans="1:5" ht="12.75">
      <c r="A80" s="3">
        <v>39927</v>
      </c>
      <c r="B80" s="4">
        <v>868</v>
      </c>
      <c r="C80" s="4">
        <v>871</v>
      </c>
      <c r="D80" s="4">
        <v>855</v>
      </c>
      <c r="E80" s="4">
        <v>858</v>
      </c>
    </row>
    <row r="81" spans="1:5" ht="12.75">
      <c r="A81" s="3">
        <v>39930</v>
      </c>
      <c r="B81" s="4">
        <v>867</v>
      </c>
      <c r="C81" s="4">
        <v>871</v>
      </c>
      <c r="D81" s="4">
        <v>852</v>
      </c>
      <c r="E81" s="4">
        <v>855</v>
      </c>
    </row>
    <row r="82" spans="1:5" ht="12.75">
      <c r="A82" s="3">
        <v>39931</v>
      </c>
      <c r="B82" s="4">
        <v>855</v>
      </c>
      <c r="C82" s="4">
        <v>866</v>
      </c>
      <c r="D82" s="4">
        <v>838</v>
      </c>
      <c r="E82" s="4">
        <v>839</v>
      </c>
    </row>
    <row r="83" spans="1:5" ht="12.75">
      <c r="A83" s="3">
        <v>39933</v>
      </c>
      <c r="B83" s="4">
        <v>859</v>
      </c>
      <c r="C83" s="4">
        <v>868</v>
      </c>
      <c r="D83" s="4">
        <v>859</v>
      </c>
      <c r="E83" s="4">
        <v>866</v>
      </c>
    </row>
    <row r="84" spans="1:5" ht="12.75">
      <c r="A84" s="3">
        <v>39934</v>
      </c>
      <c r="B84" s="4">
        <v>866</v>
      </c>
      <c r="C84" s="4">
        <v>875</v>
      </c>
      <c r="D84" s="4">
        <v>863</v>
      </c>
      <c r="E84" s="4">
        <v>871</v>
      </c>
    </row>
    <row r="85" spans="1:5" ht="12.75">
      <c r="A85" s="3">
        <v>39940</v>
      </c>
      <c r="B85" s="4">
        <v>911</v>
      </c>
      <c r="C85" s="4">
        <v>913</v>
      </c>
      <c r="D85" s="4">
        <v>900</v>
      </c>
      <c r="E85" s="4">
        <v>910</v>
      </c>
    </row>
    <row r="86" spans="1:5" ht="12.75">
      <c r="A86" s="3">
        <v>39941</v>
      </c>
      <c r="B86" s="4">
        <v>911</v>
      </c>
      <c r="C86" s="4">
        <v>922</v>
      </c>
      <c r="D86" s="4">
        <v>906</v>
      </c>
      <c r="E86" s="4">
        <v>918</v>
      </c>
    </row>
    <row r="87" spans="1:5" ht="12.75">
      <c r="A87" s="3">
        <v>39944</v>
      </c>
      <c r="B87" s="4">
        <v>923</v>
      </c>
      <c r="C87" s="4">
        <v>933</v>
      </c>
      <c r="D87" s="4">
        <v>916</v>
      </c>
      <c r="E87" s="4">
        <v>926</v>
      </c>
    </row>
    <row r="88" spans="1:5" ht="12.75">
      <c r="A88" s="3">
        <v>39945</v>
      </c>
      <c r="B88" s="4">
        <v>916</v>
      </c>
      <c r="C88" s="4">
        <v>920</v>
      </c>
      <c r="D88" s="4">
        <v>910</v>
      </c>
      <c r="E88" s="4">
        <v>913</v>
      </c>
    </row>
    <row r="89" spans="1:5" ht="12.75">
      <c r="A89" s="3">
        <v>39946</v>
      </c>
      <c r="B89" s="4">
        <v>912</v>
      </c>
      <c r="C89" s="4">
        <v>919</v>
      </c>
      <c r="D89" s="4">
        <v>905</v>
      </c>
      <c r="E89" s="4">
        <v>915</v>
      </c>
    </row>
    <row r="90" spans="1:5" ht="12.75">
      <c r="A90" s="3">
        <v>39947</v>
      </c>
      <c r="B90" s="4">
        <v>895</v>
      </c>
      <c r="C90" s="4">
        <v>897</v>
      </c>
      <c r="D90" s="4">
        <v>885</v>
      </c>
      <c r="E90" s="4">
        <v>888</v>
      </c>
    </row>
    <row r="91" spans="1:5" ht="12.75">
      <c r="A91" s="3">
        <v>39948</v>
      </c>
      <c r="B91" s="4">
        <v>893</v>
      </c>
      <c r="C91" s="4">
        <v>908</v>
      </c>
      <c r="D91" s="4">
        <v>893</v>
      </c>
      <c r="E91" s="4">
        <v>906</v>
      </c>
    </row>
    <row r="92" spans="1:5" ht="12.75">
      <c r="A92" s="3">
        <v>39951</v>
      </c>
      <c r="B92" s="4">
        <v>896</v>
      </c>
      <c r="C92" s="4">
        <v>896</v>
      </c>
      <c r="D92" s="4">
        <v>881</v>
      </c>
      <c r="E92" s="4">
        <v>885</v>
      </c>
    </row>
    <row r="93" spans="1:5" ht="12.75">
      <c r="A93" s="3">
        <v>39952</v>
      </c>
      <c r="B93" s="4">
        <v>910</v>
      </c>
      <c r="C93" s="4">
        <v>911</v>
      </c>
      <c r="D93" s="4">
        <v>900</v>
      </c>
      <c r="E93" s="4">
        <v>906</v>
      </c>
    </row>
    <row r="94" spans="1:5" ht="12.75">
      <c r="A94" s="3">
        <v>39953</v>
      </c>
      <c r="B94" s="4">
        <v>914</v>
      </c>
      <c r="C94" s="4">
        <v>915</v>
      </c>
      <c r="D94" s="4">
        <v>906</v>
      </c>
      <c r="E94" s="4">
        <v>911</v>
      </c>
    </row>
    <row r="95" spans="1:5" ht="12.75">
      <c r="A95" s="3">
        <v>39954</v>
      </c>
      <c r="B95" s="4">
        <v>908</v>
      </c>
      <c r="C95" s="4">
        <v>908</v>
      </c>
      <c r="D95" s="4">
        <v>897</v>
      </c>
      <c r="E95" s="4">
        <v>907</v>
      </c>
    </row>
    <row r="96" spans="1:5" ht="12.75">
      <c r="A96" s="3">
        <v>39955</v>
      </c>
      <c r="B96" s="4">
        <v>892</v>
      </c>
      <c r="C96" s="4">
        <v>905</v>
      </c>
      <c r="D96" s="4">
        <v>892</v>
      </c>
      <c r="E96" s="4">
        <v>900</v>
      </c>
    </row>
    <row r="97" spans="1:5" ht="12.75">
      <c r="A97" s="3">
        <v>39958</v>
      </c>
      <c r="B97" s="4">
        <v>905</v>
      </c>
      <c r="C97" s="4">
        <v>915</v>
      </c>
      <c r="D97" s="4">
        <v>902</v>
      </c>
      <c r="E97" s="4">
        <v>908</v>
      </c>
    </row>
    <row r="98" spans="1:5" ht="12.75">
      <c r="A98" s="3">
        <v>39959</v>
      </c>
      <c r="B98" s="4">
        <v>911</v>
      </c>
      <c r="C98" s="4">
        <v>914</v>
      </c>
      <c r="D98" s="4">
        <v>903</v>
      </c>
      <c r="E98" s="4">
        <v>909</v>
      </c>
    </row>
    <row r="99" spans="1:5" ht="12.75">
      <c r="A99" s="3">
        <v>39960</v>
      </c>
      <c r="B99" s="4">
        <v>919</v>
      </c>
      <c r="C99" s="4">
        <v>925</v>
      </c>
      <c r="D99" s="4">
        <v>916</v>
      </c>
      <c r="E99" s="4">
        <v>919</v>
      </c>
    </row>
    <row r="100" spans="1:5" ht="12.75">
      <c r="A100" s="3">
        <v>39961</v>
      </c>
      <c r="B100" s="4">
        <v>913</v>
      </c>
      <c r="C100" s="4">
        <v>924</v>
      </c>
      <c r="D100" s="4">
        <v>909</v>
      </c>
      <c r="E100" s="4">
        <v>922</v>
      </c>
    </row>
    <row r="101" spans="1:5" ht="12.75">
      <c r="A101" s="3">
        <v>39962</v>
      </c>
      <c r="B101" s="4">
        <v>924</v>
      </c>
      <c r="C101" s="4">
        <v>924</v>
      </c>
      <c r="D101" s="4">
        <v>916</v>
      </c>
      <c r="E101" s="4">
        <v>922</v>
      </c>
    </row>
    <row r="102" spans="1:5" ht="12.75">
      <c r="A102" s="3">
        <v>39965</v>
      </c>
      <c r="B102" s="4">
        <v>923</v>
      </c>
      <c r="C102" s="4">
        <v>941</v>
      </c>
      <c r="D102" s="4">
        <v>921</v>
      </c>
      <c r="E102" s="4">
        <v>938</v>
      </c>
    </row>
    <row r="103" spans="1:5" ht="12.75">
      <c r="A103" s="3">
        <v>39966</v>
      </c>
      <c r="B103" s="4">
        <v>950</v>
      </c>
      <c r="C103" s="4">
        <v>951</v>
      </c>
      <c r="D103" s="4">
        <v>940</v>
      </c>
      <c r="E103" s="4">
        <v>942</v>
      </c>
    </row>
    <row r="104" spans="1:5" ht="12.75">
      <c r="A104" s="3">
        <v>39967</v>
      </c>
      <c r="B104" s="4">
        <v>943</v>
      </c>
      <c r="C104" s="4">
        <v>946</v>
      </c>
      <c r="D104" s="4">
        <v>939</v>
      </c>
      <c r="E104" s="4">
        <v>941</v>
      </c>
    </row>
    <row r="105" spans="1:5" ht="12.75">
      <c r="A105" s="3">
        <v>39968</v>
      </c>
      <c r="B105" s="4">
        <v>937</v>
      </c>
      <c r="C105" s="4">
        <v>945</v>
      </c>
      <c r="D105" s="4">
        <v>934</v>
      </c>
      <c r="E105" s="4">
        <v>938</v>
      </c>
    </row>
    <row r="106" spans="1:5" ht="12.75">
      <c r="A106" s="3">
        <v>39969</v>
      </c>
      <c r="B106" s="4">
        <v>946</v>
      </c>
      <c r="C106" s="4">
        <v>948</v>
      </c>
      <c r="D106" s="4">
        <v>939</v>
      </c>
      <c r="E106" s="4">
        <v>943</v>
      </c>
    </row>
    <row r="107" spans="1:5" ht="12.75">
      <c r="A107" s="3">
        <v>39972</v>
      </c>
      <c r="B107" s="4">
        <v>949</v>
      </c>
      <c r="C107" s="4">
        <v>956</v>
      </c>
      <c r="D107" s="4">
        <v>948</v>
      </c>
      <c r="E107" s="4">
        <v>951</v>
      </c>
    </row>
    <row r="108" spans="1:5" ht="12.75">
      <c r="A108" s="3">
        <v>39973</v>
      </c>
      <c r="B108" s="4">
        <v>949</v>
      </c>
      <c r="C108" s="4">
        <v>953</v>
      </c>
      <c r="D108" s="4">
        <v>942</v>
      </c>
      <c r="E108" s="4">
        <v>944</v>
      </c>
    </row>
    <row r="109" spans="1:5" ht="12.75">
      <c r="A109" s="3">
        <v>39974</v>
      </c>
      <c r="B109" s="4">
        <v>950</v>
      </c>
      <c r="C109" s="4">
        <v>964</v>
      </c>
      <c r="D109" s="4">
        <v>947</v>
      </c>
      <c r="E109" s="4">
        <v>962</v>
      </c>
    </row>
    <row r="110" spans="1:5" ht="12.75">
      <c r="A110" s="3">
        <v>39975</v>
      </c>
      <c r="B110" s="4">
        <v>965</v>
      </c>
      <c r="C110" s="4">
        <v>969</v>
      </c>
      <c r="D110" s="4">
        <v>961</v>
      </c>
      <c r="E110" s="4">
        <v>968</v>
      </c>
    </row>
    <row r="111" spans="1:5" ht="12.75">
      <c r="A111" s="3">
        <v>39976</v>
      </c>
      <c r="B111" s="4">
        <v>970</v>
      </c>
      <c r="C111" s="4">
        <v>981</v>
      </c>
      <c r="D111" s="4">
        <v>969</v>
      </c>
      <c r="E111" s="4">
        <v>978</v>
      </c>
    </row>
    <row r="112" spans="1:5" ht="12.75">
      <c r="A112" s="3">
        <v>39979</v>
      </c>
      <c r="B112" s="4">
        <v>981</v>
      </c>
      <c r="C112" s="4">
        <v>981</v>
      </c>
      <c r="D112" s="4">
        <v>970</v>
      </c>
      <c r="E112" s="4">
        <v>973</v>
      </c>
    </row>
    <row r="113" spans="1:5" ht="12.75">
      <c r="A113" s="3">
        <v>39980</v>
      </c>
      <c r="B113" s="4">
        <v>959</v>
      </c>
      <c r="C113" s="4">
        <v>959</v>
      </c>
      <c r="D113" s="4">
        <v>939</v>
      </c>
      <c r="E113" s="4">
        <v>941</v>
      </c>
    </row>
    <row r="114" spans="1:5" ht="12.75">
      <c r="A114" s="3">
        <v>39981</v>
      </c>
      <c r="B114" s="4">
        <v>936</v>
      </c>
      <c r="C114" s="4">
        <v>951</v>
      </c>
      <c r="D114" s="4">
        <v>936</v>
      </c>
      <c r="E114" s="4">
        <v>949</v>
      </c>
    </row>
    <row r="115" spans="1:5" ht="12.75">
      <c r="A115" s="3">
        <v>39982</v>
      </c>
      <c r="B115" s="4">
        <v>942</v>
      </c>
      <c r="C115" s="4">
        <v>945</v>
      </c>
      <c r="D115" s="4">
        <v>931</v>
      </c>
      <c r="E115" s="4">
        <v>938</v>
      </c>
    </row>
    <row r="116" spans="1:5" ht="12.75">
      <c r="A116" s="3">
        <v>39983</v>
      </c>
      <c r="B116" s="4">
        <v>940</v>
      </c>
      <c r="C116" s="4">
        <v>951</v>
      </c>
      <c r="D116" s="4">
        <v>938</v>
      </c>
      <c r="E116" s="4">
        <v>942</v>
      </c>
    </row>
    <row r="117" spans="1:5" ht="12.75">
      <c r="A117" s="3">
        <v>39986</v>
      </c>
      <c r="B117" s="4">
        <v>947</v>
      </c>
      <c r="C117" s="4">
        <v>955</v>
      </c>
      <c r="D117" s="4">
        <v>942</v>
      </c>
      <c r="E117" s="4">
        <v>950</v>
      </c>
    </row>
    <row r="118" spans="1:5" ht="12.75">
      <c r="A118" s="3">
        <v>39987</v>
      </c>
      <c r="B118" s="4">
        <v>930</v>
      </c>
      <c r="C118" s="4">
        <v>932</v>
      </c>
      <c r="D118" s="4">
        <v>921</v>
      </c>
      <c r="E118" s="4">
        <v>926</v>
      </c>
    </row>
    <row r="119" spans="1:5" ht="12.75">
      <c r="A119" s="3">
        <v>39988</v>
      </c>
      <c r="B119" s="4">
        <v>930</v>
      </c>
      <c r="C119" s="4">
        <v>932</v>
      </c>
      <c r="D119" s="4">
        <v>924</v>
      </c>
      <c r="E119" s="4">
        <v>928</v>
      </c>
    </row>
    <row r="120" spans="1:5" ht="12.75">
      <c r="A120" s="3">
        <v>39989</v>
      </c>
      <c r="B120" s="4">
        <v>936</v>
      </c>
      <c r="C120" s="4">
        <v>953</v>
      </c>
      <c r="D120" s="4">
        <v>931</v>
      </c>
      <c r="E120" s="4">
        <v>946</v>
      </c>
    </row>
    <row r="121" spans="1:5" ht="12.75">
      <c r="A121" s="3">
        <v>39990</v>
      </c>
      <c r="B121" s="4">
        <v>956</v>
      </c>
      <c r="C121" s="4">
        <v>956</v>
      </c>
      <c r="D121" s="4">
        <v>946</v>
      </c>
      <c r="E121" s="4">
        <v>953</v>
      </c>
    </row>
    <row r="122" spans="1:5" ht="12.75">
      <c r="A122" s="3">
        <v>39993</v>
      </c>
      <c r="B122" s="4">
        <v>954</v>
      </c>
      <c r="C122" s="4">
        <v>958</v>
      </c>
      <c r="D122" s="4">
        <v>938</v>
      </c>
      <c r="E122" s="4">
        <v>942</v>
      </c>
    </row>
    <row r="123" spans="1:5" ht="12.75">
      <c r="A123" s="3">
        <v>39994</v>
      </c>
      <c r="B123" s="4">
        <v>955</v>
      </c>
      <c r="C123" s="4">
        <v>960</v>
      </c>
      <c r="D123" s="4">
        <v>951</v>
      </c>
      <c r="E123" s="4">
        <v>956</v>
      </c>
    </row>
    <row r="124" spans="1:5" ht="12.75">
      <c r="A124" s="3">
        <v>39995</v>
      </c>
      <c r="B124" s="4">
        <v>951</v>
      </c>
      <c r="C124" s="4">
        <v>967</v>
      </c>
      <c r="D124" s="4">
        <v>947</v>
      </c>
      <c r="E124" s="4">
        <v>956</v>
      </c>
    </row>
    <row r="125" spans="1:5" ht="12.75">
      <c r="A125" s="3">
        <v>39996</v>
      </c>
      <c r="B125" s="4">
        <v>959</v>
      </c>
      <c r="C125" s="4">
        <v>961</v>
      </c>
      <c r="D125" s="4">
        <v>949</v>
      </c>
      <c r="E125" s="4">
        <v>951</v>
      </c>
    </row>
    <row r="126" spans="1:5" ht="12.75">
      <c r="A126" s="3">
        <v>39997</v>
      </c>
      <c r="B126" s="4">
        <v>935</v>
      </c>
      <c r="C126" s="4">
        <v>947</v>
      </c>
      <c r="D126" s="4">
        <v>932</v>
      </c>
      <c r="E126" s="4">
        <v>946</v>
      </c>
    </row>
    <row r="127" spans="1:5" ht="12.75">
      <c r="A127" s="3">
        <v>40000</v>
      </c>
      <c r="B127" s="4">
        <v>941</v>
      </c>
      <c r="C127" s="4">
        <v>946</v>
      </c>
      <c r="D127" s="4">
        <v>936</v>
      </c>
      <c r="E127" s="4">
        <v>938</v>
      </c>
    </row>
    <row r="128" spans="1:5" ht="12.75">
      <c r="A128" s="3">
        <v>40001</v>
      </c>
      <c r="B128" s="4">
        <v>925</v>
      </c>
      <c r="C128" s="4">
        <v>927</v>
      </c>
      <c r="D128" s="4">
        <v>914</v>
      </c>
      <c r="E128" s="4">
        <v>918</v>
      </c>
    </row>
    <row r="129" spans="1:5" ht="12.75">
      <c r="A129" s="3">
        <v>40002</v>
      </c>
      <c r="B129" s="4">
        <v>905</v>
      </c>
      <c r="C129" s="4">
        <v>905</v>
      </c>
      <c r="D129" s="4">
        <v>893</v>
      </c>
      <c r="E129" s="4">
        <v>894</v>
      </c>
    </row>
    <row r="130" spans="1:5" ht="12.75">
      <c r="A130" s="3">
        <v>40003</v>
      </c>
      <c r="B130" s="4">
        <v>885</v>
      </c>
      <c r="C130" s="4">
        <v>890</v>
      </c>
      <c r="D130" s="4">
        <v>880</v>
      </c>
      <c r="E130" s="4">
        <v>882</v>
      </c>
    </row>
    <row r="131" spans="1:5" ht="12.75">
      <c r="A131" s="3">
        <v>40004</v>
      </c>
      <c r="B131" s="4">
        <v>885</v>
      </c>
      <c r="C131" s="4">
        <v>887</v>
      </c>
      <c r="D131" s="4">
        <v>877</v>
      </c>
      <c r="E131" s="4">
        <v>879</v>
      </c>
    </row>
    <row r="132" spans="1:5" ht="12.75">
      <c r="A132" s="3">
        <v>40007</v>
      </c>
      <c r="B132" s="4">
        <v>876</v>
      </c>
      <c r="C132" s="4">
        <v>886</v>
      </c>
      <c r="D132" s="4">
        <v>859</v>
      </c>
      <c r="E132" s="4">
        <v>860</v>
      </c>
    </row>
    <row r="133" spans="1:5" ht="12.75">
      <c r="A133" s="3">
        <v>40008</v>
      </c>
      <c r="B133" s="4">
        <v>874</v>
      </c>
      <c r="C133" s="4">
        <v>879</v>
      </c>
      <c r="D133" s="4">
        <v>870</v>
      </c>
      <c r="E133" s="4">
        <v>876</v>
      </c>
    </row>
    <row r="134" spans="1:5" ht="12.75">
      <c r="A134" s="3">
        <v>40009</v>
      </c>
      <c r="B134" s="4">
        <v>882</v>
      </c>
      <c r="C134" s="4">
        <v>882</v>
      </c>
      <c r="D134" s="4">
        <v>870</v>
      </c>
      <c r="E134" s="4">
        <v>874</v>
      </c>
    </row>
    <row r="135" spans="1:5" ht="12.75">
      <c r="A135" s="3">
        <v>40010</v>
      </c>
      <c r="B135" s="4">
        <v>894</v>
      </c>
      <c r="C135" s="4">
        <v>894</v>
      </c>
      <c r="D135" s="4">
        <v>878</v>
      </c>
      <c r="E135" s="4">
        <v>881</v>
      </c>
    </row>
    <row r="136" spans="1:5" ht="12.75">
      <c r="A136" s="3">
        <v>40011</v>
      </c>
      <c r="B136" s="4">
        <v>888</v>
      </c>
      <c r="C136" s="4">
        <v>889</v>
      </c>
      <c r="D136" s="4">
        <v>882</v>
      </c>
      <c r="E136" s="4">
        <v>887</v>
      </c>
    </row>
    <row r="137" spans="1:5" ht="12.75">
      <c r="A137" s="3">
        <v>40015</v>
      </c>
      <c r="B137" s="4">
        <v>906</v>
      </c>
      <c r="C137" s="4">
        <v>909</v>
      </c>
      <c r="D137" s="4">
        <v>900</v>
      </c>
      <c r="E137" s="4">
        <v>909</v>
      </c>
    </row>
    <row r="138" spans="1:5" ht="12.75">
      <c r="A138" s="3">
        <v>40016</v>
      </c>
      <c r="B138" s="4">
        <v>910</v>
      </c>
      <c r="C138" s="4">
        <v>917</v>
      </c>
      <c r="D138" s="4">
        <v>905</v>
      </c>
      <c r="E138" s="4">
        <v>915</v>
      </c>
    </row>
    <row r="139" spans="1:5" ht="12.75">
      <c r="A139" s="3">
        <v>40017</v>
      </c>
      <c r="B139" s="4">
        <v>918</v>
      </c>
      <c r="C139" s="4">
        <v>924</v>
      </c>
      <c r="D139" s="4">
        <v>912</v>
      </c>
      <c r="E139" s="4">
        <v>915</v>
      </c>
    </row>
    <row r="140" spans="1:5" ht="12.75">
      <c r="A140" s="3">
        <v>40018</v>
      </c>
      <c r="B140" s="4">
        <v>930</v>
      </c>
      <c r="C140" s="4">
        <v>930</v>
      </c>
      <c r="D140" s="4">
        <v>922</v>
      </c>
      <c r="E140" s="4">
        <v>927</v>
      </c>
    </row>
    <row r="141" spans="1:5" ht="12.75">
      <c r="A141" s="3">
        <v>40021</v>
      </c>
      <c r="B141" s="4">
        <v>937</v>
      </c>
      <c r="C141" s="4">
        <v>944</v>
      </c>
      <c r="D141" s="4">
        <v>934</v>
      </c>
      <c r="E141" s="4">
        <v>935</v>
      </c>
    </row>
    <row r="142" spans="1:5" ht="12.75">
      <c r="A142" s="3">
        <v>40022</v>
      </c>
      <c r="B142" s="4">
        <v>939</v>
      </c>
      <c r="C142" s="4">
        <v>940</v>
      </c>
      <c r="D142" s="4">
        <v>932</v>
      </c>
      <c r="E142" s="4">
        <v>936</v>
      </c>
    </row>
    <row r="143" spans="1:5" ht="12.75">
      <c r="A143" s="3">
        <v>40023</v>
      </c>
      <c r="B143" s="4">
        <v>935</v>
      </c>
      <c r="C143" s="4">
        <v>943</v>
      </c>
      <c r="D143" s="4">
        <v>932</v>
      </c>
      <c r="E143" s="4">
        <v>937</v>
      </c>
    </row>
    <row r="144" spans="1:5" ht="12.75">
      <c r="A144" s="3">
        <v>40024</v>
      </c>
      <c r="B144" s="4">
        <v>944</v>
      </c>
      <c r="C144" s="4">
        <v>946</v>
      </c>
      <c r="D144" s="4">
        <v>934</v>
      </c>
      <c r="E144" s="4">
        <v>943</v>
      </c>
    </row>
    <row r="145" spans="1:5" ht="12.75">
      <c r="A145" s="3">
        <v>40025</v>
      </c>
      <c r="B145" s="4">
        <v>955</v>
      </c>
      <c r="C145" s="4">
        <v>958</v>
      </c>
      <c r="D145" s="4">
        <v>950</v>
      </c>
      <c r="E145" s="4">
        <v>956</v>
      </c>
    </row>
    <row r="146" spans="1:5" ht="12.75">
      <c r="A146" s="3">
        <v>40028</v>
      </c>
      <c r="B146" s="4">
        <v>962</v>
      </c>
      <c r="C146" s="4">
        <v>967</v>
      </c>
      <c r="D146" s="4">
        <v>960</v>
      </c>
      <c r="E146" s="4">
        <v>966</v>
      </c>
    </row>
    <row r="147" spans="1:5" ht="12.75">
      <c r="A147" s="3">
        <v>40029</v>
      </c>
      <c r="B147" s="4">
        <v>975</v>
      </c>
      <c r="C147" s="4">
        <v>979</v>
      </c>
      <c r="D147" s="4">
        <v>964</v>
      </c>
      <c r="E147" s="4">
        <v>969</v>
      </c>
    </row>
    <row r="148" spans="1:5" ht="12.75">
      <c r="A148" s="3">
        <v>40030</v>
      </c>
      <c r="B148" s="4">
        <v>973</v>
      </c>
      <c r="C148" s="4">
        <v>973</v>
      </c>
      <c r="D148" s="4">
        <v>956</v>
      </c>
      <c r="E148" s="4">
        <v>956</v>
      </c>
    </row>
    <row r="149" spans="1:5" ht="12.75">
      <c r="A149" s="3">
        <v>40031</v>
      </c>
      <c r="B149" s="4">
        <v>959</v>
      </c>
      <c r="C149" s="4">
        <v>968</v>
      </c>
      <c r="D149" s="4">
        <v>959</v>
      </c>
      <c r="E149" s="4">
        <v>966</v>
      </c>
    </row>
    <row r="150" spans="1:5" ht="12.75">
      <c r="A150" s="3">
        <v>40032</v>
      </c>
      <c r="B150" s="4">
        <v>965</v>
      </c>
      <c r="C150" s="4">
        <v>965</v>
      </c>
      <c r="D150" s="4">
        <v>949</v>
      </c>
      <c r="E150" s="4">
        <v>965</v>
      </c>
    </row>
    <row r="151" spans="1:5" ht="12.75">
      <c r="A151" s="3">
        <v>40035</v>
      </c>
      <c r="B151" s="4">
        <v>978</v>
      </c>
      <c r="C151" s="4">
        <v>982</v>
      </c>
      <c r="D151" s="4">
        <v>972</v>
      </c>
      <c r="E151" s="4">
        <v>978</v>
      </c>
    </row>
    <row r="152" spans="1:5" ht="12.75">
      <c r="A152" s="3">
        <v>40036</v>
      </c>
      <c r="B152" s="4">
        <v>979</v>
      </c>
      <c r="C152" s="4">
        <v>982</v>
      </c>
      <c r="D152" s="4">
        <v>975</v>
      </c>
      <c r="E152" s="4">
        <v>982</v>
      </c>
    </row>
    <row r="153" spans="1:5" ht="12.75">
      <c r="A153" s="3">
        <v>40037</v>
      </c>
      <c r="B153" s="4">
        <v>973</v>
      </c>
      <c r="C153" s="4">
        <v>975</v>
      </c>
      <c r="D153" s="4">
        <v>967</v>
      </c>
      <c r="E153" s="4">
        <v>970</v>
      </c>
    </row>
    <row r="154" spans="1:5" ht="12.75">
      <c r="A154" s="3">
        <v>40038</v>
      </c>
      <c r="B154" s="4">
        <v>976</v>
      </c>
      <c r="C154" s="4">
        <v>979</v>
      </c>
      <c r="D154" s="4">
        <v>973</v>
      </c>
      <c r="E154" s="4">
        <v>977</v>
      </c>
    </row>
    <row r="155" spans="1:5" ht="12.75">
      <c r="A155" s="3">
        <v>40039</v>
      </c>
      <c r="B155" s="4">
        <v>977</v>
      </c>
      <c r="C155" s="4">
        <v>984</v>
      </c>
      <c r="D155" s="4">
        <v>976</v>
      </c>
      <c r="E155" s="4">
        <v>980</v>
      </c>
    </row>
    <row r="156" spans="1:5" ht="12.75">
      <c r="A156" s="3">
        <v>40042</v>
      </c>
      <c r="B156" s="4">
        <v>975</v>
      </c>
      <c r="C156" s="4">
        <v>976</v>
      </c>
      <c r="D156" s="4">
        <v>956</v>
      </c>
      <c r="E156" s="4">
        <v>957</v>
      </c>
    </row>
    <row r="157" spans="1:5" ht="12.75">
      <c r="A157" s="3">
        <v>40043</v>
      </c>
      <c r="B157" s="4">
        <v>949</v>
      </c>
      <c r="C157" s="4">
        <v>959</v>
      </c>
      <c r="D157" s="4">
        <v>948</v>
      </c>
      <c r="E157" s="4">
        <v>958</v>
      </c>
    </row>
    <row r="158" spans="1:5" ht="12.75">
      <c r="A158" s="3">
        <v>40044</v>
      </c>
      <c r="B158" s="4">
        <v>958</v>
      </c>
      <c r="C158" s="4">
        <v>962</v>
      </c>
      <c r="D158" s="4">
        <v>949</v>
      </c>
      <c r="E158" s="4">
        <v>954</v>
      </c>
    </row>
    <row r="159" spans="1:5" ht="12.75">
      <c r="A159" s="3">
        <v>40045</v>
      </c>
      <c r="B159" s="4">
        <v>958</v>
      </c>
      <c r="C159" s="4">
        <v>969</v>
      </c>
      <c r="D159" s="4">
        <v>951</v>
      </c>
      <c r="E159" s="4">
        <v>967</v>
      </c>
    </row>
    <row r="160" spans="1:5" ht="12.75">
      <c r="A160" s="3">
        <v>40046</v>
      </c>
      <c r="B160" s="4">
        <v>963</v>
      </c>
      <c r="C160" s="4">
        <v>966</v>
      </c>
      <c r="D160" s="4">
        <v>946</v>
      </c>
      <c r="E160" s="4">
        <v>954</v>
      </c>
    </row>
    <row r="161" spans="1:5" ht="12.75">
      <c r="A161" s="3">
        <v>40049</v>
      </c>
      <c r="B161" s="4">
        <v>976</v>
      </c>
      <c r="C161" s="4">
        <v>981</v>
      </c>
      <c r="D161" s="4">
        <v>974</v>
      </c>
      <c r="E161" s="4">
        <v>975</v>
      </c>
    </row>
    <row r="162" spans="1:5" ht="12.75">
      <c r="A162" s="3">
        <v>40050</v>
      </c>
      <c r="B162" s="4">
        <v>974</v>
      </c>
      <c r="C162" s="4">
        <v>978</v>
      </c>
      <c r="D162" s="4">
        <v>970</v>
      </c>
      <c r="E162" s="4">
        <v>975</v>
      </c>
    </row>
    <row r="163" spans="1:5" ht="12.75">
      <c r="A163" s="3">
        <v>40051</v>
      </c>
      <c r="B163" s="4">
        <v>978</v>
      </c>
      <c r="C163" s="4">
        <v>986</v>
      </c>
      <c r="D163" s="4">
        <v>977</v>
      </c>
      <c r="E163" s="4">
        <v>986</v>
      </c>
    </row>
    <row r="164" spans="1:5" ht="12.75">
      <c r="A164" s="3">
        <v>40052</v>
      </c>
      <c r="B164" s="4">
        <v>977</v>
      </c>
      <c r="C164" s="4">
        <v>979</v>
      </c>
      <c r="D164" s="4">
        <v>963</v>
      </c>
      <c r="E164" s="4">
        <v>973</v>
      </c>
    </row>
    <row r="165" spans="1:5" ht="12.75">
      <c r="A165" s="3">
        <v>40053</v>
      </c>
      <c r="B165" s="4">
        <v>977</v>
      </c>
      <c r="C165" s="4">
        <v>979</v>
      </c>
      <c r="D165" s="4">
        <v>971</v>
      </c>
      <c r="E165" s="4">
        <v>977</v>
      </c>
    </row>
    <row r="166" spans="1:5" ht="12.75">
      <c r="A166" s="3">
        <v>40056</v>
      </c>
      <c r="B166" s="4">
        <v>983</v>
      </c>
      <c r="C166" s="4">
        <v>997</v>
      </c>
      <c r="D166" s="4">
        <v>967</v>
      </c>
      <c r="E166" s="4">
        <v>974</v>
      </c>
    </row>
    <row r="167" spans="1:5" ht="12.75">
      <c r="A167" s="3">
        <v>40057</v>
      </c>
      <c r="B167" s="4">
        <v>971</v>
      </c>
      <c r="C167" s="4">
        <v>980</v>
      </c>
      <c r="D167" s="4">
        <v>968</v>
      </c>
      <c r="E167" s="4">
        <v>977</v>
      </c>
    </row>
    <row r="168" spans="1:5" ht="12.75">
      <c r="A168" s="3">
        <v>40058</v>
      </c>
      <c r="B168" s="4">
        <v>955</v>
      </c>
      <c r="C168" s="4">
        <v>957</v>
      </c>
      <c r="D168" s="4">
        <v>951</v>
      </c>
      <c r="E168" s="4">
        <v>957</v>
      </c>
    </row>
    <row r="169" spans="1:5" ht="12.75">
      <c r="A169" s="3">
        <v>40059</v>
      </c>
      <c r="B169" s="4">
        <v>953</v>
      </c>
      <c r="C169" s="4">
        <v>956</v>
      </c>
      <c r="D169" s="4">
        <v>947</v>
      </c>
      <c r="E169" s="4">
        <v>950</v>
      </c>
    </row>
    <row r="170" spans="1:5" ht="12.75">
      <c r="A170" s="3">
        <v>40060</v>
      </c>
      <c r="B170" s="4">
        <v>952</v>
      </c>
      <c r="C170" s="4">
        <v>952</v>
      </c>
      <c r="D170" s="4">
        <v>940</v>
      </c>
      <c r="E170" s="4">
        <v>942</v>
      </c>
    </row>
    <row r="171" spans="1:5" ht="12.75">
      <c r="A171" s="3">
        <v>40063</v>
      </c>
      <c r="B171" s="4">
        <v>952</v>
      </c>
      <c r="C171" s="4">
        <v>955</v>
      </c>
      <c r="D171" s="4">
        <v>949</v>
      </c>
      <c r="E171" s="4">
        <v>953</v>
      </c>
    </row>
    <row r="172" spans="1:5" ht="12.75">
      <c r="A172" s="3">
        <v>40064</v>
      </c>
      <c r="B172" s="4">
        <v>957</v>
      </c>
      <c r="C172" s="4">
        <v>957</v>
      </c>
      <c r="D172" s="4">
        <v>948</v>
      </c>
      <c r="E172" s="4">
        <v>953</v>
      </c>
    </row>
    <row r="173" spans="1:5" ht="12.75">
      <c r="A173" s="3">
        <v>40065</v>
      </c>
      <c r="B173" s="4">
        <v>953</v>
      </c>
      <c r="C173" s="4">
        <v>954</v>
      </c>
      <c r="D173" s="4">
        <v>942</v>
      </c>
      <c r="E173" s="4">
        <v>947</v>
      </c>
    </row>
    <row r="174" spans="1:5" ht="12.75">
      <c r="A174" s="3">
        <v>40066</v>
      </c>
      <c r="B174" s="4">
        <v>954</v>
      </c>
      <c r="C174" s="4">
        <v>967</v>
      </c>
      <c r="D174" s="4">
        <v>954</v>
      </c>
      <c r="E174" s="4">
        <v>964</v>
      </c>
    </row>
    <row r="175" spans="1:5" ht="12.75">
      <c r="A175" s="3">
        <v>40067</v>
      </c>
      <c r="B175" s="4">
        <v>966</v>
      </c>
      <c r="C175" s="4">
        <v>967</v>
      </c>
      <c r="D175" s="4">
        <v>954</v>
      </c>
      <c r="E175" s="4">
        <v>958</v>
      </c>
    </row>
    <row r="176" spans="1:5" ht="12.75">
      <c r="A176" s="3">
        <v>40070</v>
      </c>
      <c r="B176" s="4">
        <v>957</v>
      </c>
      <c r="C176" s="4">
        <v>957</v>
      </c>
      <c r="D176" s="4">
        <v>937</v>
      </c>
      <c r="E176" s="4">
        <v>941</v>
      </c>
    </row>
    <row r="177" spans="1:5" ht="12.75">
      <c r="A177" s="3">
        <v>40071</v>
      </c>
      <c r="B177" s="4">
        <v>946</v>
      </c>
      <c r="C177" s="4">
        <v>948</v>
      </c>
      <c r="D177" s="4">
        <v>939</v>
      </c>
      <c r="E177" s="4">
        <v>941</v>
      </c>
    </row>
    <row r="178" spans="1:5" ht="12.75">
      <c r="A178" s="3">
        <v>40072</v>
      </c>
      <c r="B178" s="4">
        <v>945</v>
      </c>
      <c r="C178" s="4">
        <v>952</v>
      </c>
      <c r="D178" s="4">
        <v>937</v>
      </c>
      <c r="E178" s="4">
        <v>938</v>
      </c>
    </row>
    <row r="179" spans="1:5" ht="12.75">
      <c r="A179" s="3">
        <v>40073</v>
      </c>
      <c r="B179" s="4">
        <v>947</v>
      </c>
      <c r="C179" s="4">
        <v>952</v>
      </c>
      <c r="D179" s="4">
        <v>939</v>
      </c>
      <c r="E179" s="4">
        <v>948</v>
      </c>
    </row>
    <row r="180" spans="1:5" ht="12.75">
      <c r="A180" s="3">
        <v>40074</v>
      </c>
      <c r="B180" s="4">
        <v>942</v>
      </c>
      <c r="C180" s="4">
        <v>947</v>
      </c>
      <c r="D180" s="4">
        <v>932</v>
      </c>
      <c r="E180" s="4">
        <v>947</v>
      </c>
    </row>
    <row r="181" spans="1:5" ht="12.75">
      <c r="A181" s="3">
        <v>40080</v>
      </c>
      <c r="B181" s="4">
        <v>950</v>
      </c>
      <c r="C181" s="4">
        <v>963</v>
      </c>
      <c r="D181" s="4">
        <v>949</v>
      </c>
      <c r="E181" s="4">
        <v>957</v>
      </c>
    </row>
    <row r="182" spans="1:5" ht="12.75">
      <c r="A182" s="3">
        <v>40081</v>
      </c>
      <c r="B182" s="4">
        <v>943</v>
      </c>
      <c r="C182" s="4">
        <v>946</v>
      </c>
      <c r="D182" s="4">
        <v>933</v>
      </c>
      <c r="E182" s="4">
        <v>938</v>
      </c>
    </row>
    <row r="183" spans="1:5" ht="12.75">
      <c r="A183" s="3">
        <v>40084</v>
      </c>
      <c r="B183" s="4">
        <v>923</v>
      </c>
      <c r="C183" s="4">
        <v>923</v>
      </c>
      <c r="D183" s="4">
        <v>912</v>
      </c>
      <c r="E183" s="4">
        <v>918</v>
      </c>
    </row>
    <row r="184" spans="1:5" ht="12.75">
      <c r="A184" s="3">
        <v>40085</v>
      </c>
      <c r="B184" s="4">
        <v>923</v>
      </c>
      <c r="C184" s="4">
        <v>925</v>
      </c>
      <c r="D184" s="4">
        <v>915</v>
      </c>
      <c r="E184" s="4">
        <v>918</v>
      </c>
    </row>
    <row r="185" spans="1:5" ht="12.75">
      <c r="A185" s="3">
        <v>40086</v>
      </c>
      <c r="B185" s="4">
        <v>922</v>
      </c>
      <c r="C185" s="4">
        <v>924</v>
      </c>
      <c r="D185" s="4">
        <v>918</v>
      </c>
      <c r="E185" s="4">
        <v>921</v>
      </c>
    </row>
    <row r="186" spans="1:5" ht="12.75">
      <c r="A186" s="3">
        <v>40087</v>
      </c>
      <c r="B186" s="4">
        <v>918</v>
      </c>
      <c r="C186" s="4">
        <v>922</v>
      </c>
      <c r="D186" s="4">
        <v>908</v>
      </c>
      <c r="E186" s="4">
        <v>910</v>
      </c>
    </row>
    <row r="187" spans="1:5" ht="12.75">
      <c r="A187" s="3">
        <v>40088</v>
      </c>
      <c r="B187" s="4">
        <v>891</v>
      </c>
      <c r="C187" s="4">
        <v>894</v>
      </c>
      <c r="D187" s="4">
        <v>886</v>
      </c>
      <c r="E187" s="4">
        <v>891</v>
      </c>
    </row>
    <row r="188" spans="1:5" ht="12.75">
      <c r="A188" s="3">
        <v>40091</v>
      </c>
      <c r="B188" s="4">
        <v>886</v>
      </c>
      <c r="C188" s="4">
        <v>891</v>
      </c>
      <c r="D188" s="4">
        <v>878</v>
      </c>
      <c r="E188" s="4">
        <v>880</v>
      </c>
    </row>
    <row r="189" spans="1:5" ht="12.75">
      <c r="A189" s="3">
        <v>40092</v>
      </c>
      <c r="B189" s="4">
        <v>886</v>
      </c>
      <c r="C189" s="4">
        <v>888</v>
      </c>
      <c r="D189" s="4">
        <v>877</v>
      </c>
      <c r="E189" s="4">
        <v>883</v>
      </c>
    </row>
    <row r="190" spans="1:5" ht="12.75">
      <c r="A190" s="3">
        <v>40093</v>
      </c>
      <c r="B190" s="4">
        <v>890</v>
      </c>
      <c r="C190" s="4">
        <v>901</v>
      </c>
      <c r="D190" s="4">
        <v>890</v>
      </c>
      <c r="E190" s="4">
        <v>897</v>
      </c>
    </row>
    <row r="191" spans="1:5" ht="12.75">
      <c r="A191" s="3">
        <v>40094</v>
      </c>
      <c r="B191" s="4">
        <v>897</v>
      </c>
      <c r="C191" s="4">
        <v>904</v>
      </c>
      <c r="D191" s="4">
        <v>894</v>
      </c>
      <c r="E191" s="4">
        <v>902</v>
      </c>
    </row>
    <row r="192" spans="1:5" ht="12.75">
      <c r="A192" s="3">
        <v>40095</v>
      </c>
      <c r="B192" s="4">
        <v>905</v>
      </c>
      <c r="C192" s="4">
        <v>912</v>
      </c>
      <c r="D192" s="4">
        <v>899</v>
      </c>
      <c r="E192" s="4">
        <v>911</v>
      </c>
    </row>
    <row r="193" spans="1:5" ht="12.75">
      <c r="A193" s="3">
        <v>40099</v>
      </c>
      <c r="B193" s="4">
        <v>910</v>
      </c>
      <c r="C193" s="4">
        <v>920</v>
      </c>
      <c r="D193" s="4">
        <v>910</v>
      </c>
      <c r="E193" s="4">
        <v>915</v>
      </c>
    </row>
    <row r="194" spans="1:5" ht="12.75">
      <c r="A194" s="3">
        <v>40100</v>
      </c>
      <c r="B194" s="4">
        <v>916</v>
      </c>
      <c r="C194" s="4">
        <v>916</v>
      </c>
      <c r="D194" s="4">
        <v>903</v>
      </c>
      <c r="E194" s="4">
        <v>905</v>
      </c>
    </row>
    <row r="195" spans="1:5" ht="12.75">
      <c r="A195" s="3">
        <v>40101</v>
      </c>
      <c r="B195" s="4">
        <v>921</v>
      </c>
      <c r="C195" s="4">
        <v>924</v>
      </c>
      <c r="D195" s="4">
        <v>916</v>
      </c>
      <c r="E195" s="4">
        <v>922</v>
      </c>
    </row>
    <row r="196" spans="1:5" ht="12.75">
      <c r="A196" s="3">
        <v>40102</v>
      </c>
      <c r="B196" s="4">
        <v>924</v>
      </c>
      <c r="C196" s="4">
        <v>924</v>
      </c>
      <c r="D196" s="4">
        <v>909</v>
      </c>
      <c r="E196" s="4">
        <v>916</v>
      </c>
    </row>
    <row r="197" spans="1:5" ht="12.75">
      <c r="A197" s="3">
        <v>40105</v>
      </c>
      <c r="B197" s="4">
        <v>909</v>
      </c>
      <c r="C197" s="4">
        <v>920</v>
      </c>
      <c r="D197" s="4">
        <v>906</v>
      </c>
      <c r="E197" s="4">
        <v>920</v>
      </c>
    </row>
    <row r="198" spans="1:5" ht="12.75">
      <c r="A198" s="3">
        <v>40106</v>
      </c>
      <c r="B198" s="4">
        <v>929</v>
      </c>
      <c r="C198" s="4">
        <v>929</v>
      </c>
      <c r="D198" s="4">
        <v>924</v>
      </c>
      <c r="E198" s="4">
        <v>928</v>
      </c>
    </row>
    <row r="199" spans="1:5" ht="12.75">
      <c r="A199" s="3">
        <v>40107</v>
      </c>
      <c r="B199" s="4">
        <v>924</v>
      </c>
      <c r="C199" s="4">
        <v>930</v>
      </c>
      <c r="D199" s="4">
        <v>922</v>
      </c>
      <c r="E199" s="4">
        <v>928</v>
      </c>
    </row>
    <row r="200" spans="1:5" ht="12.75">
      <c r="A200" s="3">
        <v>40108</v>
      </c>
      <c r="B200" s="4">
        <v>918</v>
      </c>
      <c r="C200" s="4">
        <v>924</v>
      </c>
      <c r="D200" s="4">
        <v>910</v>
      </c>
      <c r="E200" s="4">
        <v>924</v>
      </c>
    </row>
    <row r="201" spans="1:5" ht="12.75">
      <c r="A201" s="3">
        <v>40109</v>
      </c>
      <c r="B201" s="4">
        <v>928</v>
      </c>
      <c r="C201" s="4">
        <v>929</v>
      </c>
      <c r="D201" s="4">
        <v>914</v>
      </c>
      <c r="E201" s="4">
        <v>915</v>
      </c>
    </row>
    <row r="202" spans="1:5" ht="12.75">
      <c r="A202" s="3">
        <v>40112</v>
      </c>
      <c r="B202" s="4">
        <v>918</v>
      </c>
      <c r="C202" s="4">
        <v>929</v>
      </c>
      <c r="D202" s="4">
        <v>916</v>
      </c>
      <c r="E202" s="4">
        <v>924</v>
      </c>
    </row>
    <row r="203" spans="1:5" ht="12.75">
      <c r="A203" s="3">
        <v>40113</v>
      </c>
      <c r="B203" s="4">
        <v>915</v>
      </c>
      <c r="C203" s="4">
        <v>919</v>
      </c>
      <c r="D203" s="4">
        <v>906</v>
      </c>
      <c r="E203" s="4">
        <v>910</v>
      </c>
    </row>
    <row r="204" spans="1:5" ht="12.75">
      <c r="A204" s="3">
        <v>40114</v>
      </c>
      <c r="B204" s="4">
        <v>909</v>
      </c>
      <c r="C204" s="4">
        <v>912</v>
      </c>
      <c r="D204" s="4">
        <v>901</v>
      </c>
      <c r="E204" s="4">
        <v>902</v>
      </c>
    </row>
    <row r="205" spans="1:5" ht="12.75">
      <c r="A205" s="3">
        <v>40115</v>
      </c>
      <c r="B205" s="4">
        <v>886</v>
      </c>
      <c r="C205" s="4">
        <v>899</v>
      </c>
      <c r="D205" s="4">
        <v>886</v>
      </c>
      <c r="E205" s="4">
        <v>896</v>
      </c>
    </row>
    <row r="206" spans="1:5" ht="12.75">
      <c r="A206" s="3">
        <v>40116</v>
      </c>
      <c r="B206" s="4">
        <v>909</v>
      </c>
      <c r="C206" s="4">
        <v>910</v>
      </c>
      <c r="D206" s="4">
        <v>903</v>
      </c>
      <c r="E206" s="4">
        <v>908</v>
      </c>
    </row>
    <row r="207" spans="1:5" ht="12.75">
      <c r="A207" s="3">
        <v>40119</v>
      </c>
      <c r="B207" s="4">
        <v>890</v>
      </c>
      <c r="C207" s="4">
        <v>896</v>
      </c>
      <c r="D207" s="4">
        <v>887</v>
      </c>
      <c r="E207" s="4">
        <v>895</v>
      </c>
    </row>
    <row r="208" spans="1:5" ht="12.75">
      <c r="A208" s="3">
        <v>40121</v>
      </c>
      <c r="B208" s="4">
        <v>887</v>
      </c>
      <c r="C208" s="4">
        <v>895</v>
      </c>
      <c r="D208" s="4">
        <v>887</v>
      </c>
      <c r="E208" s="4">
        <v>894</v>
      </c>
    </row>
    <row r="209" spans="1:5" ht="12.75">
      <c r="A209" s="3">
        <v>40122</v>
      </c>
      <c r="B209" s="4">
        <v>891</v>
      </c>
      <c r="C209" s="4">
        <v>896</v>
      </c>
      <c r="D209" s="4">
        <v>884</v>
      </c>
      <c r="E209" s="4">
        <v>887</v>
      </c>
    </row>
    <row r="210" spans="1:5" ht="12.75">
      <c r="A210" s="3">
        <v>40123</v>
      </c>
      <c r="B210" s="4">
        <v>894</v>
      </c>
      <c r="C210" s="4">
        <v>895</v>
      </c>
      <c r="D210" s="4">
        <v>885</v>
      </c>
      <c r="E210" s="4">
        <v>888</v>
      </c>
    </row>
    <row r="211" spans="1:5" ht="12.75">
      <c r="A211" s="3">
        <v>40126</v>
      </c>
      <c r="B211" s="4">
        <v>887</v>
      </c>
      <c r="C211" s="4">
        <v>889</v>
      </c>
      <c r="D211" s="4">
        <v>879</v>
      </c>
      <c r="E211" s="4">
        <v>882</v>
      </c>
    </row>
    <row r="212" spans="1:5" ht="12.75">
      <c r="A212" s="3">
        <v>40127</v>
      </c>
      <c r="B212" s="4">
        <v>891</v>
      </c>
      <c r="C212" s="4">
        <v>896</v>
      </c>
      <c r="D212" s="4">
        <v>884</v>
      </c>
      <c r="E212" s="4">
        <v>886</v>
      </c>
    </row>
    <row r="213" spans="1:5" ht="12.75">
      <c r="A213" s="3">
        <v>40128</v>
      </c>
      <c r="B213" s="4">
        <v>889</v>
      </c>
      <c r="C213" s="4">
        <v>893</v>
      </c>
      <c r="D213" s="4">
        <v>883</v>
      </c>
      <c r="E213" s="4">
        <v>884</v>
      </c>
    </row>
    <row r="214" spans="1:5" ht="12.75">
      <c r="A214" s="3">
        <v>40129</v>
      </c>
      <c r="B214" s="4">
        <v>888</v>
      </c>
      <c r="C214" s="4">
        <v>890</v>
      </c>
      <c r="D214" s="4">
        <v>878</v>
      </c>
      <c r="E214" s="4">
        <v>879</v>
      </c>
    </row>
    <row r="215" spans="1:5" ht="12.75">
      <c r="A215" s="3">
        <v>40130</v>
      </c>
      <c r="B215" s="4">
        <v>879</v>
      </c>
      <c r="C215" s="4">
        <v>883</v>
      </c>
      <c r="D215" s="4">
        <v>875</v>
      </c>
      <c r="E215" s="4">
        <v>882</v>
      </c>
    </row>
    <row r="216" spans="1:5" ht="12.75">
      <c r="A216" s="3">
        <v>40133</v>
      </c>
      <c r="B216" s="4">
        <v>881</v>
      </c>
      <c r="C216" s="4">
        <v>881</v>
      </c>
      <c r="D216" s="4">
        <v>871</v>
      </c>
      <c r="E216" s="4">
        <v>875</v>
      </c>
    </row>
    <row r="217" spans="1:5" ht="12.75">
      <c r="A217" s="3">
        <v>40134</v>
      </c>
      <c r="B217" s="4">
        <v>877</v>
      </c>
      <c r="C217" s="4">
        <v>878</v>
      </c>
      <c r="D217" s="4">
        <v>869</v>
      </c>
      <c r="E217" s="4">
        <v>869</v>
      </c>
    </row>
    <row r="218" spans="1:5" ht="12.75">
      <c r="A218" s="3">
        <v>40135</v>
      </c>
      <c r="B218" s="4">
        <v>865</v>
      </c>
      <c r="C218" s="4">
        <v>871</v>
      </c>
      <c r="D218" s="4">
        <v>859</v>
      </c>
      <c r="E218" s="4">
        <v>862</v>
      </c>
    </row>
    <row r="219" spans="1:5" ht="12.75">
      <c r="A219" s="3">
        <v>40136</v>
      </c>
      <c r="B219" s="4">
        <v>860</v>
      </c>
      <c r="C219" s="4">
        <v>863</v>
      </c>
      <c r="D219" s="4">
        <v>846</v>
      </c>
      <c r="E219" s="4">
        <v>853</v>
      </c>
    </row>
    <row r="220" spans="1:5" ht="12.75">
      <c r="A220" s="3">
        <v>40137</v>
      </c>
      <c r="B220" s="4">
        <v>845</v>
      </c>
      <c r="C220" s="4">
        <v>854</v>
      </c>
      <c r="D220" s="4">
        <v>843</v>
      </c>
      <c r="E220" s="4">
        <v>854</v>
      </c>
    </row>
    <row r="221" spans="1:5" ht="12.75">
      <c r="A221" s="3">
        <v>40141</v>
      </c>
      <c r="B221" s="4">
        <v>854</v>
      </c>
      <c r="C221" s="4">
        <v>854</v>
      </c>
      <c r="D221" s="4">
        <v>841</v>
      </c>
      <c r="E221" s="4">
        <v>843</v>
      </c>
    </row>
    <row r="222" spans="1:5" ht="12.75">
      <c r="A222" s="3">
        <v>40142</v>
      </c>
      <c r="B222" s="4">
        <v>844</v>
      </c>
      <c r="C222" s="4">
        <v>848</v>
      </c>
      <c r="D222" s="4">
        <v>840</v>
      </c>
      <c r="E222" s="4">
        <v>846</v>
      </c>
    </row>
    <row r="223" spans="1:5" ht="12.75">
      <c r="A223" s="3">
        <v>40143</v>
      </c>
      <c r="B223" s="4">
        <v>840</v>
      </c>
      <c r="C223" s="4">
        <v>849</v>
      </c>
      <c r="D223" s="4">
        <v>838</v>
      </c>
      <c r="E223" s="4">
        <v>843</v>
      </c>
    </row>
    <row r="224" spans="1:5" ht="12.75">
      <c r="A224" s="3">
        <v>40144</v>
      </c>
      <c r="B224" s="4">
        <v>829</v>
      </c>
      <c r="C224" s="4">
        <v>835</v>
      </c>
      <c r="D224" s="4">
        <v>823</v>
      </c>
      <c r="E224" s="4">
        <v>825</v>
      </c>
    </row>
    <row r="225" spans="1:5" ht="12.75">
      <c r="A225" s="3">
        <v>40147</v>
      </c>
      <c r="B225" s="4">
        <v>835</v>
      </c>
      <c r="C225" s="4">
        <v>855</v>
      </c>
      <c r="D225" s="4">
        <v>835</v>
      </c>
      <c r="E225" s="4">
        <v>855</v>
      </c>
    </row>
    <row r="226" spans="1:5" ht="12.75">
      <c r="A226" s="3">
        <v>40148</v>
      </c>
      <c r="B226" s="4">
        <v>845</v>
      </c>
      <c r="C226" s="4">
        <v>872</v>
      </c>
      <c r="D226" s="4">
        <v>843</v>
      </c>
      <c r="E226" s="4">
        <v>871</v>
      </c>
    </row>
    <row r="227" spans="1:5" ht="12.75">
      <c r="A227" s="3">
        <v>40149</v>
      </c>
      <c r="B227" s="4">
        <v>866</v>
      </c>
      <c r="C227" s="4">
        <v>877</v>
      </c>
      <c r="D227" s="4">
        <v>864</v>
      </c>
      <c r="E227" s="4">
        <v>872</v>
      </c>
    </row>
    <row r="228" spans="1:5" ht="12.75">
      <c r="A228" s="3">
        <v>40150</v>
      </c>
      <c r="B228" s="4">
        <v>885</v>
      </c>
      <c r="C228" s="4">
        <v>902</v>
      </c>
      <c r="D228" s="4">
        <v>885</v>
      </c>
      <c r="E228" s="4">
        <v>901</v>
      </c>
    </row>
    <row r="229" spans="1:5" ht="12.75">
      <c r="A229" s="3">
        <v>40151</v>
      </c>
      <c r="B229" s="4">
        <v>905</v>
      </c>
      <c r="C229" s="4">
        <v>906</v>
      </c>
      <c r="D229" s="4">
        <v>897</v>
      </c>
      <c r="E229" s="4">
        <v>904</v>
      </c>
    </row>
    <row r="230" spans="1:5" ht="12.75">
      <c r="A230" s="3">
        <v>40154</v>
      </c>
      <c r="B230" s="4">
        <v>914</v>
      </c>
      <c r="C230" s="4">
        <v>919</v>
      </c>
      <c r="D230" s="4">
        <v>909</v>
      </c>
      <c r="E230" s="4">
        <v>913</v>
      </c>
    </row>
    <row r="231" spans="1:5" ht="12.75">
      <c r="A231" s="3">
        <v>40155</v>
      </c>
      <c r="B231" s="4">
        <v>905</v>
      </c>
      <c r="C231" s="4">
        <v>913</v>
      </c>
      <c r="D231" s="4">
        <v>905</v>
      </c>
      <c r="E231" s="4">
        <v>909</v>
      </c>
    </row>
    <row r="232" spans="1:5" ht="12.75">
      <c r="A232" s="3">
        <v>40156</v>
      </c>
      <c r="B232" s="4">
        <v>902</v>
      </c>
      <c r="C232" s="4">
        <v>903</v>
      </c>
      <c r="D232" s="4">
        <v>898</v>
      </c>
      <c r="E232" s="4">
        <v>898</v>
      </c>
    </row>
    <row r="233" spans="1:5" ht="12.75">
      <c r="A233" s="3">
        <v>40157</v>
      </c>
      <c r="B233" s="4">
        <v>893</v>
      </c>
      <c r="C233" s="4">
        <v>904</v>
      </c>
      <c r="D233" s="4">
        <v>883</v>
      </c>
      <c r="E233" s="4">
        <v>886</v>
      </c>
    </row>
    <row r="234" spans="1:5" ht="12.75">
      <c r="A234" s="3">
        <v>40158</v>
      </c>
      <c r="B234" s="4">
        <v>896</v>
      </c>
      <c r="C234" s="4">
        <v>904</v>
      </c>
      <c r="D234" s="4">
        <v>888</v>
      </c>
      <c r="E234" s="4">
        <v>900</v>
      </c>
    </row>
    <row r="235" spans="1:5" ht="12.75">
      <c r="A235" s="3">
        <v>40161</v>
      </c>
      <c r="B235" s="4">
        <v>901</v>
      </c>
      <c r="C235" s="4">
        <v>904</v>
      </c>
      <c r="D235" s="4">
        <v>890</v>
      </c>
      <c r="E235" s="4">
        <v>896</v>
      </c>
    </row>
    <row r="236" spans="1:5" ht="12.75">
      <c r="A236" s="3">
        <v>40162</v>
      </c>
      <c r="B236" s="4">
        <v>893</v>
      </c>
      <c r="C236" s="4">
        <v>902</v>
      </c>
      <c r="D236" s="4">
        <v>893</v>
      </c>
      <c r="E236" s="4">
        <v>896</v>
      </c>
    </row>
    <row r="237" spans="1:5" ht="12.75">
      <c r="A237" s="3">
        <v>40163</v>
      </c>
      <c r="B237" s="4">
        <v>919</v>
      </c>
      <c r="C237" s="4">
        <v>921</v>
      </c>
      <c r="D237" s="4">
        <v>907</v>
      </c>
      <c r="E237" s="4">
        <v>913</v>
      </c>
    </row>
    <row r="238" spans="1:5" ht="12.75">
      <c r="A238" s="3">
        <v>40164</v>
      </c>
      <c r="B238" s="4">
        <v>913</v>
      </c>
      <c r="C238" s="4">
        <v>918</v>
      </c>
      <c r="D238" s="4">
        <v>910</v>
      </c>
      <c r="E238" s="4">
        <v>912</v>
      </c>
    </row>
    <row r="239" spans="1:5" ht="12.75">
      <c r="A239" s="3">
        <v>40165</v>
      </c>
      <c r="B239" s="4">
        <v>904</v>
      </c>
      <c r="C239" s="4">
        <v>909</v>
      </c>
      <c r="D239" s="4">
        <v>900</v>
      </c>
      <c r="E239" s="4">
        <v>905</v>
      </c>
    </row>
    <row r="240" spans="1:5" ht="12.75">
      <c r="A240" s="3">
        <v>40168</v>
      </c>
      <c r="B240" s="4">
        <v>910</v>
      </c>
      <c r="C240" s="4">
        <v>911</v>
      </c>
      <c r="D240" s="4">
        <v>905</v>
      </c>
      <c r="E240" s="4">
        <v>906</v>
      </c>
    </row>
    <row r="241" spans="1:5" ht="12.75">
      <c r="A241" s="3">
        <v>40169</v>
      </c>
      <c r="B241" s="4">
        <v>909</v>
      </c>
      <c r="C241" s="4">
        <v>919</v>
      </c>
      <c r="D241" s="4">
        <v>908</v>
      </c>
      <c r="E241" s="4">
        <v>919</v>
      </c>
    </row>
    <row r="242" spans="1:5" ht="12.75">
      <c r="A242" s="3">
        <v>40171</v>
      </c>
      <c r="B242" s="4">
        <v>925</v>
      </c>
      <c r="C242" s="4">
        <v>929</v>
      </c>
      <c r="D242" s="4">
        <v>922</v>
      </c>
      <c r="E242" s="4">
        <v>926</v>
      </c>
    </row>
    <row r="243" spans="1:5" ht="12.75">
      <c r="A243" s="3">
        <v>40172</v>
      </c>
      <c r="B243" s="4">
        <v>928</v>
      </c>
      <c r="C243" s="4">
        <v>928</v>
      </c>
      <c r="D243" s="4">
        <v>922</v>
      </c>
      <c r="E243" s="4">
        <v>922</v>
      </c>
    </row>
    <row r="244" spans="1:5" ht="12.75">
      <c r="A244" s="3">
        <v>40175</v>
      </c>
      <c r="B244" s="4">
        <v>925</v>
      </c>
      <c r="C244" s="4">
        <v>935</v>
      </c>
      <c r="D244" s="4">
        <v>924</v>
      </c>
      <c r="E244" s="4">
        <v>931</v>
      </c>
    </row>
    <row r="245" spans="1:5" ht="12.75">
      <c r="A245" s="3">
        <v>40176</v>
      </c>
      <c r="B245" s="4">
        <v>928</v>
      </c>
      <c r="C245" s="4">
        <v>934</v>
      </c>
      <c r="D245" s="4">
        <v>925</v>
      </c>
      <c r="E245" s="4">
        <v>929</v>
      </c>
    </row>
    <row r="246" spans="1:5" ht="12.75">
      <c r="A246" s="3">
        <v>40177</v>
      </c>
      <c r="B246" s="4">
        <v>934</v>
      </c>
      <c r="C246" s="4">
        <v>935</v>
      </c>
      <c r="D246" s="4">
        <v>921</v>
      </c>
      <c r="E246" s="4">
        <v>921</v>
      </c>
    </row>
    <row r="247" spans="1:5" ht="12.75">
      <c r="A247" s="3">
        <v>40182</v>
      </c>
      <c r="B247" s="4">
        <v>928</v>
      </c>
      <c r="C247" s="4">
        <v>934</v>
      </c>
      <c r="D247" s="4">
        <v>925</v>
      </c>
      <c r="E247" s="4">
        <v>929</v>
      </c>
    </row>
    <row r="248" spans="1:5" ht="12.75">
      <c r="A248" s="3">
        <v>40183</v>
      </c>
      <c r="B248" s="4">
        <v>942</v>
      </c>
      <c r="C248" s="4">
        <v>945</v>
      </c>
      <c r="D248" s="4">
        <v>932</v>
      </c>
      <c r="E248" s="4">
        <v>935</v>
      </c>
    </row>
    <row r="249" spans="1:5" ht="12.75">
      <c r="A249" s="3">
        <v>40184</v>
      </c>
      <c r="B249" s="4">
        <v>941</v>
      </c>
      <c r="C249" s="4">
        <v>947</v>
      </c>
      <c r="D249" s="4">
        <v>935</v>
      </c>
      <c r="E249" s="4">
        <v>945</v>
      </c>
    </row>
    <row r="250" spans="1:5" ht="12.75">
      <c r="A250" s="3">
        <v>40185</v>
      </c>
      <c r="B250" s="4">
        <v>947</v>
      </c>
      <c r="C250" s="4">
        <v>952</v>
      </c>
      <c r="D250" s="4">
        <v>944</v>
      </c>
      <c r="E250" s="4">
        <v>945</v>
      </c>
    </row>
    <row r="251" spans="1:5" ht="12.75">
      <c r="A251" s="3">
        <v>40186</v>
      </c>
      <c r="B251" s="4">
        <v>953</v>
      </c>
      <c r="C251" s="4">
        <v>957</v>
      </c>
      <c r="D251" s="4">
        <v>948</v>
      </c>
      <c r="E251" s="4">
        <v>957</v>
      </c>
    </row>
    <row r="252" spans="1:5" ht="12.75">
      <c r="A252" s="3">
        <v>40190</v>
      </c>
      <c r="B252" s="4">
        <v>958</v>
      </c>
      <c r="C252" s="4">
        <v>970</v>
      </c>
      <c r="D252" s="4">
        <v>956</v>
      </c>
      <c r="E252" s="4">
        <v>968</v>
      </c>
    </row>
    <row r="253" spans="1:5" ht="12.75">
      <c r="A253" s="3">
        <v>40191</v>
      </c>
      <c r="B253" s="4">
        <v>962</v>
      </c>
      <c r="C253" s="4">
        <v>970</v>
      </c>
      <c r="D253" s="4">
        <v>957</v>
      </c>
      <c r="E253" s="4">
        <v>959</v>
      </c>
    </row>
    <row r="254" spans="1:5" ht="12.75">
      <c r="A254" s="3">
        <v>40192</v>
      </c>
      <c r="B254" s="4">
        <v>965</v>
      </c>
      <c r="C254" s="4">
        <v>974</v>
      </c>
      <c r="D254" s="4">
        <v>963</v>
      </c>
      <c r="E254" s="4">
        <v>972</v>
      </c>
    </row>
    <row r="255" spans="1:5" ht="12.75">
      <c r="A255" s="3">
        <v>40193</v>
      </c>
      <c r="B255" s="4">
        <v>976</v>
      </c>
      <c r="C255" s="4">
        <v>981</v>
      </c>
      <c r="D255" s="4">
        <v>973</v>
      </c>
      <c r="E255" s="4">
        <v>978</v>
      </c>
    </row>
    <row r="256" spans="1:5" ht="12.75">
      <c r="A256" s="3">
        <v>40196</v>
      </c>
      <c r="B256" s="4">
        <v>974</v>
      </c>
      <c r="C256" s="4">
        <v>976</v>
      </c>
      <c r="D256" s="4">
        <v>968</v>
      </c>
      <c r="E256" s="4">
        <v>971</v>
      </c>
    </row>
    <row r="257" spans="1:5" ht="12.75">
      <c r="A257" s="3">
        <v>40197</v>
      </c>
      <c r="B257" s="4">
        <v>975</v>
      </c>
      <c r="C257" s="4">
        <v>975</v>
      </c>
      <c r="D257" s="4">
        <v>961</v>
      </c>
      <c r="E257" s="4">
        <v>964</v>
      </c>
    </row>
    <row r="258" spans="1:5" ht="12.75">
      <c r="A258" s="3">
        <v>40198</v>
      </c>
      <c r="B258" s="4">
        <v>973</v>
      </c>
      <c r="C258" s="4">
        <v>974</v>
      </c>
      <c r="D258" s="4">
        <v>957</v>
      </c>
      <c r="E258" s="4">
        <v>959</v>
      </c>
    </row>
    <row r="259" spans="1:5" ht="12.75">
      <c r="A259" s="3">
        <v>40199</v>
      </c>
      <c r="B259" s="4">
        <v>956</v>
      </c>
      <c r="C259" s="4">
        <v>974</v>
      </c>
      <c r="D259" s="4">
        <v>951</v>
      </c>
      <c r="E259" s="4">
        <v>972</v>
      </c>
    </row>
    <row r="260" spans="1:5" ht="12.75">
      <c r="A260" s="3">
        <v>40200</v>
      </c>
      <c r="B260" s="4">
        <v>957</v>
      </c>
      <c r="C260" s="4">
        <v>957</v>
      </c>
      <c r="D260" s="4">
        <v>947</v>
      </c>
      <c r="E260" s="4">
        <v>953</v>
      </c>
    </row>
    <row r="261" spans="1:5" ht="12.75">
      <c r="A261" s="3">
        <v>40203</v>
      </c>
      <c r="B261" s="4">
        <v>944</v>
      </c>
      <c r="C261" s="4">
        <v>954</v>
      </c>
      <c r="D261" s="4">
        <v>944</v>
      </c>
      <c r="E261" s="4">
        <v>951</v>
      </c>
    </row>
    <row r="262" spans="1:5" ht="12.75">
      <c r="A262" s="3">
        <v>40204</v>
      </c>
      <c r="B262" s="4">
        <v>951</v>
      </c>
      <c r="C262" s="4">
        <v>952</v>
      </c>
      <c r="D262" s="4">
        <v>931</v>
      </c>
      <c r="E262" s="4">
        <v>931</v>
      </c>
    </row>
    <row r="263" spans="1:5" ht="12.75">
      <c r="A263" s="3">
        <v>40205</v>
      </c>
      <c r="B263" s="4">
        <v>935</v>
      </c>
      <c r="C263" s="4">
        <v>935</v>
      </c>
      <c r="D263" s="4">
        <v>922</v>
      </c>
      <c r="E263" s="4">
        <v>922</v>
      </c>
    </row>
    <row r="264" spans="1:5" ht="12.75">
      <c r="A264" s="3">
        <v>40206</v>
      </c>
      <c r="B264" s="4">
        <v>926</v>
      </c>
      <c r="C264" s="4">
        <v>936</v>
      </c>
      <c r="D264" s="4">
        <v>924</v>
      </c>
      <c r="E264" s="4">
        <v>930</v>
      </c>
    </row>
    <row r="265" spans="1:5" ht="12.75">
      <c r="A265" s="3">
        <v>40207</v>
      </c>
      <c r="B265" s="4">
        <v>924</v>
      </c>
      <c r="C265" s="4">
        <v>925</v>
      </c>
      <c r="D265" s="4">
        <v>915</v>
      </c>
      <c r="E265" s="4">
        <v>916</v>
      </c>
    </row>
    <row r="266" spans="1:5" ht="12.75">
      <c r="A266" s="3">
        <v>40210</v>
      </c>
      <c r="B266" s="4">
        <v>915</v>
      </c>
      <c r="C266" s="4">
        <v>915</v>
      </c>
      <c r="D266" s="4">
        <v>906</v>
      </c>
      <c r="E266" s="4">
        <v>908</v>
      </c>
    </row>
    <row r="267" spans="1:5" ht="12.75">
      <c r="A267" s="3">
        <v>40211</v>
      </c>
      <c r="B267" s="4">
        <v>920</v>
      </c>
      <c r="C267" s="4">
        <v>929</v>
      </c>
      <c r="D267" s="4">
        <v>918</v>
      </c>
      <c r="E267" s="4">
        <v>926</v>
      </c>
    </row>
    <row r="268" spans="1:5" ht="12.75">
      <c r="A268" s="3">
        <v>40212</v>
      </c>
      <c r="B268" s="4">
        <v>935</v>
      </c>
      <c r="C268" s="4">
        <v>937</v>
      </c>
      <c r="D268" s="4">
        <v>929</v>
      </c>
      <c r="E268" s="4">
        <v>930</v>
      </c>
    </row>
    <row r="269" spans="1:5" ht="12.75">
      <c r="A269" s="3">
        <v>40213</v>
      </c>
      <c r="B269" s="4">
        <v>934</v>
      </c>
      <c r="C269" s="4">
        <v>934</v>
      </c>
      <c r="D269" s="4">
        <v>918</v>
      </c>
      <c r="E269" s="4">
        <v>927</v>
      </c>
    </row>
    <row r="270" spans="1:5" ht="12.75">
      <c r="A270" s="3">
        <v>40214</v>
      </c>
      <c r="B270" s="4">
        <v>905</v>
      </c>
      <c r="C270" s="4">
        <v>910</v>
      </c>
      <c r="D270" s="4">
        <v>902</v>
      </c>
      <c r="E270" s="4">
        <v>907</v>
      </c>
    </row>
    <row r="271" spans="1:5" ht="12.75">
      <c r="A271" s="3">
        <v>40217</v>
      </c>
      <c r="B271" s="4">
        <v>901</v>
      </c>
      <c r="C271" s="4">
        <v>906</v>
      </c>
      <c r="D271" s="4">
        <v>896</v>
      </c>
      <c r="E271" s="4">
        <v>898</v>
      </c>
    </row>
    <row r="272" spans="1:5" ht="12.75">
      <c r="A272" s="3">
        <v>40218</v>
      </c>
      <c r="B272" s="4">
        <v>891</v>
      </c>
      <c r="C272" s="4">
        <v>898</v>
      </c>
      <c r="D272" s="4">
        <v>889</v>
      </c>
      <c r="E272" s="4">
        <v>896</v>
      </c>
    </row>
    <row r="273" spans="1:5" ht="12.75">
      <c r="A273" s="3">
        <v>40219</v>
      </c>
      <c r="B273" s="4">
        <v>901</v>
      </c>
      <c r="C273" s="4">
        <v>904</v>
      </c>
      <c r="D273" s="4">
        <v>897</v>
      </c>
      <c r="E273" s="4">
        <v>898</v>
      </c>
    </row>
    <row r="274" spans="1:5" ht="12.75">
      <c r="A274" s="3">
        <v>40221</v>
      </c>
      <c r="B274" s="4">
        <v>909</v>
      </c>
      <c r="C274" s="4">
        <v>909</v>
      </c>
      <c r="D274" s="4">
        <v>902</v>
      </c>
      <c r="E274" s="4">
        <v>907</v>
      </c>
    </row>
    <row r="275" spans="1:5" ht="12.75">
      <c r="A275" s="3">
        <v>40224</v>
      </c>
      <c r="B275" s="4">
        <v>909</v>
      </c>
      <c r="C275" s="4">
        <v>909</v>
      </c>
      <c r="D275" s="4">
        <v>896</v>
      </c>
      <c r="E275" s="4">
        <v>898</v>
      </c>
    </row>
    <row r="276" spans="1:5" ht="12.75">
      <c r="A276" s="3">
        <v>40225</v>
      </c>
      <c r="B276" s="4">
        <v>901</v>
      </c>
      <c r="C276" s="4">
        <v>901</v>
      </c>
      <c r="D276" s="4">
        <v>898</v>
      </c>
      <c r="E276" s="4">
        <v>899</v>
      </c>
    </row>
    <row r="277" spans="1:5" ht="12.75">
      <c r="A277" s="3">
        <v>40226</v>
      </c>
      <c r="B277" s="4">
        <v>909</v>
      </c>
      <c r="C277" s="4">
        <v>920</v>
      </c>
      <c r="D277" s="4">
        <v>908</v>
      </c>
      <c r="E277" s="4">
        <v>919</v>
      </c>
    </row>
    <row r="278" spans="1:5" ht="12.75">
      <c r="A278" s="3">
        <v>40227</v>
      </c>
      <c r="B278" s="4">
        <v>922</v>
      </c>
      <c r="C278" s="4">
        <v>922</v>
      </c>
      <c r="D278" s="4">
        <v>916</v>
      </c>
      <c r="E278" s="4">
        <v>918</v>
      </c>
    </row>
    <row r="279" spans="1:5" ht="12.75">
      <c r="A279" s="3">
        <v>40228</v>
      </c>
      <c r="B279" s="4">
        <v>918</v>
      </c>
      <c r="C279" s="4">
        <v>921</v>
      </c>
      <c r="D279" s="4">
        <v>903</v>
      </c>
      <c r="E279" s="4">
        <v>904</v>
      </c>
    </row>
    <row r="280" spans="1:5" ht="12.75">
      <c r="A280" s="3">
        <v>40231</v>
      </c>
      <c r="B280" s="4">
        <v>919</v>
      </c>
      <c r="C280" s="4">
        <v>930</v>
      </c>
      <c r="D280" s="4">
        <v>918</v>
      </c>
      <c r="E280" s="4">
        <v>924</v>
      </c>
    </row>
    <row r="281" spans="1:5" ht="12.75">
      <c r="A281" s="3">
        <v>40232</v>
      </c>
      <c r="B281" s="4">
        <v>920</v>
      </c>
      <c r="C281" s="4">
        <v>923</v>
      </c>
      <c r="D281" s="4">
        <v>915</v>
      </c>
      <c r="E281" s="4">
        <v>923</v>
      </c>
    </row>
    <row r="282" spans="1:5" ht="12.75">
      <c r="A282" s="3">
        <v>40233</v>
      </c>
      <c r="B282" s="4">
        <v>910</v>
      </c>
      <c r="C282" s="4">
        <v>912</v>
      </c>
      <c r="D282" s="4">
        <v>905</v>
      </c>
      <c r="E282" s="4">
        <v>910</v>
      </c>
    </row>
    <row r="283" spans="1:5" ht="12.75">
      <c r="A283" s="3">
        <v>40234</v>
      </c>
      <c r="B283" s="4">
        <v>915</v>
      </c>
      <c r="C283" s="4">
        <v>916</v>
      </c>
      <c r="D283" s="4">
        <v>903</v>
      </c>
      <c r="E283" s="4">
        <v>907</v>
      </c>
    </row>
    <row r="284" spans="1:5" ht="12.75">
      <c r="A284" s="3">
        <v>40235</v>
      </c>
      <c r="B284" s="4">
        <v>908</v>
      </c>
      <c r="C284" s="4">
        <v>912</v>
      </c>
      <c r="D284" s="4">
        <v>905</v>
      </c>
      <c r="E284" s="4">
        <v>908</v>
      </c>
    </row>
    <row r="285" spans="1:5" ht="12.75">
      <c r="A285" s="3">
        <v>40238</v>
      </c>
      <c r="B285" s="4">
        <v>910</v>
      </c>
      <c r="C285" s="4">
        <v>918</v>
      </c>
      <c r="D285" s="4">
        <v>908</v>
      </c>
      <c r="E285" s="4">
        <v>915</v>
      </c>
    </row>
    <row r="286" spans="1:6" ht="12.75">
      <c r="A286" s="3">
        <v>40239</v>
      </c>
      <c r="B286" s="4">
        <v>915</v>
      </c>
      <c r="C286" s="4">
        <v>918</v>
      </c>
      <c r="D286" s="4">
        <v>911</v>
      </c>
      <c r="E286" s="4">
        <v>917</v>
      </c>
      <c r="F286" s="10"/>
    </row>
    <row r="287" spans="1:6" ht="12.75">
      <c r="A287" s="3">
        <v>40240</v>
      </c>
      <c r="B287" s="4">
        <v>913</v>
      </c>
      <c r="C287" s="4">
        <v>922</v>
      </c>
      <c r="D287" s="4">
        <v>913</v>
      </c>
      <c r="E287" s="4">
        <v>920</v>
      </c>
      <c r="F287" s="10"/>
    </row>
    <row r="288" spans="1:6" ht="12.75">
      <c r="A288" s="3">
        <v>40241</v>
      </c>
      <c r="B288" s="4">
        <v>917</v>
      </c>
      <c r="C288" s="4">
        <v>921</v>
      </c>
      <c r="D288" s="4">
        <v>910</v>
      </c>
      <c r="E288" s="4">
        <v>913</v>
      </c>
      <c r="F288" s="10"/>
    </row>
    <row r="289" spans="1:6" ht="12.75">
      <c r="A289" s="3">
        <v>40242</v>
      </c>
      <c r="B289" s="4">
        <v>922</v>
      </c>
      <c r="C289" s="4">
        <v>928</v>
      </c>
      <c r="D289" s="4">
        <v>921</v>
      </c>
      <c r="E289" s="4">
        <v>925</v>
      </c>
      <c r="F289" s="10"/>
    </row>
    <row r="290" spans="1:6" ht="12.75">
      <c r="A290" s="3">
        <v>40245</v>
      </c>
      <c r="B290" s="4">
        <v>939</v>
      </c>
      <c r="C290" s="4">
        <v>942</v>
      </c>
      <c r="D290" s="4">
        <v>935</v>
      </c>
      <c r="E290" s="4">
        <v>941</v>
      </c>
      <c r="F290" s="10"/>
    </row>
    <row r="291" spans="1:6" ht="12.75">
      <c r="A291" s="3">
        <v>40246</v>
      </c>
      <c r="B291" s="4">
        <v>939</v>
      </c>
      <c r="C291" s="4">
        <v>943</v>
      </c>
      <c r="D291" s="4">
        <v>938</v>
      </c>
      <c r="E291" s="4">
        <v>939</v>
      </c>
      <c r="F291" s="10"/>
    </row>
    <row r="292" ht="12.75">
      <c r="F292" s="10"/>
    </row>
    <row r="293" ht="12.75">
      <c r="F293" s="10"/>
    </row>
    <row r="294" ht="12.75">
      <c r="F294" s="10"/>
    </row>
    <row r="295" ht="12.75">
      <c r="F295" s="10"/>
    </row>
    <row r="296" ht="12.75">
      <c r="F296" s="10"/>
    </row>
    <row r="297" ht="12.75">
      <c r="F297" s="10"/>
    </row>
    <row r="298" ht="12.75">
      <c r="F298" s="10"/>
    </row>
    <row r="299" ht="12.75">
      <c r="F299" s="10"/>
    </row>
    <row r="300" ht="12.75">
      <c r="F300" s="10"/>
    </row>
    <row r="301" ht="12.75">
      <c r="F301" s="10"/>
    </row>
    <row r="302" ht="12.75">
      <c r="F302" s="10"/>
    </row>
    <row r="303" ht="12.75">
      <c r="F303" s="10"/>
    </row>
    <row r="304" ht="12.75">
      <c r="F304" s="10"/>
    </row>
    <row r="305" ht="12.75">
      <c r="F305" s="10"/>
    </row>
    <row r="306" ht="12.75">
      <c r="F306" s="10"/>
    </row>
    <row r="307" ht="12.75">
      <c r="F307" s="10"/>
    </row>
    <row r="308" ht="12.75">
      <c r="F308" s="10"/>
    </row>
    <row r="309" ht="12.75">
      <c r="F309" s="10"/>
    </row>
    <row r="310" ht="12.75">
      <c r="F310" s="10"/>
    </row>
    <row r="311" ht="12.75">
      <c r="F311" s="10"/>
    </row>
    <row r="312" ht="12.75">
      <c r="F312" s="10"/>
    </row>
    <row r="313" ht="12.75">
      <c r="F313" s="10"/>
    </row>
    <row r="314" ht="12.75">
      <c r="F314" s="10"/>
    </row>
    <row r="315" ht="12.75">
      <c r="F315" s="10"/>
    </row>
    <row r="316" ht="12.75">
      <c r="F316" s="10"/>
    </row>
    <row r="317" ht="12.75">
      <c r="F317" s="10"/>
    </row>
    <row r="318" ht="12.75">
      <c r="F318" s="10"/>
    </row>
    <row r="319" ht="12.75">
      <c r="F319" s="10"/>
    </row>
    <row r="320" ht="12.75">
      <c r="F320" s="10"/>
    </row>
    <row r="321" ht="12.75">
      <c r="F321" s="10"/>
    </row>
    <row r="322" ht="12.75">
      <c r="F322" s="10"/>
    </row>
    <row r="323" ht="12.75">
      <c r="F323" s="10"/>
    </row>
    <row r="324" ht="12.75">
      <c r="F324" s="10"/>
    </row>
    <row r="325" ht="12.75">
      <c r="F325" s="10"/>
    </row>
    <row r="326" ht="12.75">
      <c r="F326" s="10"/>
    </row>
    <row r="327" ht="12.75">
      <c r="F327" s="10"/>
    </row>
    <row r="328" ht="12.75">
      <c r="F328" s="10"/>
    </row>
    <row r="329" ht="12.75">
      <c r="F329" s="10"/>
    </row>
    <row r="330" ht="12.75">
      <c r="F330" s="10"/>
    </row>
    <row r="331" ht="12.75">
      <c r="F331" s="10"/>
    </row>
    <row r="332" ht="12.75">
      <c r="F332" s="10"/>
    </row>
    <row r="333" ht="12.75">
      <c r="F333" s="10"/>
    </row>
    <row r="334" ht="12.75">
      <c r="F334" s="10"/>
    </row>
    <row r="335" ht="12.75">
      <c r="F335" s="10"/>
    </row>
    <row r="336" ht="12.75">
      <c r="F336" s="10"/>
    </row>
    <row r="337" ht="12.75">
      <c r="F337" s="10"/>
    </row>
    <row r="338" ht="12.75">
      <c r="F338" s="10"/>
    </row>
    <row r="339" ht="12.75">
      <c r="F339" s="10"/>
    </row>
    <row r="340" ht="12.75">
      <c r="F340" s="10"/>
    </row>
    <row r="341" ht="12.75">
      <c r="F341" s="10"/>
    </row>
    <row r="342" ht="12.75">
      <c r="F342" s="10"/>
    </row>
    <row r="343" ht="12.75">
      <c r="F343" s="10"/>
    </row>
    <row r="344" ht="12.75">
      <c r="F344" s="10"/>
    </row>
    <row r="345" ht="12.75">
      <c r="F345" s="10"/>
    </row>
    <row r="346" ht="12.75">
      <c r="F346" s="10"/>
    </row>
    <row r="347" ht="12.75">
      <c r="F347" s="10"/>
    </row>
    <row r="348" ht="12.75">
      <c r="F348" s="10"/>
    </row>
    <row r="349" ht="12.75">
      <c r="F349" s="10"/>
    </row>
    <row r="350" ht="12.75">
      <c r="F350" s="10"/>
    </row>
    <row r="351" ht="12.75">
      <c r="F351" s="10"/>
    </row>
    <row r="352" ht="12.75">
      <c r="F352" s="10"/>
    </row>
    <row r="353" ht="12.75">
      <c r="F353" s="10"/>
    </row>
    <row r="354" ht="12.75">
      <c r="F354" s="10"/>
    </row>
    <row r="355" ht="12.75">
      <c r="F355" s="10"/>
    </row>
    <row r="356" ht="12.75">
      <c r="F356" s="10"/>
    </row>
    <row r="357" ht="12.75">
      <c r="F357" s="10"/>
    </row>
    <row r="358" ht="12.75">
      <c r="F358" s="10"/>
    </row>
    <row r="359" ht="12.75">
      <c r="F359" s="10"/>
    </row>
    <row r="360" ht="12.75">
      <c r="F360" s="10"/>
    </row>
    <row r="361" ht="12.75">
      <c r="F361" s="10"/>
    </row>
    <row r="362" ht="12.75">
      <c r="F362" s="10"/>
    </row>
    <row r="363" ht="12.75">
      <c r="F363" s="10"/>
    </row>
    <row r="364" ht="12.75">
      <c r="F364" s="10"/>
    </row>
    <row r="365" ht="12.75">
      <c r="F365" s="10"/>
    </row>
    <row r="366" ht="12.75">
      <c r="F366" s="10"/>
    </row>
    <row r="367" ht="12.75">
      <c r="F367" s="10"/>
    </row>
    <row r="368" ht="12.75">
      <c r="F368" s="10"/>
    </row>
    <row r="369" ht="12.75">
      <c r="F369" s="10"/>
    </row>
    <row r="370" ht="12.75">
      <c r="F370" s="10"/>
    </row>
    <row r="371" ht="12.75">
      <c r="F371" s="10"/>
    </row>
    <row r="372" ht="12.75">
      <c r="F372" s="10"/>
    </row>
    <row r="373" ht="12.75">
      <c r="F373" s="10"/>
    </row>
    <row r="374" ht="12.75">
      <c r="F374" s="10"/>
    </row>
    <row r="375" ht="12.75">
      <c r="F375" s="10"/>
    </row>
    <row r="376" ht="12.75">
      <c r="F376" s="10"/>
    </row>
    <row r="377" ht="12.75">
      <c r="F377" s="10"/>
    </row>
    <row r="378" ht="12.75">
      <c r="F378" s="10"/>
    </row>
    <row r="379" ht="12.75">
      <c r="F379" s="10"/>
    </row>
    <row r="380" ht="12.75">
      <c r="F380" s="10"/>
    </row>
    <row r="381" ht="12.75">
      <c r="F381" s="10"/>
    </row>
    <row r="382" ht="12.75">
      <c r="F382" s="10"/>
    </row>
    <row r="383" ht="12.75">
      <c r="F383" s="10"/>
    </row>
    <row r="384" ht="12.75">
      <c r="F384" s="10"/>
    </row>
    <row r="385" ht="12.75">
      <c r="F385" s="10"/>
    </row>
    <row r="386" ht="12.75">
      <c r="F386" s="10"/>
    </row>
    <row r="387" ht="12.75">
      <c r="F387" s="10"/>
    </row>
    <row r="388" ht="12.75">
      <c r="F388" s="10"/>
    </row>
    <row r="389" ht="12.75">
      <c r="F389" s="10"/>
    </row>
    <row r="390" ht="12.75">
      <c r="F390" s="10"/>
    </row>
    <row r="391" ht="12.75">
      <c r="F391" s="10"/>
    </row>
    <row r="392" ht="12.75">
      <c r="F392" s="10"/>
    </row>
    <row r="393" ht="12.75">
      <c r="F393" s="10"/>
    </row>
    <row r="394" ht="12.75">
      <c r="F394" s="10"/>
    </row>
    <row r="395" ht="12.75">
      <c r="F395" s="10"/>
    </row>
    <row r="396" ht="12.75">
      <c r="F396" s="10"/>
    </row>
    <row r="397" ht="12.75">
      <c r="F397" s="10"/>
    </row>
    <row r="398" ht="12.75">
      <c r="F398" s="10"/>
    </row>
    <row r="399" ht="12.75">
      <c r="F399" s="10"/>
    </row>
    <row r="400" ht="12.75">
      <c r="F400" s="10"/>
    </row>
    <row r="401" ht="12.75">
      <c r="F401" s="10"/>
    </row>
    <row r="402" ht="12.75">
      <c r="F402" s="10"/>
    </row>
    <row r="403" ht="12.75">
      <c r="F403" s="10"/>
    </row>
    <row r="404" ht="12.75">
      <c r="F404" s="10"/>
    </row>
    <row r="405" ht="12.75">
      <c r="F405" s="10"/>
    </row>
    <row r="406" ht="12.75">
      <c r="F406" s="10"/>
    </row>
    <row r="407" ht="12.75">
      <c r="F407" s="10"/>
    </row>
    <row r="408" ht="12.75">
      <c r="F408" s="10"/>
    </row>
    <row r="409" ht="12.75">
      <c r="F409" s="10"/>
    </row>
    <row r="410" ht="12.75">
      <c r="F410" s="10"/>
    </row>
    <row r="411" ht="12.75">
      <c r="F411" s="10"/>
    </row>
    <row r="412" ht="12.75">
      <c r="F412" s="10"/>
    </row>
    <row r="413" ht="12.75">
      <c r="F413" s="10"/>
    </row>
    <row r="414" ht="12.75">
      <c r="F414" s="10"/>
    </row>
    <row r="415" ht="12.75">
      <c r="F415" s="10"/>
    </row>
    <row r="416" ht="12.75">
      <c r="F416" s="10"/>
    </row>
    <row r="417" ht="12.75">
      <c r="F417" s="10"/>
    </row>
    <row r="418" ht="12.75">
      <c r="F418" s="10"/>
    </row>
    <row r="419" ht="12.75">
      <c r="F419" s="10"/>
    </row>
    <row r="420" ht="12.75">
      <c r="F420" s="10"/>
    </row>
    <row r="421" ht="12.75">
      <c r="F421" s="10"/>
    </row>
    <row r="422" ht="12.75">
      <c r="F422" s="10"/>
    </row>
    <row r="423" ht="12.75">
      <c r="F423" s="10"/>
    </row>
    <row r="424" ht="12.75">
      <c r="F424" s="10"/>
    </row>
    <row r="425" ht="12.75">
      <c r="F425" s="10"/>
    </row>
    <row r="426" ht="12.75">
      <c r="F426" s="10"/>
    </row>
    <row r="427" ht="12.75">
      <c r="F427" s="10"/>
    </row>
    <row r="428" ht="12.75">
      <c r="F428" s="10"/>
    </row>
    <row r="429" ht="12.75">
      <c r="F429" s="10"/>
    </row>
    <row r="430" ht="12.75">
      <c r="F430" s="10"/>
    </row>
    <row r="431" ht="12.75">
      <c r="F431" s="10"/>
    </row>
    <row r="432" ht="12.75">
      <c r="F432" s="10"/>
    </row>
    <row r="433" ht="12.75">
      <c r="F433" s="10"/>
    </row>
    <row r="434" ht="12.75">
      <c r="F434" s="10"/>
    </row>
    <row r="435" ht="12.75">
      <c r="F435" s="10"/>
    </row>
    <row r="436" ht="12.75">
      <c r="F436" s="10"/>
    </row>
    <row r="437" ht="12.75">
      <c r="F437" s="10"/>
    </row>
    <row r="438" ht="12.75">
      <c r="F438" s="10"/>
    </row>
    <row r="439" ht="12.75">
      <c r="F439" s="10"/>
    </row>
    <row r="440" ht="12.75">
      <c r="F440" s="10"/>
    </row>
    <row r="441" ht="12.75">
      <c r="F441" s="10"/>
    </row>
    <row r="442" ht="12.75">
      <c r="F442" s="10"/>
    </row>
    <row r="443" ht="12.75">
      <c r="F443" s="10"/>
    </row>
    <row r="444" ht="12.75">
      <c r="F444" s="10"/>
    </row>
    <row r="445" ht="12.75">
      <c r="F445" s="10"/>
    </row>
    <row r="446" ht="12.75">
      <c r="F446" s="10"/>
    </row>
    <row r="447" ht="12.75">
      <c r="F447" s="10"/>
    </row>
    <row r="448" ht="12.75">
      <c r="F448" s="10"/>
    </row>
    <row r="449" ht="12.75">
      <c r="F449" s="10"/>
    </row>
    <row r="450" ht="12.75">
      <c r="F450" s="10"/>
    </row>
    <row r="451" ht="12.75">
      <c r="F451" s="10"/>
    </row>
    <row r="452" ht="12.75">
      <c r="F452" s="10"/>
    </row>
    <row r="453" ht="12.75">
      <c r="F453" s="10"/>
    </row>
    <row r="454" ht="12.75">
      <c r="F454" s="10"/>
    </row>
    <row r="455" ht="12.75">
      <c r="F455" s="10"/>
    </row>
    <row r="456" ht="12.75">
      <c r="F456" s="10"/>
    </row>
    <row r="457" ht="12.75">
      <c r="F457" s="10"/>
    </row>
    <row r="458" ht="12.75">
      <c r="F458" s="10"/>
    </row>
    <row r="459" ht="12.75">
      <c r="F459" s="10"/>
    </row>
    <row r="460" ht="12.75">
      <c r="F460" s="10"/>
    </row>
    <row r="461" ht="12.75">
      <c r="F461" s="10"/>
    </row>
    <row r="462" ht="12.75">
      <c r="F462" s="10"/>
    </row>
    <row r="463" ht="12.75">
      <c r="F463" s="10"/>
    </row>
    <row r="464" ht="12.75">
      <c r="F464" s="10"/>
    </row>
    <row r="465" ht="12.75">
      <c r="F465" s="10"/>
    </row>
    <row r="466" ht="12.75">
      <c r="F466" s="10"/>
    </row>
    <row r="467" ht="12.75">
      <c r="F467" s="10"/>
    </row>
    <row r="468" ht="12.75">
      <c r="F468" s="10"/>
    </row>
    <row r="469" ht="12.75">
      <c r="F469" s="10"/>
    </row>
    <row r="470" ht="12.75">
      <c r="F470" s="10"/>
    </row>
    <row r="471" ht="12.75">
      <c r="F471" s="10"/>
    </row>
    <row r="472" ht="12.75">
      <c r="F472" s="10"/>
    </row>
    <row r="473" ht="12.75">
      <c r="F473" s="10"/>
    </row>
    <row r="474" ht="12.75">
      <c r="F474" s="10"/>
    </row>
    <row r="475" ht="12.75">
      <c r="F475" s="10"/>
    </row>
    <row r="476" ht="12.75">
      <c r="F476" s="10"/>
    </row>
    <row r="477" ht="12.75">
      <c r="F477" s="10"/>
    </row>
    <row r="478" ht="12.75">
      <c r="F478" s="10"/>
    </row>
    <row r="479" ht="12.75">
      <c r="F479" s="10"/>
    </row>
    <row r="480" ht="12.75">
      <c r="F480" s="10"/>
    </row>
    <row r="481" ht="12.75">
      <c r="F481" s="10"/>
    </row>
    <row r="482" ht="12.75">
      <c r="F482" s="10"/>
    </row>
    <row r="483" ht="12.75">
      <c r="F483" s="10"/>
    </row>
    <row r="484" ht="12.75">
      <c r="F484" s="10"/>
    </row>
    <row r="485" ht="12.75">
      <c r="F485" s="10"/>
    </row>
    <row r="486" ht="12.75">
      <c r="F486" s="10"/>
    </row>
    <row r="487" ht="12.75">
      <c r="F487" s="10"/>
    </row>
    <row r="488" ht="12.75">
      <c r="F488" s="10"/>
    </row>
    <row r="489" ht="12.75">
      <c r="F489" s="10"/>
    </row>
    <row r="490" ht="12.75">
      <c r="F490" s="10"/>
    </row>
    <row r="491" ht="12.75">
      <c r="F491" s="10"/>
    </row>
    <row r="492" ht="12.75">
      <c r="F492" s="10"/>
    </row>
    <row r="493" ht="12.75">
      <c r="F493" s="10"/>
    </row>
    <row r="494" ht="12.75">
      <c r="F494" s="10"/>
    </row>
    <row r="495" ht="12.75">
      <c r="F495" s="10"/>
    </row>
    <row r="496" ht="12.75">
      <c r="F496" s="10"/>
    </row>
    <row r="497" ht="12.75">
      <c r="F497" s="10"/>
    </row>
    <row r="498" ht="12.75">
      <c r="F498" s="10"/>
    </row>
    <row r="499" ht="12.75">
      <c r="F499" s="10"/>
    </row>
    <row r="500" ht="12.75">
      <c r="F500" s="10"/>
    </row>
    <row r="501" ht="12.75">
      <c r="F501" s="10"/>
    </row>
    <row r="502" ht="12.75">
      <c r="F502" s="10"/>
    </row>
    <row r="503" ht="12.75">
      <c r="F503" s="10"/>
    </row>
    <row r="504" ht="12.75">
      <c r="F504" s="10"/>
    </row>
    <row r="505" ht="12.75">
      <c r="F505" s="10"/>
    </row>
    <row r="506" ht="12.75">
      <c r="F506" s="10"/>
    </row>
    <row r="507" ht="12.75">
      <c r="F507" s="10"/>
    </row>
    <row r="508" ht="12.75">
      <c r="F508" s="10"/>
    </row>
    <row r="509" ht="12.75">
      <c r="F509" s="10"/>
    </row>
    <row r="510" ht="12.75">
      <c r="F510" s="10"/>
    </row>
    <row r="511" ht="12.75">
      <c r="F511" s="10"/>
    </row>
    <row r="512" ht="12.75">
      <c r="F512" s="10"/>
    </row>
    <row r="513" ht="12.75">
      <c r="F513" s="10"/>
    </row>
    <row r="514" ht="12.75">
      <c r="F514" s="10"/>
    </row>
    <row r="515" ht="12.75">
      <c r="F515" s="10"/>
    </row>
    <row r="516" ht="12.75">
      <c r="F516" s="10"/>
    </row>
    <row r="517" ht="12.75">
      <c r="F517" s="10"/>
    </row>
    <row r="518" ht="12.75">
      <c r="F518" s="10"/>
    </row>
    <row r="519" ht="12.75">
      <c r="F519" s="10"/>
    </row>
    <row r="520" ht="12.75">
      <c r="F520" s="10"/>
    </row>
    <row r="521" ht="12.75">
      <c r="F521" s="10"/>
    </row>
    <row r="522" ht="12.75">
      <c r="F522" s="10"/>
    </row>
    <row r="523" ht="12.75">
      <c r="F523" s="10"/>
    </row>
    <row r="524" ht="12.75">
      <c r="F524" s="10"/>
    </row>
    <row r="525" ht="12.75">
      <c r="F525" s="10"/>
    </row>
    <row r="526" ht="12.75">
      <c r="F526" s="10"/>
    </row>
    <row r="527" ht="12.75">
      <c r="F527" s="10"/>
    </row>
    <row r="528" ht="12.75">
      <c r="F528" s="10"/>
    </row>
    <row r="529" ht="12.75">
      <c r="F529" s="10"/>
    </row>
    <row r="530" ht="12.75">
      <c r="F530" s="10"/>
    </row>
    <row r="531" ht="12.75">
      <c r="F531" s="10"/>
    </row>
    <row r="532" ht="12.75">
      <c r="F532" s="10"/>
    </row>
    <row r="533" ht="12.75">
      <c r="F533" s="10"/>
    </row>
    <row r="534" ht="12.75">
      <c r="F534" s="10"/>
    </row>
    <row r="535" ht="12.75">
      <c r="F535" s="10"/>
    </row>
    <row r="536" ht="12.75">
      <c r="F536" s="10"/>
    </row>
    <row r="537" ht="12.75">
      <c r="F537" s="10"/>
    </row>
    <row r="538" ht="12.75">
      <c r="F538" s="10"/>
    </row>
    <row r="539" ht="12.75">
      <c r="F539" s="10"/>
    </row>
    <row r="540" ht="12.75">
      <c r="F540" s="10"/>
    </row>
    <row r="541" ht="12.75">
      <c r="F541" s="10"/>
    </row>
    <row r="542" ht="12.75">
      <c r="F542" s="10"/>
    </row>
    <row r="543" ht="12.75">
      <c r="F543" s="10"/>
    </row>
    <row r="544" ht="12.75">
      <c r="F544" s="10"/>
    </row>
    <row r="545" ht="12.75">
      <c r="F545" s="10"/>
    </row>
    <row r="546" ht="12.75">
      <c r="F546" s="10"/>
    </row>
    <row r="547" ht="12.75">
      <c r="F547" s="10"/>
    </row>
    <row r="548" ht="12.75">
      <c r="F548" s="10"/>
    </row>
    <row r="549" ht="12.75">
      <c r="F549" s="10"/>
    </row>
    <row r="550" ht="12.75">
      <c r="F550" s="10"/>
    </row>
    <row r="551" ht="12.75">
      <c r="F551" s="10"/>
    </row>
    <row r="552" ht="12.75">
      <c r="F552" s="10"/>
    </row>
    <row r="553" ht="12.75">
      <c r="F553" s="10"/>
    </row>
    <row r="554" ht="12.75">
      <c r="F554" s="10"/>
    </row>
    <row r="555" ht="12.75">
      <c r="F555" s="10"/>
    </row>
    <row r="556" ht="12.75">
      <c r="F556" s="10"/>
    </row>
    <row r="557" ht="12.75">
      <c r="F557" s="10"/>
    </row>
    <row r="558" ht="12.75">
      <c r="F558" s="10"/>
    </row>
    <row r="559" ht="12.75">
      <c r="F559" s="10"/>
    </row>
    <row r="560" ht="12.75">
      <c r="F560" s="10"/>
    </row>
    <row r="561" ht="12.75">
      <c r="F561" s="10"/>
    </row>
    <row r="562" ht="12.75">
      <c r="F562" s="10"/>
    </row>
    <row r="563" ht="12.75">
      <c r="F563" s="10"/>
    </row>
    <row r="564" ht="12.75">
      <c r="F564" s="10"/>
    </row>
    <row r="565" ht="12.75">
      <c r="F565" s="10"/>
    </row>
    <row r="566" ht="12.75">
      <c r="F566" s="10"/>
    </row>
    <row r="567" ht="12.75">
      <c r="F567" s="10"/>
    </row>
    <row r="568" ht="12.75">
      <c r="F568" s="10"/>
    </row>
    <row r="569" ht="12.75">
      <c r="F569" s="10"/>
    </row>
    <row r="570" ht="12.75">
      <c r="F570" s="10"/>
    </row>
    <row r="571" ht="12.75">
      <c r="F571" s="10"/>
    </row>
    <row r="572" ht="12.75">
      <c r="F572" s="10"/>
    </row>
    <row r="573" ht="12.75">
      <c r="F573" s="10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3"/>
  <sheetViews>
    <sheetView workbookViewId="0" topLeftCell="A122">
      <selection activeCell="F159" sqref="F159"/>
    </sheetView>
  </sheetViews>
  <sheetFormatPr defaultColWidth="9.00390625" defaultRowHeight="13.5"/>
  <cols>
    <col min="1" max="1" width="9.00390625" style="3" customWidth="1"/>
    <col min="2" max="16384" width="9.00390625" style="5" customWidth="1"/>
  </cols>
  <sheetData>
    <row r="1" spans="1:2" ht="12.75">
      <c r="A1" s="3" t="s">
        <v>7</v>
      </c>
      <c r="B1" s="4">
        <f>AVERAGE(B4:B284)</f>
        <v>874.5729537366548</v>
      </c>
    </row>
    <row r="2" ht="12.75">
      <c r="B2" s="1">
        <v>1308</v>
      </c>
    </row>
    <row r="3" spans="1:5" ht="12.75">
      <c r="A3" s="3" t="s">
        <v>5</v>
      </c>
      <c r="B3" s="1" t="s">
        <v>6</v>
      </c>
      <c r="C3" s="1" t="s">
        <v>10</v>
      </c>
      <c r="D3" s="1" t="s">
        <v>11</v>
      </c>
      <c r="E3" s="1" t="s">
        <v>12</v>
      </c>
    </row>
    <row r="4" spans="1:6" ht="12.75">
      <c r="A4" s="3">
        <v>39818</v>
      </c>
      <c r="B4" s="4">
        <v>890</v>
      </c>
      <c r="C4" s="4">
        <v>894</v>
      </c>
      <c r="D4" s="4">
        <v>876</v>
      </c>
      <c r="E4" s="4">
        <v>878</v>
      </c>
      <c r="F4" s="10"/>
    </row>
    <row r="5" spans="1:6" ht="12.75">
      <c r="A5" s="3">
        <v>39819</v>
      </c>
      <c r="B5" s="4">
        <v>882</v>
      </c>
      <c r="C5" s="4">
        <v>887</v>
      </c>
      <c r="D5" s="4">
        <v>875</v>
      </c>
      <c r="E5" s="4">
        <v>880</v>
      </c>
      <c r="F5" s="10"/>
    </row>
    <row r="6" spans="1:6" ht="12.75">
      <c r="A6" s="3">
        <v>39820</v>
      </c>
      <c r="B6" s="4">
        <v>883</v>
      </c>
      <c r="C6" s="4">
        <v>899</v>
      </c>
      <c r="D6" s="4">
        <v>883</v>
      </c>
      <c r="E6" s="4">
        <v>890</v>
      </c>
      <c r="F6" s="10"/>
    </row>
    <row r="7" spans="1:6" ht="12.75">
      <c r="A7" s="3">
        <v>39821</v>
      </c>
      <c r="B7" s="4">
        <v>870</v>
      </c>
      <c r="C7" s="4">
        <v>874</v>
      </c>
      <c r="D7" s="4">
        <v>861</v>
      </c>
      <c r="E7" s="4">
        <v>863</v>
      </c>
      <c r="F7" s="10"/>
    </row>
    <row r="8" spans="1:6" ht="12.75">
      <c r="A8" s="3">
        <v>39822</v>
      </c>
      <c r="B8" s="4">
        <v>863</v>
      </c>
      <c r="C8" s="4">
        <v>865</v>
      </c>
      <c r="D8" s="4">
        <v>852</v>
      </c>
      <c r="E8" s="4">
        <v>855</v>
      </c>
      <c r="F8" s="10"/>
    </row>
    <row r="9" spans="1:6" ht="12.75">
      <c r="A9" s="3">
        <v>39826</v>
      </c>
      <c r="B9" s="4">
        <v>825</v>
      </c>
      <c r="C9" s="4">
        <v>825</v>
      </c>
      <c r="D9" s="4">
        <v>815</v>
      </c>
      <c r="E9" s="4">
        <v>815</v>
      </c>
      <c r="F9" s="10"/>
    </row>
    <row r="10" spans="1:6" ht="12.75">
      <c r="A10" s="3">
        <v>39827</v>
      </c>
      <c r="B10" s="4">
        <v>814</v>
      </c>
      <c r="C10" s="4">
        <v>831</v>
      </c>
      <c r="D10" s="4">
        <v>814</v>
      </c>
      <c r="E10" s="4">
        <v>822</v>
      </c>
      <c r="F10" s="10"/>
    </row>
    <row r="11" spans="1:6" ht="12.75">
      <c r="A11" s="3">
        <v>39828</v>
      </c>
      <c r="B11" s="4">
        <v>792</v>
      </c>
      <c r="C11" s="4">
        <v>807</v>
      </c>
      <c r="D11" s="4">
        <v>792</v>
      </c>
      <c r="E11" s="4">
        <v>797</v>
      </c>
      <c r="F11" s="10"/>
    </row>
    <row r="12" spans="1:6" ht="12.75">
      <c r="A12" s="3">
        <v>39829</v>
      </c>
      <c r="B12" s="4">
        <v>810</v>
      </c>
      <c r="C12" s="4">
        <v>823</v>
      </c>
      <c r="D12" s="4">
        <v>805</v>
      </c>
      <c r="E12" s="4">
        <v>821</v>
      </c>
      <c r="F12" s="10"/>
    </row>
    <row r="13" spans="1:6" ht="12.75">
      <c r="A13" s="3">
        <v>39832</v>
      </c>
      <c r="B13" s="4">
        <v>827</v>
      </c>
      <c r="C13" s="4">
        <v>830</v>
      </c>
      <c r="D13" s="4">
        <v>818</v>
      </c>
      <c r="E13" s="4">
        <v>818</v>
      </c>
      <c r="F13" s="10"/>
    </row>
    <row r="14" spans="1:6" ht="12.75">
      <c r="A14" s="3">
        <v>39833</v>
      </c>
      <c r="B14" s="4">
        <v>815</v>
      </c>
      <c r="C14" s="4">
        <v>815</v>
      </c>
      <c r="D14" s="4">
        <v>797</v>
      </c>
      <c r="E14" s="4">
        <v>806</v>
      </c>
      <c r="F14" s="10"/>
    </row>
    <row r="15" spans="1:6" ht="12.75">
      <c r="A15" s="3">
        <v>39834</v>
      </c>
      <c r="B15" s="4">
        <v>790</v>
      </c>
      <c r="C15" s="4">
        <v>799</v>
      </c>
      <c r="D15" s="4">
        <v>787</v>
      </c>
      <c r="E15" s="4">
        <v>788</v>
      </c>
      <c r="F15" s="10"/>
    </row>
    <row r="16" spans="1:6" ht="12.75">
      <c r="A16" s="3">
        <v>39835</v>
      </c>
      <c r="B16" s="4">
        <v>798</v>
      </c>
      <c r="C16" s="4">
        <v>800</v>
      </c>
      <c r="D16" s="4">
        <v>785</v>
      </c>
      <c r="E16" s="4">
        <v>800</v>
      </c>
      <c r="F16" s="10"/>
    </row>
    <row r="17" spans="1:6" ht="12.75">
      <c r="A17" s="3">
        <v>39836</v>
      </c>
      <c r="B17" s="4">
        <v>791</v>
      </c>
      <c r="C17" s="4">
        <v>791</v>
      </c>
      <c r="D17" s="4">
        <v>775</v>
      </c>
      <c r="E17" s="4">
        <v>776</v>
      </c>
      <c r="F17" s="10"/>
    </row>
    <row r="18" spans="1:6" ht="12.75">
      <c r="A18" s="3">
        <v>39839</v>
      </c>
      <c r="B18" s="4">
        <v>769</v>
      </c>
      <c r="C18" s="4">
        <v>780</v>
      </c>
      <c r="D18" s="4">
        <v>767</v>
      </c>
      <c r="E18" s="4">
        <v>770</v>
      </c>
      <c r="F18" s="10"/>
    </row>
    <row r="19" spans="1:6" ht="12.75">
      <c r="A19" s="3">
        <v>39840</v>
      </c>
      <c r="B19" s="4">
        <v>782</v>
      </c>
      <c r="C19" s="4">
        <v>810</v>
      </c>
      <c r="D19" s="4">
        <v>782</v>
      </c>
      <c r="E19" s="4">
        <v>804</v>
      </c>
      <c r="F19" s="10"/>
    </row>
    <row r="20" spans="1:6" ht="12.75">
      <c r="A20" s="3">
        <v>39841</v>
      </c>
      <c r="B20" s="4">
        <v>806</v>
      </c>
      <c r="C20" s="4">
        <v>813</v>
      </c>
      <c r="D20" s="4">
        <v>794</v>
      </c>
      <c r="E20" s="4">
        <v>806</v>
      </c>
      <c r="F20" s="10"/>
    </row>
    <row r="21" spans="1:6" ht="12.75">
      <c r="A21" s="3">
        <v>39842</v>
      </c>
      <c r="B21" s="4">
        <v>819</v>
      </c>
      <c r="C21" s="4">
        <v>825</v>
      </c>
      <c r="D21" s="4">
        <v>810</v>
      </c>
      <c r="E21" s="4">
        <v>817</v>
      </c>
      <c r="F21" s="10"/>
    </row>
    <row r="22" spans="1:6" ht="12.75">
      <c r="A22" s="3">
        <v>39843</v>
      </c>
      <c r="B22" s="4">
        <v>801</v>
      </c>
      <c r="C22" s="4">
        <v>802</v>
      </c>
      <c r="D22" s="4">
        <v>789</v>
      </c>
      <c r="E22" s="4">
        <v>797</v>
      </c>
      <c r="F22" s="10"/>
    </row>
    <row r="23" spans="1:6" ht="12.75">
      <c r="A23" s="3">
        <v>39846</v>
      </c>
      <c r="B23" s="4">
        <v>783</v>
      </c>
      <c r="C23" s="4">
        <v>787</v>
      </c>
      <c r="D23" s="4">
        <v>773</v>
      </c>
      <c r="E23" s="4">
        <v>779</v>
      </c>
      <c r="F23" s="10"/>
    </row>
    <row r="24" spans="1:6" ht="12.75">
      <c r="A24" s="3">
        <v>39847</v>
      </c>
      <c r="B24" s="4">
        <v>777</v>
      </c>
      <c r="C24" s="4">
        <v>798</v>
      </c>
      <c r="D24" s="4">
        <v>773</v>
      </c>
      <c r="E24" s="4">
        <v>776</v>
      </c>
      <c r="F24" s="10"/>
    </row>
    <row r="25" spans="1:6" ht="12.75">
      <c r="A25" s="3">
        <v>39848</v>
      </c>
      <c r="B25" s="4">
        <v>783</v>
      </c>
      <c r="C25" s="4">
        <v>798</v>
      </c>
      <c r="D25" s="4">
        <v>777</v>
      </c>
      <c r="E25" s="4">
        <v>796</v>
      </c>
      <c r="F25" s="10"/>
    </row>
    <row r="26" spans="1:6" ht="12.75">
      <c r="A26" s="3">
        <v>39849</v>
      </c>
      <c r="B26" s="4">
        <v>791</v>
      </c>
      <c r="C26" s="4">
        <v>801</v>
      </c>
      <c r="D26" s="4">
        <v>786</v>
      </c>
      <c r="E26" s="4">
        <v>787</v>
      </c>
      <c r="F26" s="10"/>
    </row>
    <row r="27" spans="1:6" ht="12.75">
      <c r="A27" s="3">
        <v>39850</v>
      </c>
      <c r="B27" s="4">
        <v>802</v>
      </c>
      <c r="C27" s="4">
        <v>806</v>
      </c>
      <c r="D27" s="4">
        <v>790</v>
      </c>
      <c r="E27" s="4">
        <v>793</v>
      </c>
      <c r="F27" s="10"/>
    </row>
    <row r="28" spans="1:6" ht="12.75">
      <c r="A28" s="3">
        <v>39853</v>
      </c>
      <c r="B28" s="4">
        <v>806</v>
      </c>
      <c r="C28" s="4">
        <v>806</v>
      </c>
      <c r="D28" s="4">
        <v>779</v>
      </c>
      <c r="E28" s="4">
        <v>779</v>
      </c>
      <c r="F28" s="10"/>
    </row>
    <row r="29" spans="1:6" ht="12.75">
      <c r="A29" s="3">
        <v>39854</v>
      </c>
      <c r="B29" s="4">
        <v>787</v>
      </c>
      <c r="C29" s="4">
        <v>796</v>
      </c>
      <c r="D29" s="4">
        <v>777</v>
      </c>
      <c r="E29" s="4">
        <v>781</v>
      </c>
      <c r="F29" s="10"/>
    </row>
    <row r="30" spans="1:6" ht="12.75">
      <c r="A30" s="3">
        <v>39856</v>
      </c>
      <c r="B30" s="4">
        <v>770</v>
      </c>
      <c r="C30" s="4">
        <v>771</v>
      </c>
      <c r="D30" s="4">
        <v>759</v>
      </c>
      <c r="E30" s="4">
        <v>760</v>
      </c>
      <c r="F30" s="10"/>
    </row>
    <row r="31" spans="1:6" ht="12.75">
      <c r="A31" s="3">
        <v>39857</v>
      </c>
      <c r="B31" s="4">
        <v>768</v>
      </c>
      <c r="C31" s="4">
        <v>774</v>
      </c>
      <c r="D31" s="4">
        <v>760</v>
      </c>
      <c r="E31" s="4">
        <v>767</v>
      </c>
      <c r="F31" s="10"/>
    </row>
    <row r="32" spans="1:6" ht="12.75">
      <c r="A32" s="3">
        <v>39860</v>
      </c>
      <c r="B32" s="4">
        <v>765</v>
      </c>
      <c r="C32" s="4">
        <v>775</v>
      </c>
      <c r="D32" s="4">
        <v>763</v>
      </c>
      <c r="E32" s="4">
        <v>772</v>
      </c>
      <c r="F32" s="10"/>
    </row>
    <row r="33" spans="1:6" ht="12.75">
      <c r="A33" s="3">
        <v>39861</v>
      </c>
      <c r="B33" s="4">
        <v>765</v>
      </c>
      <c r="C33" s="4">
        <v>767</v>
      </c>
      <c r="D33" s="4">
        <v>755</v>
      </c>
      <c r="E33" s="4">
        <v>757</v>
      </c>
      <c r="F33" s="10"/>
    </row>
    <row r="34" spans="1:6" ht="12.75">
      <c r="A34" s="3">
        <v>39862</v>
      </c>
      <c r="B34" s="4">
        <v>750</v>
      </c>
      <c r="C34" s="4">
        <v>753</v>
      </c>
      <c r="D34" s="4">
        <v>744</v>
      </c>
      <c r="E34" s="4">
        <v>752</v>
      </c>
      <c r="F34" s="10"/>
    </row>
    <row r="35" spans="1:6" ht="12.75">
      <c r="A35" s="3">
        <v>39863</v>
      </c>
      <c r="B35" s="4">
        <v>756</v>
      </c>
      <c r="C35" s="4">
        <v>759</v>
      </c>
      <c r="D35" s="4">
        <v>752</v>
      </c>
      <c r="E35" s="4">
        <v>753</v>
      </c>
      <c r="F35" s="10"/>
    </row>
    <row r="36" spans="1:6" ht="12.75">
      <c r="A36" s="3">
        <v>39864</v>
      </c>
      <c r="B36" s="4">
        <v>755</v>
      </c>
      <c r="C36" s="4">
        <v>755</v>
      </c>
      <c r="D36" s="4">
        <v>737</v>
      </c>
      <c r="E36" s="4">
        <v>742</v>
      </c>
      <c r="F36" s="10"/>
    </row>
    <row r="37" spans="1:6" ht="12.75">
      <c r="A37" s="3">
        <v>39867</v>
      </c>
      <c r="B37" s="4">
        <v>730</v>
      </c>
      <c r="C37" s="4">
        <v>739</v>
      </c>
      <c r="D37" s="4">
        <v>723</v>
      </c>
      <c r="E37" s="4">
        <v>738</v>
      </c>
      <c r="F37" s="10"/>
    </row>
    <row r="38" spans="1:6" ht="12.75">
      <c r="A38" s="3">
        <v>39868</v>
      </c>
      <c r="B38" s="4">
        <v>723</v>
      </c>
      <c r="C38" s="4">
        <v>733</v>
      </c>
      <c r="D38" s="4">
        <v>720</v>
      </c>
      <c r="E38" s="4">
        <v>733</v>
      </c>
      <c r="F38" s="10"/>
    </row>
    <row r="39" spans="1:6" ht="12.75">
      <c r="A39" s="3">
        <v>39869</v>
      </c>
      <c r="B39" s="4">
        <v>747</v>
      </c>
      <c r="C39" s="4">
        <v>750</v>
      </c>
      <c r="D39" s="4">
        <v>736</v>
      </c>
      <c r="E39" s="4">
        <v>748</v>
      </c>
      <c r="F39" s="10"/>
    </row>
    <row r="40" spans="1:6" ht="12.75">
      <c r="A40" s="3">
        <v>39870</v>
      </c>
      <c r="B40" s="4">
        <v>750</v>
      </c>
      <c r="C40" s="4">
        <v>757</v>
      </c>
      <c r="D40" s="4">
        <v>742</v>
      </c>
      <c r="E40" s="4">
        <v>743</v>
      </c>
      <c r="F40" s="10"/>
    </row>
    <row r="41" spans="1:6" ht="12.75">
      <c r="A41" s="3">
        <v>39871</v>
      </c>
      <c r="B41" s="4">
        <v>745</v>
      </c>
      <c r="C41" s="4">
        <v>758</v>
      </c>
      <c r="D41" s="4">
        <v>743</v>
      </c>
      <c r="E41" s="4">
        <v>756</v>
      </c>
      <c r="F41" s="10"/>
    </row>
    <row r="42" spans="1:6" ht="12.75">
      <c r="A42" s="3">
        <v>39874</v>
      </c>
      <c r="B42" s="4">
        <v>736</v>
      </c>
      <c r="C42" s="4">
        <v>745</v>
      </c>
      <c r="D42" s="4">
        <v>733</v>
      </c>
      <c r="E42" s="4">
        <v>736</v>
      </c>
      <c r="F42" s="10"/>
    </row>
    <row r="43" spans="1:6" ht="12.75">
      <c r="A43" s="3">
        <v>39875</v>
      </c>
      <c r="B43" s="4">
        <v>720</v>
      </c>
      <c r="C43" s="4">
        <v>734</v>
      </c>
      <c r="D43" s="4">
        <v>717</v>
      </c>
      <c r="E43" s="4">
        <v>729</v>
      </c>
      <c r="F43" s="10"/>
    </row>
    <row r="44" spans="1:6" ht="12.75">
      <c r="A44" s="3">
        <v>39876</v>
      </c>
      <c r="B44" s="4">
        <v>719</v>
      </c>
      <c r="C44" s="4">
        <v>736</v>
      </c>
      <c r="D44" s="4">
        <v>716</v>
      </c>
      <c r="E44" s="4">
        <v>735</v>
      </c>
      <c r="F44" s="10"/>
    </row>
    <row r="45" spans="1:6" ht="12.75">
      <c r="A45" s="3">
        <v>39877</v>
      </c>
      <c r="B45" s="4">
        <v>741</v>
      </c>
      <c r="C45" s="4">
        <v>754</v>
      </c>
      <c r="D45" s="4">
        <v>739</v>
      </c>
      <c r="E45" s="4">
        <v>745</v>
      </c>
      <c r="F45" s="10"/>
    </row>
    <row r="46" spans="1:6" ht="12.75">
      <c r="A46" s="3">
        <v>39878</v>
      </c>
      <c r="B46" s="4">
        <v>728</v>
      </c>
      <c r="C46" s="4">
        <v>731</v>
      </c>
      <c r="D46" s="4">
        <v>723</v>
      </c>
      <c r="E46" s="4">
        <v>726</v>
      </c>
      <c r="F46" s="10"/>
    </row>
    <row r="47" spans="1:6" ht="12.75">
      <c r="A47" s="3">
        <v>39881</v>
      </c>
      <c r="B47" s="4">
        <v>722</v>
      </c>
      <c r="C47" s="4">
        <v>725</v>
      </c>
      <c r="D47" s="4">
        <v>708</v>
      </c>
      <c r="E47" s="4">
        <v>714</v>
      </c>
      <c r="F47" s="10"/>
    </row>
    <row r="48" spans="1:6" ht="12.75">
      <c r="A48" s="3">
        <v>39882</v>
      </c>
      <c r="B48" s="4">
        <v>704</v>
      </c>
      <c r="C48" s="4">
        <v>711</v>
      </c>
      <c r="D48" s="4">
        <v>704</v>
      </c>
      <c r="E48" s="4">
        <v>706</v>
      </c>
      <c r="F48" s="10"/>
    </row>
    <row r="49" spans="1:6" ht="12.75">
      <c r="A49" s="3">
        <v>39883</v>
      </c>
      <c r="B49" s="4">
        <v>726</v>
      </c>
      <c r="C49" s="4">
        <v>731</v>
      </c>
      <c r="D49" s="4">
        <v>723</v>
      </c>
      <c r="E49" s="4">
        <v>723</v>
      </c>
      <c r="F49" s="10"/>
    </row>
    <row r="50" spans="1:6" ht="12.75">
      <c r="A50" s="3">
        <v>39884</v>
      </c>
      <c r="B50" s="4">
        <v>724</v>
      </c>
      <c r="C50" s="4">
        <v>724</v>
      </c>
      <c r="D50" s="4">
        <v>701</v>
      </c>
      <c r="E50" s="4">
        <v>703</v>
      </c>
      <c r="F50" s="10"/>
    </row>
    <row r="51" spans="1:6" ht="12.75">
      <c r="A51" s="3">
        <v>39885</v>
      </c>
      <c r="B51" s="4">
        <v>721</v>
      </c>
      <c r="C51" s="4">
        <v>727</v>
      </c>
      <c r="D51" s="4">
        <v>716</v>
      </c>
      <c r="E51" s="4">
        <v>723</v>
      </c>
      <c r="F51" s="10"/>
    </row>
    <row r="52" spans="1:6" ht="12.75">
      <c r="A52" s="3">
        <v>39888</v>
      </c>
      <c r="B52" s="4">
        <v>733</v>
      </c>
      <c r="C52" s="4">
        <v>749</v>
      </c>
      <c r="D52" s="4">
        <v>733</v>
      </c>
      <c r="E52" s="4">
        <v>746</v>
      </c>
      <c r="F52" s="10"/>
    </row>
    <row r="53" spans="1:6" ht="12.75">
      <c r="A53" s="3">
        <v>39889</v>
      </c>
      <c r="B53" s="4">
        <v>751</v>
      </c>
      <c r="C53" s="4">
        <v>766</v>
      </c>
      <c r="D53" s="4">
        <v>745</v>
      </c>
      <c r="E53" s="4">
        <v>761</v>
      </c>
      <c r="F53" s="10"/>
    </row>
    <row r="54" spans="1:6" ht="12.75">
      <c r="A54" s="3">
        <v>39890</v>
      </c>
      <c r="B54" s="4">
        <v>771</v>
      </c>
      <c r="C54" s="4">
        <v>775</v>
      </c>
      <c r="D54" s="4">
        <v>760</v>
      </c>
      <c r="E54" s="4">
        <v>769</v>
      </c>
      <c r="F54" s="10"/>
    </row>
    <row r="55" spans="1:6" ht="12.75">
      <c r="A55" s="3">
        <v>39891</v>
      </c>
      <c r="B55" s="4">
        <v>773</v>
      </c>
      <c r="C55" s="4">
        <v>777</v>
      </c>
      <c r="D55" s="4">
        <v>765</v>
      </c>
      <c r="E55" s="4">
        <v>765</v>
      </c>
      <c r="F55" s="10"/>
    </row>
    <row r="56" spans="1:6" ht="12.75">
      <c r="A56" s="3">
        <v>39895</v>
      </c>
      <c r="B56" s="4">
        <v>773</v>
      </c>
      <c r="C56" s="4">
        <v>795</v>
      </c>
      <c r="D56" s="4">
        <v>767</v>
      </c>
      <c r="E56" s="4">
        <v>793</v>
      </c>
      <c r="F56" s="10"/>
    </row>
    <row r="57" spans="1:6" ht="12.75">
      <c r="A57" s="3">
        <v>39896</v>
      </c>
      <c r="B57" s="4">
        <v>819</v>
      </c>
      <c r="C57" s="4">
        <v>819</v>
      </c>
      <c r="D57" s="4">
        <v>804</v>
      </c>
      <c r="E57" s="4">
        <v>817</v>
      </c>
      <c r="F57" s="10"/>
    </row>
    <row r="58" spans="1:6" ht="12.75">
      <c r="A58" s="3">
        <v>39897</v>
      </c>
      <c r="B58" s="4">
        <v>817</v>
      </c>
      <c r="C58" s="4">
        <v>822</v>
      </c>
      <c r="D58" s="4">
        <v>812</v>
      </c>
      <c r="E58" s="4">
        <v>819</v>
      </c>
      <c r="F58" s="10"/>
    </row>
    <row r="59" spans="1:6" ht="12.75">
      <c r="A59" s="3">
        <v>39898</v>
      </c>
      <c r="B59" s="4">
        <v>822</v>
      </c>
      <c r="C59" s="4">
        <v>838</v>
      </c>
      <c r="D59" s="4">
        <v>819</v>
      </c>
      <c r="E59" s="4">
        <v>836</v>
      </c>
      <c r="F59" s="10"/>
    </row>
    <row r="60" spans="1:6" ht="12.75">
      <c r="A60" s="3">
        <v>39899</v>
      </c>
      <c r="B60" s="4">
        <v>848</v>
      </c>
      <c r="C60" s="4">
        <v>857</v>
      </c>
      <c r="D60" s="4">
        <v>838</v>
      </c>
      <c r="E60" s="4">
        <v>839</v>
      </c>
      <c r="F60" s="10"/>
    </row>
    <row r="61" spans="1:6" ht="12.75">
      <c r="A61" s="3">
        <v>39902</v>
      </c>
      <c r="B61" s="4">
        <v>836</v>
      </c>
      <c r="C61" s="4">
        <v>840</v>
      </c>
      <c r="D61" s="4">
        <v>800</v>
      </c>
      <c r="E61" s="4">
        <v>801</v>
      </c>
      <c r="F61" s="10"/>
    </row>
    <row r="62" spans="1:6" ht="12.75">
      <c r="A62" s="3">
        <v>39903</v>
      </c>
      <c r="B62" s="4">
        <v>794</v>
      </c>
      <c r="C62" s="4">
        <v>808</v>
      </c>
      <c r="D62" s="4">
        <v>780</v>
      </c>
      <c r="E62" s="4">
        <v>784</v>
      </c>
      <c r="F62" s="10"/>
    </row>
    <row r="63" spans="1:6" ht="12.75">
      <c r="A63" s="3">
        <v>39904</v>
      </c>
      <c r="B63" s="4">
        <v>794</v>
      </c>
      <c r="C63" s="4">
        <v>806</v>
      </c>
      <c r="D63" s="4">
        <v>788</v>
      </c>
      <c r="E63" s="4">
        <v>805</v>
      </c>
      <c r="F63" s="10"/>
    </row>
    <row r="64" spans="1:6" ht="12.75">
      <c r="A64" s="3">
        <v>39905</v>
      </c>
      <c r="B64" s="4">
        <v>821</v>
      </c>
      <c r="C64" s="4">
        <v>841</v>
      </c>
      <c r="D64" s="4">
        <v>820</v>
      </c>
      <c r="E64" s="4">
        <v>838</v>
      </c>
      <c r="F64" s="10"/>
    </row>
    <row r="65" spans="1:6" ht="12.75">
      <c r="A65" s="3">
        <v>39906</v>
      </c>
      <c r="B65" s="4">
        <v>852</v>
      </c>
      <c r="C65" s="4">
        <v>855</v>
      </c>
      <c r="D65" s="4">
        <v>838</v>
      </c>
      <c r="E65" s="4">
        <v>843</v>
      </c>
      <c r="F65" s="10"/>
    </row>
    <row r="66" spans="1:6" ht="12.75">
      <c r="A66" s="3">
        <v>39909</v>
      </c>
      <c r="B66" s="4">
        <v>857</v>
      </c>
      <c r="C66" s="4">
        <v>858</v>
      </c>
      <c r="D66" s="4">
        <v>837</v>
      </c>
      <c r="E66" s="4">
        <v>840</v>
      </c>
      <c r="F66" s="10"/>
    </row>
    <row r="67" spans="1:6" ht="12.75">
      <c r="A67" s="3">
        <v>39910</v>
      </c>
      <c r="B67" s="4">
        <v>845</v>
      </c>
      <c r="C67" s="4">
        <v>846</v>
      </c>
      <c r="D67" s="4">
        <v>840</v>
      </c>
      <c r="E67" s="4">
        <v>846</v>
      </c>
      <c r="F67" s="10"/>
    </row>
    <row r="68" spans="1:6" ht="12.75">
      <c r="A68" s="3">
        <v>39911</v>
      </c>
      <c r="B68" s="4">
        <v>832</v>
      </c>
      <c r="C68" s="4">
        <v>832</v>
      </c>
      <c r="D68" s="4">
        <v>821</v>
      </c>
      <c r="E68" s="4">
        <v>825</v>
      </c>
      <c r="F68" s="10"/>
    </row>
    <row r="69" spans="1:6" ht="12.75">
      <c r="A69" s="3">
        <v>39912</v>
      </c>
      <c r="B69" s="4">
        <v>833</v>
      </c>
      <c r="C69" s="4">
        <v>854</v>
      </c>
      <c r="D69" s="4">
        <v>833</v>
      </c>
      <c r="E69" s="4">
        <v>853</v>
      </c>
      <c r="F69" s="10"/>
    </row>
    <row r="70" spans="1:6" ht="12.75">
      <c r="A70" s="3">
        <v>39913</v>
      </c>
      <c r="B70" s="4">
        <v>860</v>
      </c>
      <c r="C70" s="4">
        <v>869</v>
      </c>
      <c r="D70" s="4">
        <v>847</v>
      </c>
      <c r="E70" s="4">
        <v>858</v>
      </c>
      <c r="F70" s="10"/>
    </row>
    <row r="71" spans="1:6" ht="12.75">
      <c r="A71" s="3">
        <v>39916</v>
      </c>
      <c r="B71" s="4">
        <v>852</v>
      </c>
      <c r="C71" s="4">
        <v>867</v>
      </c>
      <c r="D71" s="4">
        <v>852</v>
      </c>
      <c r="E71" s="4">
        <v>860</v>
      </c>
      <c r="F71" s="10"/>
    </row>
    <row r="72" spans="1:6" ht="12.75">
      <c r="A72" s="3">
        <v>39917</v>
      </c>
      <c r="B72" s="4">
        <v>868</v>
      </c>
      <c r="C72" s="4">
        <v>868</v>
      </c>
      <c r="D72" s="4">
        <v>845</v>
      </c>
      <c r="E72" s="4">
        <v>855</v>
      </c>
      <c r="F72" s="10"/>
    </row>
    <row r="73" spans="1:6" ht="12.75">
      <c r="A73" s="3">
        <v>39918</v>
      </c>
      <c r="B73" s="4">
        <v>847</v>
      </c>
      <c r="C73" s="4">
        <v>851</v>
      </c>
      <c r="D73" s="4">
        <v>838</v>
      </c>
      <c r="E73" s="4">
        <v>846</v>
      </c>
      <c r="F73" s="10"/>
    </row>
    <row r="74" spans="1:6" ht="12.75">
      <c r="A74" s="3">
        <v>39919</v>
      </c>
      <c r="B74" s="4">
        <v>853</v>
      </c>
      <c r="C74" s="4">
        <v>867</v>
      </c>
      <c r="D74" s="4">
        <v>840</v>
      </c>
      <c r="E74" s="4">
        <v>842</v>
      </c>
      <c r="F74" s="10"/>
    </row>
    <row r="75" spans="1:6" ht="12.75">
      <c r="A75" s="3">
        <v>39920</v>
      </c>
      <c r="B75" s="4">
        <v>856</v>
      </c>
      <c r="C75" s="4">
        <v>859</v>
      </c>
      <c r="D75" s="4">
        <v>851</v>
      </c>
      <c r="E75" s="4">
        <v>858</v>
      </c>
      <c r="F75" s="10"/>
    </row>
    <row r="76" spans="1:6" ht="12.75">
      <c r="A76" s="3">
        <v>39923</v>
      </c>
      <c r="B76" s="4">
        <v>859</v>
      </c>
      <c r="C76" s="4">
        <v>860</v>
      </c>
      <c r="D76" s="4">
        <v>851</v>
      </c>
      <c r="E76" s="4">
        <v>858</v>
      </c>
      <c r="F76" s="10"/>
    </row>
    <row r="77" spans="1:6" ht="12.75">
      <c r="A77" s="3">
        <v>39924</v>
      </c>
      <c r="B77" s="4">
        <v>837</v>
      </c>
      <c r="C77" s="4">
        <v>845</v>
      </c>
      <c r="D77" s="4">
        <v>829</v>
      </c>
      <c r="E77" s="4">
        <v>842</v>
      </c>
      <c r="F77" s="10"/>
    </row>
    <row r="78" spans="1:6" ht="12.75">
      <c r="A78" s="3">
        <v>39925</v>
      </c>
      <c r="B78" s="4">
        <v>847</v>
      </c>
      <c r="C78" s="4">
        <v>850</v>
      </c>
      <c r="D78" s="4">
        <v>836</v>
      </c>
      <c r="E78" s="4">
        <v>844</v>
      </c>
      <c r="F78" s="10"/>
    </row>
    <row r="79" spans="1:6" ht="12.75">
      <c r="A79" s="3">
        <v>39926</v>
      </c>
      <c r="B79" s="4">
        <v>847</v>
      </c>
      <c r="C79" s="4">
        <v>854</v>
      </c>
      <c r="D79" s="4">
        <v>833</v>
      </c>
      <c r="E79" s="4">
        <v>850</v>
      </c>
      <c r="F79" s="10"/>
    </row>
    <row r="80" spans="1:6" ht="12.75">
      <c r="A80" s="3">
        <v>39927</v>
      </c>
      <c r="B80" s="4">
        <v>851</v>
      </c>
      <c r="C80" s="4">
        <v>856</v>
      </c>
      <c r="D80" s="4">
        <v>841</v>
      </c>
      <c r="E80" s="4">
        <v>842</v>
      </c>
      <c r="F80" s="10"/>
    </row>
    <row r="81" spans="1:6" ht="12.75">
      <c r="A81" s="3">
        <v>39930</v>
      </c>
      <c r="B81" s="4">
        <v>852</v>
      </c>
      <c r="C81" s="4">
        <v>856</v>
      </c>
      <c r="D81" s="4">
        <v>837</v>
      </c>
      <c r="E81" s="4">
        <v>845</v>
      </c>
      <c r="F81" s="10"/>
    </row>
    <row r="82" spans="1:6" ht="12.75">
      <c r="A82" s="3">
        <v>39931</v>
      </c>
      <c r="B82" s="4">
        <v>844</v>
      </c>
      <c r="C82" s="4">
        <v>851</v>
      </c>
      <c r="D82" s="4">
        <v>823</v>
      </c>
      <c r="E82" s="4">
        <v>823</v>
      </c>
      <c r="F82" s="10"/>
    </row>
    <row r="83" spans="1:6" ht="12.75">
      <c r="A83" s="3">
        <v>39933</v>
      </c>
      <c r="B83" s="4">
        <v>845</v>
      </c>
      <c r="C83" s="4">
        <v>853</v>
      </c>
      <c r="D83" s="4">
        <v>844</v>
      </c>
      <c r="E83" s="4">
        <v>849</v>
      </c>
      <c r="F83" s="10"/>
    </row>
    <row r="84" spans="1:6" ht="12.75">
      <c r="A84" s="3">
        <v>39934</v>
      </c>
      <c r="B84" s="4">
        <v>854</v>
      </c>
      <c r="C84" s="4">
        <v>858</v>
      </c>
      <c r="D84" s="4">
        <v>848</v>
      </c>
      <c r="E84" s="4">
        <v>857</v>
      </c>
      <c r="F84" s="10"/>
    </row>
    <row r="85" spans="1:6" ht="12.75">
      <c r="A85" s="3">
        <v>39940</v>
      </c>
      <c r="B85" s="4">
        <v>895</v>
      </c>
      <c r="C85" s="4">
        <v>898</v>
      </c>
      <c r="D85" s="4">
        <v>886</v>
      </c>
      <c r="E85" s="4">
        <v>896</v>
      </c>
      <c r="F85" s="10"/>
    </row>
    <row r="86" spans="1:6" ht="12.75">
      <c r="A86" s="3">
        <v>39941</v>
      </c>
      <c r="B86" s="4">
        <v>894</v>
      </c>
      <c r="C86" s="4">
        <v>907</v>
      </c>
      <c r="D86" s="4">
        <v>890</v>
      </c>
      <c r="E86" s="4">
        <v>906</v>
      </c>
      <c r="F86" s="10"/>
    </row>
    <row r="87" spans="1:6" ht="12.75">
      <c r="A87" s="3">
        <v>39944</v>
      </c>
      <c r="B87" s="4">
        <v>910</v>
      </c>
      <c r="C87" s="4">
        <v>918</v>
      </c>
      <c r="D87" s="4">
        <v>901</v>
      </c>
      <c r="E87" s="4">
        <v>913</v>
      </c>
      <c r="F87" s="10"/>
    </row>
    <row r="88" spans="1:6" ht="12.75">
      <c r="A88" s="3">
        <v>39945</v>
      </c>
      <c r="B88" s="4">
        <v>903</v>
      </c>
      <c r="C88" s="4">
        <v>905</v>
      </c>
      <c r="D88" s="4">
        <v>897</v>
      </c>
      <c r="E88" s="4">
        <v>898</v>
      </c>
      <c r="F88" s="10"/>
    </row>
    <row r="89" spans="1:6" ht="12.75">
      <c r="A89" s="3">
        <v>39946</v>
      </c>
      <c r="B89" s="4">
        <v>898</v>
      </c>
      <c r="C89" s="4">
        <v>902</v>
      </c>
      <c r="D89" s="4">
        <v>892</v>
      </c>
      <c r="E89" s="4">
        <v>900</v>
      </c>
      <c r="F89" s="10"/>
    </row>
    <row r="90" spans="1:6" ht="12.75">
      <c r="A90" s="3">
        <v>39947</v>
      </c>
      <c r="B90" s="4">
        <v>880</v>
      </c>
      <c r="C90" s="4">
        <v>882</v>
      </c>
      <c r="D90" s="4">
        <v>871</v>
      </c>
      <c r="E90" s="4">
        <v>872</v>
      </c>
      <c r="F90" s="10"/>
    </row>
    <row r="91" spans="1:6" ht="12.75">
      <c r="A91" s="3">
        <v>39948</v>
      </c>
      <c r="B91" s="4">
        <v>876</v>
      </c>
      <c r="C91" s="4">
        <v>893</v>
      </c>
      <c r="D91" s="4">
        <v>876</v>
      </c>
      <c r="E91" s="4">
        <v>891</v>
      </c>
      <c r="F91" s="10"/>
    </row>
    <row r="92" spans="1:6" ht="12.75">
      <c r="A92" s="3">
        <v>39951</v>
      </c>
      <c r="B92" s="4">
        <v>885</v>
      </c>
      <c r="C92" s="4">
        <v>885</v>
      </c>
      <c r="D92" s="4">
        <v>867</v>
      </c>
      <c r="E92" s="4">
        <v>869</v>
      </c>
      <c r="F92" s="10"/>
    </row>
    <row r="93" spans="1:6" ht="12.75">
      <c r="A93" s="3">
        <v>39952</v>
      </c>
      <c r="B93" s="4">
        <v>895</v>
      </c>
      <c r="C93" s="4">
        <v>895</v>
      </c>
      <c r="D93" s="4">
        <v>887</v>
      </c>
      <c r="E93" s="4">
        <v>892</v>
      </c>
      <c r="F93" s="10"/>
    </row>
    <row r="94" spans="1:6" ht="12.75">
      <c r="A94" s="3">
        <v>39953</v>
      </c>
      <c r="B94" s="4">
        <v>898</v>
      </c>
      <c r="C94" s="4">
        <v>900</v>
      </c>
      <c r="D94" s="4">
        <v>892</v>
      </c>
      <c r="E94" s="4">
        <v>895</v>
      </c>
      <c r="F94" s="10"/>
    </row>
    <row r="95" spans="1:6" ht="12.75">
      <c r="A95" s="3">
        <v>39954</v>
      </c>
      <c r="B95" s="4">
        <v>890</v>
      </c>
      <c r="C95" s="4">
        <v>892</v>
      </c>
      <c r="D95" s="4">
        <v>883</v>
      </c>
      <c r="E95" s="4">
        <v>892</v>
      </c>
      <c r="F95" s="10"/>
    </row>
    <row r="96" spans="1:6" ht="12.75">
      <c r="A96" s="3">
        <v>39955</v>
      </c>
      <c r="B96" s="4">
        <v>876</v>
      </c>
      <c r="C96" s="4">
        <v>891</v>
      </c>
      <c r="D96" s="4">
        <v>876</v>
      </c>
      <c r="E96" s="4">
        <v>885</v>
      </c>
      <c r="F96" s="10"/>
    </row>
    <row r="97" spans="1:6" ht="12.75">
      <c r="A97" s="3">
        <v>39958</v>
      </c>
      <c r="B97" s="4">
        <v>892</v>
      </c>
      <c r="C97" s="4">
        <v>899</v>
      </c>
      <c r="D97" s="4">
        <v>889</v>
      </c>
      <c r="E97" s="4">
        <v>895</v>
      </c>
      <c r="F97" s="10"/>
    </row>
    <row r="98" spans="1:6" ht="12.75">
      <c r="A98" s="3">
        <v>39959</v>
      </c>
      <c r="B98" s="4">
        <v>896</v>
      </c>
      <c r="C98" s="4">
        <v>897</v>
      </c>
      <c r="D98" s="4">
        <v>889</v>
      </c>
      <c r="E98" s="4">
        <v>896</v>
      </c>
      <c r="F98" s="10"/>
    </row>
    <row r="99" spans="1:6" ht="12.75">
      <c r="A99" s="3">
        <v>39960</v>
      </c>
      <c r="B99" s="4">
        <v>905</v>
      </c>
      <c r="C99" s="4">
        <v>909</v>
      </c>
      <c r="D99" s="4">
        <v>901</v>
      </c>
      <c r="E99" s="4">
        <v>904</v>
      </c>
      <c r="F99" s="10"/>
    </row>
    <row r="100" spans="1:6" ht="12.75">
      <c r="A100" s="3">
        <v>39961</v>
      </c>
      <c r="B100" s="4">
        <v>899</v>
      </c>
      <c r="C100" s="4">
        <v>909</v>
      </c>
      <c r="D100" s="4">
        <v>896</v>
      </c>
      <c r="E100" s="4">
        <v>906</v>
      </c>
      <c r="F100" s="10"/>
    </row>
    <row r="101" spans="1:6" ht="12.75">
      <c r="A101" s="3">
        <v>39962</v>
      </c>
      <c r="B101" s="4">
        <v>911</v>
      </c>
      <c r="C101" s="4">
        <v>911</v>
      </c>
      <c r="D101" s="4">
        <v>902</v>
      </c>
      <c r="E101" s="4">
        <v>908</v>
      </c>
      <c r="F101" s="10"/>
    </row>
    <row r="102" spans="1:6" ht="12.75">
      <c r="A102" s="3">
        <v>39965</v>
      </c>
      <c r="B102" s="4">
        <v>908</v>
      </c>
      <c r="C102" s="4">
        <v>925</v>
      </c>
      <c r="D102" s="4">
        <v>907</v>
      </c>
      <c r="E102" s="4">
        <v>924</v>
      </c>
      <c r="F102" s="10"/>
    </row>
    <row r="103" spans="1:6" ht="12.75">
      <c r="A103" s="3">
        <v>39966</v>
      </c>
      <c r="B103" s="4">
        <v>935</v>
      </c>
      <c r="C103" s="4">
        <v>935</v>
      </c>
      <c r="D103" s="4">
        <v>925</v>
      </c>
      <c r="E103" s="4">
        <v>926</v>
      </c>
      <c r="F103" s="10"/>
    </row>
    <row r="104" spans="1:6" ht="12.75">
      <c r="A104" s="3">
        <v>39967</v>
      </c>
      <c r="B104" s="4">
        <v>923</v>
      </c>
      <c r="C104" s="4">
        <v>931</v>
      </c>
      <c r="D104" s="4">
        <v>923</v>
      </c>
      <c r="E104" s="4">
        <v>925</v>
      </c>
      <c r="F104" s="10"/>
    </row>
    <row r="105" spans="1:6" ht="12.75">
      <c r="A105" s="3">
        <v>39968</v>
      </c>
      <c r="B105" s="4">
        <v>920</v>
      </c>
      <c r="C105" s="4">
        <v>930</v>
      </c>
      <c r="D105" s="4">
        <v>920</v>
      </c>
      <c r="E105" s="4">
        <v>924</v>
      </c>
      <c r="F105" s="10"/>
    </row>
    <row r="106" spans="1:6" ht="12.75">
      <c r="A106" s="3">
        <v>39969</v>
      </c>
      <c r="B106" s="4">
        <v>933</v>
      </c>
      <c r="C106" s="4">
        <v>933</v>
      </c>
      <c r="D106" s="4">
        <v>925</v>
      </c>
      <c r="E106" s="4">
        <v>926</v>
      </c>
      <c r="F106" s="10"/>
    </row>
    <row r="107" spans="1:6" ht="12.75">
      <c r="A107" s="3">
        <v>39972</v>
      </c>
      <c r="B107" s="4">
        <v>933</v>
      </c>
      <c r="C107" s="4">
        <v>942</v>
      </c>
      <c r="D107" s="4">
        <v>933</v>
      </c>
      <c r="E107" s="4">
        <v>937</v>
      </c>
      <c r="F107" s="10"/>
    </row>
    <row r="108" spans="1:6" ht="12.75">
      <c r="A108" s="3">
        <v>39973</v>
      </c>
      <c r="B108" s="4">
        <v>937</v>
      </c>
      <c r="C108" s="4">
        <v>938</v>
      </c>
      <c r="D108" s="4">
        <v>927</v>
      </c>
      <c r="E108" s="4">
        <v>928</v>
      </c>
      <c r="F108" s="10"/>
    </row>
    <row r="109" spans="1:6" ht="12.75">
      <c r="A109" s="3">
        <v>39974</v>
      </c>
      <c r="B109" s="4">
        <v>936</v>
      </c>
      <c r="C109" s="4">
        <v>949</v>
      </c>
      <c r="D109" s="4">
        <v>933</v>
      </c>
      <c r="E109" s="4">
        <v>947</v>
      </c>
      <c r="F109" s="10"/>
    </row>
    <row r="110" spans="1:6" ht="12.75">
      <c r="A110" s="3">
        <v>39975</v>
      </c>
      <c r="B110" s="4">
        <v>951</v>
      </c>
      <c r="C110" s="4">
        <v>955</v>
      </c>
      <c r="D110" s="4">
        <v>948</v>
      </c>
      <c r="E110" s="4">
        <v>951</v>
      </c>
      <c r="F110" s="10"/>
    </row>
    <row r="111" spans="1:6" ht="12.75">
      <c r="A111" s="3">
        <v>39976</v>
      </c>
      <c r="B111" s="4">
        <v>953</v>
      </c>
      <c r="C111" s="4">
        <v>965</v>
      </c>
      <c r="D111" s="4">
        <v>953</v>
      </c>
      <c r="E111" s="4">
        <v>963</v>
      </c>
      <c r="F111" s="10"/>
    </row>
    <row r="112" spans="1:6" ht="12.75">
      <c r="A112" s="3">
        <v>39979</v>
      </c>
      <c r="B112" s="4">
        <v>965</v>
      </c>
      <c r="C112" s="4">
        <v>965</v>
      </c>
      <c r="D112" s="4">
        <v>956</v>
      </c>
      <c r="E112" s="4">
        <v>958</v>
      </c>
      <c r="F112" s="10"/>
    </row>
    <row r="113" spans="1:6" ht="12.75">
      <c r="A113" s="3">
        <v>39980</v>
      </c>
      <c r="B113" s="4">
        <v>944</v>
      </c>
      <c r="C113" s="4">
        <v>944</v>
      </c>
      <c r="D113" s="4">
        <v>924</v>
      </c>
      <c r="E113" s="4">
        <v>925</v>
      </c>
      <c r="F113" s="10"/>
    </row>
    <row r="114" spans="1:6" ht="12.75">
      <c r="A114" s="3">
        <v>39981</v>
      </c>
      <c r="B114" s="4">
        <v>923</v>
      </c>
      <c r="C114" s="4">
        <v>935</v>
      </c>
      <c r="D114" s="4">
        <v>923</v>
      </c>
      <c r="E114" s="4">
        <v>933</v>
      </c>
      <c r="F114" s="10"/>
    </row>
    <row r="115" spans="1:6" ht="12.75">
      <c r="A115" s="3">
        <v>39982</v>
      </c>
      <c r="B115" s="4">
        <v>931</v>
      </c>
      <c r="C115" s="4">
        <v>931</v>
      </c>
      <c r="D115" s="4">
        <v>917</v>
      </c>
      <c r="E115" s="4">
        <v>923</v>
      </c>
      <c r="F115" s="10"/>
    </row>
    <row r="116" spans="1:6" ht="12.75">
      <c r="A116" s="3">
        <v>39983</v>
      </c>
      <c r="B116" s="4">
        <v>928</v>
      </c>
      <c r="C116" s="4">
        <v>935</v>
      </c>
      <c r="D116" s="4">
        <v>924</v>
      </c>
      <c r="E116" s="4">
        <v>929</v>
      </c>
      <c r="F116" s="10"/>
    </row>
    <row r="117" spans="1:6" ht="12.75">
      <c r="A117" s="3">
        <v>39986</v>
      </c>
      <c r="B117" s="4">
        <v>933</v>
      </c>
      <c r="C117" s="4">
        <v>941</v>
      </c>
      <c r="D117" s="4">
        <v>929</v>
      </c>
      <c r="E117" s="4">
        <v>933</v>
      </c>
      <c r="F117" s="10"/>
    </row>
    <row r="118" spans="1:6" ht="12.75">
      <c r="A118" s="3">
        <v>39987</v>
      </c>
      <c r="B118" s="4">
        <v>918</v>
      </c>
      <c r="C118" s="4">
        <v>918</v>
      </c>
      <c r="D118" s="4">
        <v>907</v>
      </c>
      <c r="E118" s="4">
        <v>912</v>
      </c>
      <c r="F118" s="10"/>
    </row>
    <row r="119" spans="1:6" ht="12.75">
      <c r="A119" s="3">
        <v>39988</v>
      </c>
      <c r="B119" s="4">
        <v>915</v>
      </c>
      <c r="C119" s="4">
        <v>916</v>
      </c>
      <c r="D119" s="4">
        <v>910</v>
      </c>
      <c r="E119" s="4">
        <v>915</v>
      </c>
      <c r="F119" s="10"/>
    </row>
    <row r="120" spans="1:6" ht="12.75">
      <c r="A120" s="3">
        <v>39989</v>
      </c>
      <c r="B120" s="4">
        <v>920</v>
      </c>
      <c r="C120" s="4">
        <v>937</v>
      </c>
      <c r="D120" s="4">
        <v>917</v>
      </c>
      <c r="E120" s="4">
        <v>930</v>
      </c>
      <c r="F120" s="10"/>
    </row>
    <row r="121" spans="1:6" ht="12.75">
      <c r="A121" s="3">
        <v>39990</v>
      </c>
      <c r="B121" s="4">
        <v>940</v>
      </c>
      <c r="C121" s="4">
        <v>940</v>
      </c>
      <c r="D121" s="4">
        <v>931</v>
      </c>
      <c r="E121" s="4">
        <v>939</v>
      </c>
      <c r="F121" s="10"/>
    </row>
    <row r="122" spans="1:6" ht="12.75">
      <c r="A122" s="3">
        <v>39993</v>
      </c>
      <c r="B122" s="4">
        <v>940</v>
      </c>
      <c r="C122" s="4">
        <v>942</v>
      </c>
      <c r="D122" s="4">
        <v>923</v>
      </c>
      <c r="E122" s="4">
        <v>925</v>
      </c>
      <c r="F122" s="10"/>
    </row>
    <row r="123" spans="1:6" ht="12.75">
      <c r="A123" s="3">
        <v>39994</v>
      </c>
      <c r="B123" s="4">
        <v>940</v>
      </c>
      <c r="C123" s="4">
        <v>945</v>
      </c>
      <c r="D123" s="4">
        <v>938</v>
      </c>
      <c r="E123" s="4">
        <v>941</v>
      </c>
      <c r="F123" s="10"/>
    </row>
    <row r="124" spans="1:6" ht="12.75">
      <c r="A124" s="3">
        <v>39995</v>
      </c>
      <c r="B124" s="4">
        <v>934</v>
      </c>
      <c r="C124" s="4">
        <v>952</v>
      </c>
      <c r="D124" s="4">
        <v>934</v>
      </c>
      <c r="E124" s="4">
        <v>941</v>
      </c>
      <c r="F124" s="10"/>
    </row>
    <row r="125" spans="1:6" ht="12.75">
      <c r="A125" s="3">
        <v>39996</v>
      </c>
      <c r="B125" s="4">
        <v>948</v>
      </c>
      <c r="C125" s="4">
        <v>948</v>
      </c>
      <c r="D125" s="4">
        <v>935</v>
      </c>
      <c r="E125" s="4">
        <v>935</v>
      </c>
      <c r="F125" s="10"/>
    </row>
    <row r="126" spans="1:6" ht="12.75">
      <c r="A126" s="3">
        <v>39997</v>
      </c>
      <c r="B126" s="4">
        <v>903</v>
      </c>
      <c r="C126" s="4">
        <v>909</v>
      </c>
      <c r="D126" s="4">
        <v>895</v>
      </c>
      <c r="E126" s="4">
        <v>908</v>
      </c>
      <c r="F126" s="10"/>
    </row>
    <row r="127" spans="1:6" ht="12.75">
      <c r="A127" s="3">
        <v>40000</v>
      </c>
      <c r="B127" s="4">
        <v>903</v>
      </c>
      <c r="C127" s="4">
        <v>906</v>
      </c>
      <c r="D127" s="4">
        <v>897</v>
      </c>
      <c r="E127" s="4">
        <v>900</v>
      </c>
      <c r="F127" s="10"/>
    </row>
    <row r="128" spans="1:6" ht="12.75">
      <c r="A128" s="3">
        <v>40001</v>
      </c>
      <c r="B128" s="4">
        <v>901</v>
      </c>
      <c r="C128" s="4">
        <v>904</v>
      </c>
      <c r="D128" s="4">
        <v>894</v>
      </c>
      <c r="E128" s="4">
        <v>896</v>
      </c>
      <c r="F128" s="10"/>
    </row>
    <row r="129" spans="1:6" ht="12.75">
      <c r="A129" s="3">
        <v>40002</v>
      </c>
      <c r="B129" s="4">
        <v>887</v>
      </c>
      <c r="C129" s="4">
        <v>887</v>
      </c>
      <c r="D129" s="4">
        <v>873</v>
      </c>
      <c r="E129" s="4">
        <v>874</v>
      </c>
      <c r="F129" s="10"/>
    </row>
    <row r="130" spans="1:6" ht="12.75">
      <c r="A130" s="3">
        <v>40003</v>
      </c>
      <c r="B130" s="4">
        <v>867</v>
      </c>
      <c r="C130" s="4">
        <v>869</v>
      </c>
      <c r="D130" s="4">
        <v>859</v>
      </c>
      <c r="E130" s="4">
        <v>859</v>
      </c>
      <c r="F130" s="10"/>
    </row>
    <row r="131" spans="1:6" ht="12.75">
      <c r="A131" s="3">
        <v>40004</v>
      </c>
      <c r="B131" s="4">
        <v>865</v>
      </c>
      <c r="C131" s="4">
        <v>867</v>
      </c>
      <c r="D131" s="4">
        <v>857</v>
      </c>
      <c r="E131" s="4">
        <v>858</v>
      </c>
      <c r="F131" s="10"/>
    </row>
    <row r="132" spans="1:6" ht="12.75">
      <c r="A132" s="3">
        <v>40007</v>
      </c>
      <c r="B132" s="4">
        <v>853</v>
      </c>
      <c r="C132" s="4">
        <v>866</v>
      </c>
      <c r="D132" s="4">
        <v>840</v>
      </c>
      <c r="E132" s="4">
        <v>840</v>
      </c>
      <c r="F132" s="10"/>
    </row>
    <row r="133" spans="1:6" ht="12.75">
      <c r="A133" s="3">
        <v>40008</v>
      </c>
      <c r="B133" s="4">
        <v>856</v>
      </c>
      <c r="C133" s="4">
        <v>858</v>
      </c>
      <c r="D133" s="4">
        <v>852</v>
      </c>
      <c r="E133" s="4">
        <v>857</v>
      </c>
      <c r="F133" s="10"/>
    </row>
    <row r="134" spans="1:6" ht="12.75">
      <c r="A134" s="3">
        <v>40009</v>
      </c>
      <c r="B134" s="4">
        <v>861</v>
      </c>
      <c r="C134" s="4">
        <v>861</v>
      </c>
      <c r="D134" s="4">
        <v>851</v>
      </c>
      <c r="E134" s="4">
        <v>854</v>
      </c>
      <c r="F134" s="10"/>
    </row>
    <row r="135" spans="1:6" ht="12.75">
      <c r="A135" s="3">
        <v>40010</v>
      </c>
      <c r="B135" s="4">
        <v>874</v>
      </c>
      <c r="C135" s="4">
        <v>874</v>
      </c>
      <c r="D135" s="4">
        <v>858</v>
      </c>
      <c r="E135" s="4">
        <v>861</v>
      </c>
      <c r="F135" s="10"/>
    </row>
    <row r="136" spans="1:6" ht="12.75">
      <c r="A136" s="3">
        <v>40011</v>
      </c>
      <c r="B136" s="4">
        <v>869</v>
      </c>
      <c r="C136" s="4">
        <v>869</v>
      </c>
      <c r="D136" s="4">
        <v>861</v>
      </c>
      <c r="E136" s="4">
        <v>866</v>
      </c>
      <c r="F136" s="10"/>
    </row>
    <row r="137" spans="1:6" ht="12.75">
      <c r="A137" s="3">
        <v>40015</v>
      </c>
      <c r="B137" s="4">
        <v>885</v>
      </c>
      <c r="C137" s="4">
        <v>889</v>
      </c>
      <c r="D137" s="4">
        <v>880</v>
      </c>
      <c r="E137" s="4">
        <v>888</v>
      </c>
      <c r="F137" s="10"/>
    </row>
    <row r="138" spans="1:6" ht="12.75">
      <c r="A138" s="3">
        <v>40016</v>
      </c>
      <c r="B138" s="4">
        <v>888</v>
      </c>
      <c r="C138" s="4">
        <v>897</v>
      </c>
      <c r="D138" s="4">
        <v>885</v>
      </c>
      <c r="E138" s="4">
        <v>892</v>
      </c>
      <c r="F138" s="10"/>
    </row>
    <row r="139" spans="1:6" ht="12.75">
      <c r="A139" s="3">
        <v>40017</v>
      </c>
      <c r="B139" s="4">
        <v>897</v>
      </c>
      <c r="C139" s="4">
        <v>903</v>
      </c>
      <c r="D139" s="4">
        <v>892</v>
      </c>
      <c r="E139" s="4">
        <v>893</v>
      </c>
      <c r="F139" s="10"/>
    </row>
    <row r="140" spans="1:6" ht="12.75">
      <c r="A140" s="3">
        <v>40018</v>
      </c>
      <c r="B140" s="4">
        <v>910</v>
      </c>
      <c r="C140" s="4">
        <v>910</v>
      </c>
      <c r="D140" s="4">
        <v>901</v>
      </c>
      <c r="E140" s="4">
        <v>908</v>
      </c>
      <c r="F140" s="10"/>
    </row>
    <row r="141" spans="1:6" ht="12.75">
      <c r="A141" s="3">
        <v>40021</v>
      </c>
      <c r="B141" s="4">
        <v>916</v>
      </c>
      <c r="C141" s="4">
        <v>923</v>
      </c>
      <c r="D141" s="4">
        <v>914</v>
      </c>
      <c r="E141" s="4">
        <v>914</v>
      </c>
      <c r="F141" s="10"/>
    </row>
    <row r="142" spans="1:6" ht="12.75">
      <c r="A142" s="3">
        <v>40022</v>
      </c>
      <c r="B142" s="4">
        <v>918</v>
      </c>
      <c r="C142" s="4">
        <v>918</v>
      </c>
      <c r="D142" s="4">
        <v>912</v>
      </c>
      <c r="E142" s="4">
        <v>916</v>
      </c>
      <c r="F142" s="10"/>
    </row>
    <row r="143" spans="1:6" ht="12.75">
      <c r="A143" s="3">
        <v>40023</v>
      </c>
      <c r="B143" s="4">
        <v>911</v>
      </c>
      <c r="C143" s="4">
        <v>921</v>
      </c>
      <c r="D143" s="4">
        <v>911</v>
      </c>
      <c r="E143" s="4">
        <v>918</v>
      </c>
      <c r="F143" s="10"/>
    </row>
    <row r="144" spans="1:6" ht="12.75">
      <c r="A144" s="3">
        <v>40024</v>
      </c>
      <c r="B144" s="4">
        <v>921</v>
      </c>
      <c r="C144" s="4">
        <v>925</v>
      </c>
      <c r="D144" s="4">
        <v>914</v>
      </c>
      <c r="E144" s="4">
        <v>925</v>
      </c>
      <c r="F144" s="10"/>
    </row>
    <row r="145" spans="1:6" ht="12.75">
      <c r="A145" s="3">
        <v>40025</v>
      </c>
      <c r="B145" s="4">
        <v>926</v>
      </c>
      <c r="C145" s="4">
        <v>936</v>
      </c>
      <c r="D145" s="4">
        <v>926</v>
      </c>
      <c r="E145" s="4">
        <v>933</v>
      </c>
      <c r="F145" s="10"/>
    </row>
    <row r="146" spans="1:6" ht="12.75">
      <c r="A146" s="3">
        <v>40028</v>
      </c>
      <c r="B146" s="4">
        <v>940</v>
      </c>
      <c r="C146" s="4">
        <v>945</v>
      </c>
      <c r="D146" s="4">
        <v>939</v>
      </c>
      <c r="E146" s="4">
        <v>945</v>
      </c>
      <c r="F146" s="10"/>
    </row>
    <row r="147" spans="1:6" ht="12.75">
      <c r="A147" s="3">
        <v>40029</v>
      </c>
      <c r="B147" s="4">
        <v>954</v>
      </c>
      <c r="C147" s="4">
        <v>957</v>
      </c>
      <c r="D147" s="4">
        <v>943</v>
      </c>
      <c r="E147" s="4">
        <v>946</v>
      </c>
      <c r="F147" s="10"/>
    </row>
    <row r="148" spans="1:6" ht="12.75">
      <c r="A148" s="3">
        <v>40030</v>
      </c>
      <c r="B148" s="4">
        <v>948</v>
      </c>
      <c r="C148" s="4">
        <v>948</v>
      </c>
      <c r="D148" s="4">
        <v>936</v>
      </c>
      <c r="E148" s="4">
        <v>936</v>
      </c>
      <c r="F148" s="10"/>
    </row>
    <row r="149" spans="1:6" ht="12.75">
      <c r="A149" s="3">
        <v>40031</v>
      </c>
      <c r="B149" s="4">
        <v>937</v>
      </c>
      <c r="C149" s="4">
        <v>947</v>
      </c>
      <c r="D149" s="4">
        <v>937</v>
      </c>
      <c r="E149" s="4">
        <v>945</v>
      </c>
      <c r="F149" s="10"/>
    </row>
    <row r="150" spans="1:6" ht="12.75">
      <c r="A150" s="3">
        <v>40032</v>
      </c>
      <c r="B150" s="4">
        <v>941</v>
      </c>
      <c r="C150" s="4">
        <v>942</v>
      </c>
      <c r="D150" s="4">
        <v>929</v>
      </c>
      <c r="E150" s="4">
        <v>942</v>
      </c>
      <c r="F150" s="10"/>
    </row>
    <row r="151" spans="1:6" ht="12.75">
      <c r="A151" s="3">
        <v>40035</v>
      </c>
      <c r="B151" s="4">
        <v>956</v>
      </c>
      <c r="C151" s="4">
        <v>961</v>
      </c>
      <c r="D151" s="4">
        <v>952</v>
      </c>
      <c r="E151" s="4">
        <v>957</v>
      </c>
      <c r="F151" s="10"/>
    </row>
    <row r="152" spans="1:6" ht="12.75">
      <c r="A152" s="3">
        <v>40036</v>
      </c>
      <c r="B152" s="4">
        <v>955</v>
      </c>
      <c r="C152" s="4">
        <v>960</v>
      </c>
      <c r="D152" s="4">
        <v>954</v>
      </c>
      <c r="E152" s="4">
        <v>959</v>
      </c>
      <c r="F152" s="10"/>
    </row>
    <row r="153" spans="1:6" ht="12.75">
      <c r="A153" s="3">
        <v>40037</v>
      </c>
      <c r="B153" s="4">
        <v>950</v>
      </c>
      <c r="C153" s="4">
        <v>953</v>
      </c>
      <c r="D153" s="4">
        <v>946</v>
      </c>
      <c r="E153" s="4">
        <v>946</v>
      </c>
      <c r="F153" s="10"/>
    </row>
    <row r="154" spans="1:6" ht="12.75">
      <c r="A154" s="3">
        <v>40038</v>
      </c>
      <c r="B154" s="4">
        <v>952</v>
      </c>
      <c r="C154" s="4">
        <v>956</v>
      </c>
      <c r="D154" s="4">
        <v>951</v>
      </c>
      <c r="E154" s="4">
        <v>956</v>
      </c>
      <c r="F154" s="10"/>
    </row>
    <row r="155" spans="1:6" ht="12.75">
      <c r="A155" s="3">
        <v>40039</v>
      </c>
      <c r="B155" s="4">
        <v>956</v>
      </c>
      <c r="C155" s="4">
        <v>963</v>
      </c>
      <c r="D155" s="4">
        <v>955</v>
      </c>
      <c r="E155" s="4">
        <v>958</v>
      </c>
      <c r="F155" s="10"/>
    </row>
    <row r="156" spans="1:6" ht="12.75">
      <c r="A156" s="3">
        <v>40042</v>
      </c>
      <c r="B156" s="4">
        <v>950</v>
      </c>
      <c r="C156" s="4">
        <v>950</v>
      </c>
      <c r="D156" s="4">
        <v>934</v>
      </c>
      <c r="E156" s="4">
        <v>934</v>
      </c>
      <c r="F156" s="10"/>
    </row>
    <row r="157" spans="1:6" ht="12.75">
      <c r="A157" s="3">
        <v>40043</v>
      </c>
      <c r="B157" s="4">
        <v>927</v>
      </c>
      <c r="C157" s="4">
        <v>938</v>
      </c>
      <c r="D157" s="4">
        <v>927</v>
      </c>
      <c r="E157" s="4">
        <v>937</v>
      </c>
      <c r="F157" s="10"/>
    </row>
    <row r="158" spans="1:6" ht="12.75">
      <c r="A158" s="3">
        <v>40044</v>
      </c>
      <c r="B158" s="4">
        <v>938</v>
      </c>
      <c r="C158" s="4">
        <v>939</v>
      </c>
      <c r="D158" s="4">
        <v>930</v>
      </c>
      <c r="E158" s="4">
        <v>931</v>
      </c>
      <c r="F158" s="10"/>
    </row>
    <row r="159" spans="1:6" ht="12.75">
      <c r="A159" s="3">
        <v>40045</v>
      </c>
      <c r="B159" s="4">
        <v>936</v>
      </c>
      <c r="C159" s="4">
        <v>946</v>
      </c>
      <c r="D159" s="4">
        <v>932</v>
      </c>
      <c r="E159" s="4">
        <v>944</v>
      </c>
      <c r="F159" s="10"/>
    </row>
    <row r="160" spans="1:6" ht="12.75">
      <c r="A160" s="3">
        <v>40046</v>
      </c>
      <c r="B160" s="4">
        <v>944</v>
      </c>
      <c r="C160" s="4">
        <v>944</v>
      </c>
      <c r="D160" s="4">
        <v>924</v>
      </c>
      <c r="E160" s="4">
        <v>933</v>
      </c>
      <c r="F160" s="10"/>
    </row>
    <row r="161" spans="1:6" ht="12.75">
      <c r="A161" s="3">
        <v>40049</v>
      </c>
      <c r="B161" s="4">
        <v>953</v>
      </c>
      <c r="C161" s="4">
        <v>959</v>
      </c>
      <c r="D161" s="4">
        <v>952</v>
      </c>
      <c r="E161" s="4">
        <v>956</v>
      </c>
      <c r="F161" s="10"/>
    </row>
    <row r="162" spans="1:6" ht="12.75">
      <c r="A162" s="3">
        <v>40050</v>
      </c>
      <c r="B162" s="4">
        <v>951</v>
      </c>
      <c r="C162" s="4">
        <v>956</v>
      </c>
      <c r="D162" s="4">
        <v>949</v>
      </c>
      <c r="E162" s="4">
        <v>953</v>
      </c>
      <c r="F162" s="10"/>
    </row>
    <row r="163" spans="1:6" ht="12.75">
      <c r="A163" s="3">
        <v>40051</v>
      </c>
      <c r="B163" s="4">
        <v>958</v>
      </c>
      <c r="C163" s="4">
        <v>964</v>
      </c>
      <c r="D163" s="4">
        <v>954</v>
      </c>
      <c r="E163" s="4">
        <v>962</v>
      </c>
      <c r="F163" s="10"/>
    </row>
    <row r="164" spans="1:6" ht="12.75">
      <c r="A164" s="3">
        <v>40052</v>
      </c>
      <c r="B164" s="4">
        <v>957</v>
      </c>
      <c r="C164" s="4">
        <v>957</v>
      </c>
      <c r="D164" s="4">
        <v>941</v>
      </c>
      <c r="E164" s="4">
        <v>952</v>
      </c>
      <c r="F164" s="10"/>
    </row>
    <row r="165" spans="1:6" ht="12.75">
      <c r="A165" s="3">
        <v>40053</v>
      </c>
      <c r="B165" s="4">
        <v>954</v>
      </c>
      <c r="C165" s="4">
        <v>957</v>
      </c>
      <c r="D165" s="4">
        <v>950</v>
      </c>
      <c r="E165" s="4">
        <v>955</v>
      </c>
      <c r="F165" s="10"/>
    </row>
    <row r="166" spans="1:6" ht="12.75">
      <c r="A166" s="3">
        <v>40056</v>
      </c>
      <c r="B166" s="4">
        <v>960</v>
      </c>
      <c r="C166" s="4">
        <v>974</v>
      </c>
      <c r="D166" s="4">
        <v>946</v>
      </c>
      <c r="E166" s="4">
        <v>951</v>
      </c>
      <c r="F166" s="10"/>
    </row>
    <row r="167" spans="1:6" ht="12.75">
      <c r="A167" s="3">
        <v>40057</v>
      </c>
      <c r="B167" s="4">
        <v>946</v>
      </c>
      <c r="C167" s="4">
        <v>958</v>
      </c>
      <c r="D167" s="4">
        <v>946</v>
      </c>
      <c r="E167" s="4">
        <v>955</v>
      </c>
      <c r="F167" s="10"/>
    </row>
    <row r="168" spans="1:6" ht="12.75">
      <c r="A168" s="3">
        <v>40058</v>
      </c>
      <c r="B168" s="4">
        <v>935</v>
      </c>
      <c r="C168" s="4">
        <v>936</v>
      </c>
      <c r="D168" s="4">
        <v>930</v>
      </c>
      <c r="E168" s="4">
        <v>936</v>
      </c>
      <c r="F168" s="10"/>
    </row>
    <row r="169" spans="1:6" ht="12.75">
      <c r="A169" s="3">
        <v>40059</v>
      </c>
      <c r="B169" s="4">
        <v>931</v>
      </c>
      <c r="C169" s="4">
        <v>935</v>
      </c>
      <c r="D169" s="4">
        <v>927</v>
      </c>
      <c r="E169" s="4">
        <v>929</v>
      </c>
      <c r="F169" s="10"/>
    </row>
    <row r="170" spans="1:6" ht="12.75">
      <c r="A170" s="3">
        <v>40060</v>
      </c>
      <c r="B170" s="4">
        <v>931</v>
      </c>
      <c r="C170" s="4">
        <v>931</v>
      </c>
      <c r="D170" s="4">
        <v>919</v>
      </c>
      <c r="E170" s="4">
        <v>921</v>
      </c>
      <c r="F170" s="10"/>
    </row>
    <row r="171" spans="1:6" ht="12.75">
      <c r="A171" s="3">
        <v>40063</v>
      </c>
      <c r="B171" s="4">
        <v>929</v>
      </c>
      <c r="C171" s="4">
        <v>932</v>
      </c>
      <c r="D171" s="4">
        <v>928</v>
      </c>
      <c r="E171" s="4">
        <v>932</v>
      </c>
      <c r="F171" s="10"/>
    </row>
    <row r="172" spans="1:6" ht="12.75">
      <c r="A172" s="3">
        <v>40064</v>
      </c>
      <c r="B172" s="4">
        <v>933</v>
      </c>
      <c r="C172" s="4">
        <v>936</v>
      </c>
      <c r="D172" s="4">
        <v>927</v>
      </c>
      <c r="E172" s="4">
        <v>933</v>
      </c>
      <c r="F172" s="10"/>
    </row>
    <row r="173" spans="1:6" ht="12.75">
      <c r="A173" s="3">
        <v>40065</v>
      </c>
      <c r="B173" s="4">
        <v>931</v>
      </c>
      <c r="C173" s="4">
        <v>932</v>
      </c>
      <c r="D173" s="4">
        <v>922</v>
      </c>
      <c r="E173" s="4">
        <v>925</v>
      </c>
      <c r="F173" s="10"/>
    </row>
    <row r="174" spans="1:6" ht="12.75">
      <c r="A174" s="3">
        <v>40066</v>
      </c>
      <c r="B174" s="4">
        <v>934</v>
      </c>
      <c r="C174" s="4">
        <v>945</v>
      </c>
      <c r="D174" s="4">
        <v>934</v>
      </c>
      <c r="E174" s="4">
        <v>943</v>
      </c>
      <c r="F174" s="10"/>
    </row>
    <row r="175" spans="1:6" ht="12.75">
      <c r="A175" s="3">
        <v>40067</v>
      </c>
      <c r="B175" s="4">
        <v>941</v>
      </c>
      <c r="C175" s="4">
        <v>944</v>
      </c>
      <c r="D175" s="4">
        <v>933</v>
      </c>
      <c r="E175" s="4">
        <v>935</v>
      </c>
      <c r="F175" s="10"/>
    </row>
    <row r="176" spans="1:6" ht="12.75">
      <c r="A176" s="3">
        <v>40070</v>
      </c>
      <c r="B176" s="4">
        <v>934</v>
      </c>
      <c r="C176" s="4">
        <v>934</v>
      </c>
      <c r="D176" s="4">
        <v>916</v>
      </c>
      <c r="E176" s="4">
        <v>921</v>
      </c>
      <c r="F176" s="10"/>
    </row>
    <row r="177" spans="1:6" ht="12.75">
      <c r="A177" s="3">
        <v>40071</v>
      </c>
      <c r="B177" s="4">
        <v>925</v>
      </c>
      <c r="C177" s="4">
        <v>926</v>
      </c>
      <c r="D177" s="4">
        <v>918</v>
      </c>
      <c r="E177" s="4">
        <v>918</v>
      </c>
      <c r="F177" s="10"/>
    </row>
    <row r="178" spans="1:6" ht="12.75">
      <c r="A178" s="3">
        <v>40072</v>
      </c>
      <c r="B178" s="4">
        <v>923</v>
      </c>
      <c r="C178" s="4">
        <v>930</v>
      </c>
      <c r="D178" s="4">
        <v>916</v>
      </c>
      <c r="E178" s="4">
        <v>919</v>
      </c>
      <c r="F178" s="10"/>
    </row>
    <row r="179" spans="1:6" ht="12.75">
      <c r="A179" s="3">
        <v>40073</v>
      </c>
      <c r="B179" s="4">
        <v>929</v>
      </c>
      <c r="C179" s="4">
        <v>931</v>
      </c>
      <c r="D179" s="4">
        <v>918</v>
      </c>
      <c r="E179" s="4">
        <v>927</v>
      </c>
      <c r="F179" s="10"/>
    </row>
    <row r="180" spans="1:6" ht="12.75">
      <c r="A180" s="3">
        <v>40074</v>
      </c>
      <c r="B180" s="4">
        <v>921</v>
      </c>
      <c r="C180" s="4">
        <v>926</v>
      </c>
      <c r="D180" s="4">
        <v>911</v>
      </c>
      <c r="E180" s="4">
        <v>924</v>
      </c>
      <c r="F180" s="10"/>
    </row>
    <row r="181" spans="1:6" ht="12.75">
      <c r="A181" s="3">
        <v>40080</v>
      </c>
      <c r="B181" s="4">
        <v>930</v>
      </c>
      <c r="C181" s="4">
        <v>941</v>
      </c>
      <c r="D181" s="4">
        <v>929</v>
      </c>
      <c r="E181" s="4">
        <v>938</v>
      </c>
      <c r="F181" s="10"/>
    </row>
    <row r="182" spans="1:6" ht="12.75">
      <c r="A182" s="3">
        <v>40081</v>
      </c>
      <c r="B182" s="4">
        <v>930</v>
      </c>
      <c r="C182" s="4">
        <v>930</v>
      </c>
      <c r="D182" s="4">
        <v>911</v>
      </c>
      <c r="E182" s="4">
        <v>917</v>
      </c>
      <c r="F182" s="10"/>
    </row>
    <row r="183" spans="1:6" ht="12.75">
      <c r="A183" s="3">
        <v>40084</v>
      </c>
      <c r="B183" s="4">
        <v>900</v>
      </c>
      <c r="C183" s="4">
        <v>902</v>
      </c>
      <c r="D183" s="4">
        <v>891</v>
      </c>
      <c r="E183" s="4">
        <v>897</v>
      </c>
      <c r="F183" s="10"/>
    </row>
    <row r="184" spans="1:6" ht="12.75">
      <c r="A184" s="3">
        <v>40085</v>
      </c>
      <c r="B184" s="4">
        <v>902</v>
      </c>
      <c r="C184" s="4">
        <v>903</v>
      </c>
      <c r="D184" s="4">
        <v>895</v>
      </c>
      <c r="E184" s="4">
        <v>899</v>
      </c>
      <c r="F184" s="10"/>
    </row>
    <row r="185" spans="1:6" ht="12.75">
      <c r="A185" s="3">
        <v>40086</v>
      </c>
      <c r="B185" s="4">
        <v>901</v>
      </c>
      <c r="C185" s="4">
        <v>902</v>
      </c>
      <c r="D185" s="4">
        <v>896</v>
      </c>
      <c r="E185" s="4">
        <v>901</v>
      </c>
      <c r="F185" s="10"/>
    </row>
    <row r="186" spans="1:6" ht="12.75">
      <c r="A186" s="3">
        <v>40087</v>
      </c>
      <c r="B186" s="4">
        <v>897</v>
      </c>
      <c r="C186" s="4">
        <v>899</v>
      </c>
      <c r="D186" s="4">
        <v>888</v>
      </c>
      <c r="E186" s="4">
        <v>889</v>
      </c>
      <c r="F186" s="10"/>
    </row>
    <row r="187" spans="1:6" ht="12.75">
      <c r="A187" s="3">
        <v>40088</v>
      </c>
      <c r="B187" s="4">
        <v>870</v>
      </c>
      <c r="C187" s="4">
        <v>871</v>
      </c>
      <c r="D187" s="4">
        <v>863</v>
      </c>
      <c r="E187" s="4">
        <v>869</v>
      </c>
      <c r="F187" s="10"/>
    </row>
    <row r="188" spans="1:6" ht="12.75">
      <c r="A188" s="3">
        <v>40091</v>
      </c>
      <c r="B188" s="4">
        <v>866</v>
      </c>
      <c r="C188" s="4">
        <v>870</v>
      </c>
      <c r="D188" s="4">
        <v>858</v>
      </c>
      <c r="E188" s="4">
        <v>859</v>
      </c>
      <c r="F188" s="10"/>
    </row>
    <row r="189" spans="1:6" ht="12.75">
      <c r="A189" s="3">
        <v>40092</v>
      </c>
      <c r="B189" s="4">
        <v>865</v>
      </c>
      <c r="C189" s="4">
        <v>867</v>
      </c>
      <c r="D189" s="4">
        <v>858</v>
      </c>
      <c r="E189" s="4">
        <v>866</v>
      </c>
      <c r="F189" s="10"/>
    </row>
    <row r="190" spans="1:6" ht="12.75">
      <c r="A190" s="3">
        <v>40093</v>
      </c>
      <c r="B190" s="4">
        <v>871</v>
      </c>
      <c r="C190" s="4">
        <v>881</v>
      </c>
      <c r="D190" s="4">
        <v>871</v>
      </c>
      <c r="E190" s="4">
        <v>877</v>
      </c>
      <c r="F190" s="10"/>
    </row>
    <row r="191" spans="1:6" ht="12.75">
      <c r="A191" s="3">
        <v>40094</v>
      </c>
      <c r="B191" s="4">
        <v>879</v>
      </c>
      <c r="C191" s="4">
        <v>884</v>
      </c>
      <c r="D191" s="4">
        <v>875</v>
      </c>
      <c r="E191" s="4">
        <v>881</v>
      </c>
      <c r="F191" s="10"/>
    </row>
    <row r="192" spans="1:6" ht="12.75">
      <c r="A192" s="3">
        <v>40095</v>
      </c>
      <c r="B192" s="4">
        <v>886</v>
      </c>
      <c r="C192" s="4">
        <v>892</v>
      </c>
      <c r="D192" s="4">
        <v>880</v>
      </c>
      <c r="E192" s="4">
        <v>892</v>
      </c>
      <c r="F192" s="10"/>
    </row>
    <row r="193" spans="1:6" ht="12.75">
      <c r="A193" s="3">
        <v>40099</v>
      </c>
      <c r="B193" s="4">
        <v>896</v>
      </c>
      <c r="C193" s="4">
        <v>899</v>
      </c>
      <c r="D193" s="4">
        <v>895</v>
      </c>
      <c r="E193" s="4">
        <v>896</v>
      </c>
      <c r="F193" s="10"/>
    </row>
    <row r="194" spans="1:6" ht="12.75">
      <c r="A194" s="3">
        <v>40100</v>
      </c>
      <c r="B194" s="4">
        <v>894</v>
      </c>
      <c r="C194" s="4">
        <v>894</v>
      </c>
      <c r="D194" s="4">
        <v>884</v>
      </c>
      <c r="E194" s="4">
        <v>886</v>
      </c>
      <c r="F194" s="10"/>
    </row>
    <row r="195" spans="1:6" ht="12.75">
      <c r="A195" s="3">
        <v>40101</v>
      </c>
      <c r="B195" s="4">
        <v>902</v>
      </c>
      <c r="C195" s="4">
        <v>903</v>
      </c>
      <c r="D195" s="4">
        <v>895</v>
      </c>
      <c r="E195" s="4">
        <v>900</v>
      </c>
      <c r="F195" s="10"/>
    </row>
    <row r="196" spans="1:6" ht="12.75">
      <c r="A196" s="3">
        <v>40102</v>
      </c>
      <c r="B196" s="4">
        <v>904</v>
      </c>
      <c r="C196" s="4">
        <v>904</v>
      </c>
      <c r="D196" s="4">
        <v>890</v>
      </c>
      <c r="E196" s="4">
        <v>895</v>
      </c>
      <c r="F196" s="10"/>
    </row>
    <row r="197" spans="1:6" ht="12.75">
      <c r="A197" s="3">
        <v>40105</v>
      </c>
      <c r="B197" s="4">
        <v>889</v>
      </c>
      <c r="C197" s="4">
        <v>899</v>
      </c>
      <c r="D197" s="4">
        <v>886</v>
      </c>
      <c r="E197" s="4">
        <v>898</v>
      </c>
      <c r="F197" s="10"/>
    </row>
    <row r="198" spans="1:6" ht="12.75">
      <c r="A198" s="3">
        <v>40106</v>
      </c>
      <c r="B198" s="4">
        <v>906</v>
      </c>
      <c r="C198" s="4">
        <v>908</v>
      </c>
      <c r="D198" s="4">
        <v>904</v>
      </c>
      <c r="E198" s="4">
        <v>907</v>
      </c>
      <c r="F198" s="10"/>
    </row>
    <row r="199" spans="1:6" ht="12.75">
      <c r="A199" s="3">
        <v>40107</v>
      </c>
      <c r="B199" s="4">
        <v>906</v>
      </c>
      <c r="C199" s="4">
        <v>907</v>
      </c>
      <c r="D199" s="4">
        <v>901</v>
      </c>
      <c r="E199" s="4">
        <v>905</v>
      </c>
      <c r="F199" s="10"/>
    </row>
    <row r="200" spans="1:6" ht="12.75">
      <c r="A200" s="3">
        <v>40108</v>
      </c>
      <c r="B200" s="4">
        <v>898</v>
      </c>
      <c r="C200" s="4">
        <v>901</v>
      </c>
      <c r="D200" s="4">
        <v>890</v>
      </c>
      <c r="E200" s="4">
        <v>900</v>
      </c>
      <c r="F200" s="10"/>
    </row>
    <row r="201" spans="1:6" ht="12.75">
      <c r="A201" s="3">
        <v>40109</v>
      </c>
      <c r="B201" s="4">
        <v>908</v>
      </c>
      <c r="C201" s="4">
        <v>908</v>
      </c>
      <c r="D201" s="4">
        <v>893</v>
      </c>
      <c r="E201" s="4">
        <v>894</v>
      </c>
      <c r="F201" s="10"/>
    </row>
    <row r="202" spans="1:6" ht="12.75">
      <c r="A202" s="3">
        <v>40112</v>
      </c>
      <c r="B202" s="4">
        <v>896</v>
      </c>
      <c r="C202" s="4">
        <v>908</v>
      </c>
      <c r="D202" s="4">
        <v>896</v>
      </c>
      <c r="E202" s="4">
        <v>901</v>
      </c>
      <c r="F202" s="10"/>
    </row>
    <row r="203" spans="1:6" ht="12.75">
      <c r="A203" s="3">
        <v>40113</v>
      </c>
      <c r="B203" s="4">
        <v>896</v>
      </c>
      <c r="C203" s="4">
        <v>898</v>
      </c>
      <c r="D203" s="4">
        <v>885</v>
      </c>
      <c r="E203" s="4">
        <v>889</v>
      </c>
      <c r="F203" s="10"/>
    </row>
    <row r="204" spans="1:6" ht="12.75">
      <c r="A204" s="3">
        <v>40114</v>
      </c>
      <c r="B204" s="4">
        <v>884</v>
      </c>
      <c r="C204" s="4">
        <v>889</v>
      </c>
      <c r="D204" s="4">
        <v>880</v>
      </c>
      <c r="E204" s="4">
        <v>881</v>
      </c>
      <c r="F204" s="10"/>
    </row>
    <row r="205" spans="1:6" ht="12.75">
      <c r="A205" s="3">
        <v>40115</v>
      </c>
      <c r="B205" s="4">
        <v>869</v>
      </c>
      <c r="C205" s="4">
        <v>879</v>
      </c>
      <c r="D205" s="4">
        <v>866</v>
      </c>
      <c r="E205" s="4">
        <v>875</v>
      </c>
      <c r="F205" s="10"/>
    </row>
    <row r="206" spans="1:6" ht="12.75">
      <c r="A206" s="3">
        <v>40116</v>
      </c>
      <c r="B206" s="4">
        <v>889</v>
      </c>
      <c r="C206" s="4">
        <v>889</v>
      </c>
      <c r="D206" s="4">
        <v>882</v>
      </c>
      <c r="E206" s="4">
        <v>888</v>
      </c>
      <c r="F206" s="10"/>
    </row>
    <row r="207" spans="1:6" ht="12.75">
      <c r="A207" s="3">
        <v>40119</v>
      </c>
      <c r="B207" s="4">
        <v>868</v>
      </c>
      <c r="C207" s="4">
        <v>875</v>
      </c>
      <c r="D207" s="4">
        <v>868</v>
      </c>
      <c r="E207" s="4">
        <v>875</v>
      </c>
      <c r="F207" s="10"/>
    </row>
    <row r="208" spans="1:6" ht="12.75">
      <c r="A208" s="3">
        <v>40121</v>
      </c>
      <c r="B208" s="4">
        <v>867</v>
      </c>
      <c r="C208" s="4">
        <v>875</v>
      </c>
      <c r="D208" s="4">
        <v>867</v>
      </c>
      <c r="E208" s="4">
        <v>874</v>
      </c>
      <c r="F208" s="10"/>
    </row>
    <row r="209" spans="1:6" ht="12.75">
      <c r="A209" s="3">
        <v>40122</v>
      </c>
      <c r="B209" s="4">
        <v>872</v>
      </c>
      <c r="C209" s="4">
        <v>876</v>
      </c>
      <c r="D209" s="4">
        <v>866</v>
      </c>
      <c r="E209" s="4">
        <v>870</v>
      </c>
      <c r="F209" s="10"/>
    </row>
    <row r="210" spans="1:6" ht="12.75">
      <c r="A210" s="3">
        <v>40123</v>
      </c>
      <c r="B210" s="4">
        <v>875</v>
      </c>
      <c r="C210" s="4">
        <v>875</v>
      </c>
      <c r="D210" s="4">
        <v>866</v>
      </c>
      <c r="E210" s="4">
        <v>870</v>
      </c>
      <c r="F210" s="10"/>
    </row>
    <row r="211" spans="1:6" ht="12.75">
      <c r="A211" s="3">
        <v>40126</v>
      </c>
      <c r="B211" s="4">
        <v>867</v>
      </c>
      <c r="C211" s="4">
        <v>870</v>
      </c>
      <c r="D211" s="4">
        <v>860</v>
      </c>
      <c r="E211" s="4">
        <v>865</v>
      </c>
      <c r="F211" s="10"/>
    </row>
    <row r="212" spans="1:6" ht="12.75">
      <c r="A212" s="3">
        <v>40127</v>
      </c>
      <c r="B212" s="4">
        <v>871</v>
      </c>
      <c r="C212" s="4">
        <v>876</v>
      </c>
      <c r="D212" s="4">
        <v>866</v>
      </c>
      <c r="E212" s="4">
        <v>867</v>
      </c>
      <c r="F212" s="10"/>
    </row>
    <row r="213" spans="1:6" ht="12.75">
      <c r="A213" s="3">
        <v>40128</v>
      </c>
      <c r="B213" s="4">
        <v>871</v>
      </c>
      <c r="C213" s="4">
        <v>873</v>
      </c>
      <c r="D213" s="4">
        <v>864</v>
      </c>
      <c r="E213" s="4">
        <v>867</v>
      </c>
      <c r="F213" s="10"/>
    </row>
    <row r="214" spans="1:6" ht="12.75">
      <c r="A214" s="3">
        <v>40129</v>
      </c>
      <c r="B214" s="4">
        <v>872</v>
      </c>
      <c r="C214" s="4">
        <v>872</v>
      </c>
      <c r="D214" s="4">
        <v>859</v>
      </c>
      <c r="E214" s="4">
        <v>859</v>
      </c>
      <c r="F214" s="10"/>
    </row>
    <row r="215" spans="1:6" ht="12.75">
      <c r="A215" s="3">
        <v>40130</v>
      </c>
      <c r="B215" s="4">
        <v>861</v>
      </c>
      <c r="C215" s="4">
        <v>863</v>
      </c>
      <c r="D215" s="4">
        <v>856</v>
      </c>
      <c r="E215" s="4">
        <v>862</v>
      </c>
      <c r="F215" s="10"/>
    </row>
    <row r="216" spans="1:6" ht="12.75">
      <c r="A216" s="3">
        <v>40133</v>
      </c>
      <c r="B216" s="4">
        <v>860</v>
      </c>
      <c r="C216" s="4">
        <v>860</v>
      </c>
      <c r="D216" s="4">
        <v>851</v>
      </c>
      <c r="E216" s="4">
        <v>853</v>
      </c>
      <c r="F216" s="10"/>
    </row>
    <row r="217" spans="1:6" ht="12.75">
      <c r="A217" s="3">
        <v>40134</v>
      </c>
      <c r="B217" s="4">
        <v>856</v>
      </c>
      <c r="C217" s="4">
        <v>858</v>
      </c>
      <c r="D217" s="4">
        <v>848</v>
      </c>
      <c r="E217" s="4">
        <v>852</v>
      </c>
      <c r="F217" s="10"/>
    </row>
    <row r="218" spans="1:6" ht="12.75">
      <c r="A218" s="3">
        <v>40135</v>
      </c>
      <c r="B218" s="4">
        <v>849</v>
      </c>
      <c r="C218" s="4">
        <v>851</v>
      </c>
      <c r="D218" s="4">
        <v>838</v>
      </c>
      <c r="E218" s="4">
        <v>842</v>
      </c>
      <c r="F218" s="10"/>
    </row>
    <row r="219" spans="1:6" ht="12.75">
      <c r="A219" s="3">
        <v>40136</v>
      </c>
      <c r="B219" s="4">
        <v>844</v>
      </c>
      <c r="C219" s="4">
        <v>844</v>
      </c>
      <c r="D219" s="4">
        <v>826</v>
      </c>
      <c r="E219" s="4">
        <v>830</v>
      </c>
      <c r="F219" s="10"/>
    </row>
    <row r="220" spans="1:6" ht="12.75">
      <c r="A220" s="3">
        <v>40137</v>
      </c>
      <c r="B220" s="4">
        <v>826</v>
      </c>
      <c r="C220" s="4">
        <v>832</v>
      </c>
      <c r="D220" s="4">
        <v>824</v>
      </c>
      <c r="E220" s="4">
        <v>830</v>
      </c>
      <c r="F220" s="10"/>
    </row>
    <row r="221" spans="1:6" ht="12.75">
      <c r="A221" s="3">
        <v>40141</v>
      </c>
      <c r="B221" s="4">
        <v>833</v>
      </c>
      <c r="C221" s="4">
        <v>834</v>
      </c>
      <c r="D221" s="4">
        <v>822</v>
      </c>
      <c r="E221" s="4">
        <v>825</v>
      </c>
      <c r="F221" s="10"/>
    </row>
    <row r="222" spans="1:6" ht="12.75">
      <c r="A222" s="3">
        <v>40142</v>
      </c>
      <c r="B222" s="4">
        <v>824</v>
      </c>
      <c r="C222" s="4">
        <v>828</v>
      </c>
      <c r="D222" s="4">
        <v>820</v>
      </c>
      <c r="E222" s="4">
        <v>826</v>
      </c>
      <c r="F222" s="10"/>
    </row>
    <row r="223" spans="1:6" ht="12.75">
      <c r="A223" s="3">
        <v>40143</v>
      </c>
      <c r="B223" s="4">
        <v>820</v>
      </c>
      <c r="C223" s="4">
        <v>830</v>
      </c>
      <c r="D223" s="4">
        <v>819</v>
      </c>
      <c r="E223" s="4">
        <v>824</v>
      </c>
      <c r="F223" s="10"/>
    </row>
    <row r="224" spans="1:6" ht="12.75">
      <c r="A224" s="3">
        <v>40144</v>
      </c>
      <c r="B224" s="4">
        <v>811</v>
      </c>
      <c r="C224" s="4">
        <v>814</v>
      </c>
      <c r="D224" s="4">
        <v>803</v>
      </c>
      <c r="E224" s="4">
        <v>804</v>
      </c>
      <c r="F224" s="10"/>
    </row>
    <row r="225" spans="1:6" ht="12.75">
      <c r="A225" s="3">
        <v>40147</v>
      </c>
      <c r="B225" s="4">
        <v>816</v>
      </c>
      <c r="C225" s="4">
        <v>833</v>
      </c>
      <c r="D225" s="4">
        <v>816</v>
      </c>
      <c r="E225" s="4">
        <v>833</v>
      </c>
      <c r="F225" s="10"/>
    </row>
    <row r="226" spans="1:6" ht="12.75">
      <c r="A226" s="3">
        <v>40148</v>
      </c>
      <c r="B226" s="4">
        <v>826</v>
      </c>
      <c r="C226" s="4">
        <v>853</v>
      </c>
      <c r="D226" s="4">
        <v>824</v>
      </c>
      <c r="E226" s="4">
        <v>853</v>
      </c>
      <c r="F226" s="10"/>
    </row>
    <row r="227" spans="1:6" ht="12.75">
      <c r="A227" s="3">
        <v>40149</v>
      </c>
      <c r="B227" s="4">
        <v>846</v>
      </c>
      <c r="C227" s="4">
        <v>857</v>
      </c>
      <c r="D227" s="4">
        <v>844</v>
      </c>
      <c r="E227" s="4">
        <v>854</v>
      </c>
      <c r="F227" s="10"/>
    </row>
    <row r="228" spans="1:6" ht="12.75">
      <c r="A228" s="3">
        <v>40150</v>
      </c>
      <c r="B228" s="4">
        <v>863</v>
      </c>
      <c r="C228" s="4">
        <v>882</v>
      </c>
      <c r="D228" s="4">
        <v>863</v>
      </c>
      <c r="E228" s="4">
        <v>881</v>
      </c>
      <c r="F228" s="10"/>
    </row>
    <row r="229" spans="1:6" ht="12.75">
      <c r="A229" s="3">
        <v>40151</v>
      </c>
      <c r="B229" s="4">
        <v>883</v>
      </c>
      <c r="C229" s="4">
        <v>884</v>
      </c>
      <c r="D229" s="4">
        <v>876</v>
      </c>
      <c r="E229" s="4">
        <v>883</v>
      </c>
      <c r="F229" s="10"/>
    </row>
    <row r="230" spans="1:6" ht="12.75">
      <c r="A230" s="3">
        <v>40154</v>
      </c>
      <c r="B230" s="4">
        <v>893</v>
      </c>
      <c r="C230" s="4">
        <v>898</v>
      </c>
      <c r="D230" s="4">
        <v>889</v>
      </c>
      <c r="E230" s="4">
        <v>894</v>
      </c>
      <c r="F230" s="10"/>
    </row>
    <row r="231" spans="1:6" ht="12.75">
      <c r="A231" s="3">
        <v>40155</v>
      </c>
      <c r="B231" s="4">
        <v>887</v>
      </c>
      <c r="C231" s="4">
        <v>891</v>
      </c>
      <c r="D231" s="4">
        <v>886</v>
      </c>
      <c r="E231" s="4">
        <v>890</v>
      </c>
      <c r="F231" s="10"/>
    </row>
    <row r="232" spans="1:6" ht="12.75">
      <c r="A232" s="3">
        <v>40156</v>
      </c>
      <c r="B232" s="4">
        <v>880</v>
      </c>
      <c r="C232" s="4">
        <v>882</v>
      </c>
      <c r="D232" s="4">
        <v>878</v>
      </c>
      <c r="E232" s="4">
        <v>878</v>
      </c>
      <c r="F232" s="10"/>
    </row>
    <row r="233" spans="1:6" ht="12.75">
      <c r="A233" s="3">
        <v>40157</v>
      </c>
      <c r="B233" s="4">
        <v>875</v>
      </c>
      <c r="C233" s="4">
        <v>882</v>
      </c>
      <c r="D233" s="4">
        <v>863</v>
      </c>
      <c r="E233" s="4">
        <v>866</v>
      </c>
      <c r="F233" s="10"/>
    </row>
    <row r="234" spans="1:6" ht="12.75">
      <c r="A234" s="3">
        <v>40158</v>
      </c>
      <c r="B234" s="4">
        <v>876</v>
      </c>
      <c r="C234" s="4">
        <v>882</v>
      </c>
      <c r="D234" s="4">
        <v>867</v>
      </c>
      <c r="E234" s="4">
        <v>881</v>
      </c>
      <c r="F234" s="10"/>
    </row>
    <row r="235" spans="1:6" ht="12.75">
      <c r="A235" s="3">
        <v>40161</v>
      </c>
      <c r="B235" s="4">
        <v>884</v>
      </c>
      <c r="C235" s="4">
        <v>884</v>
      </c>
      <c r="D235" s="4">
        <v>871</v>
      </c>
      <c r="E235" s="4">
        <v>878</v>
      </c>
      <c r="F235" s="10"/>
    </row>
    <row r="236" spans="1:6" ht="12.75">
      <c r="A236" s="3">
        <v>40162</v>
      </c>
      <c r="B236" s="4">
        <v>877</v>
      </c>
      <c r="C236" s="4">
        <v>879</v>
      </c>
      <c r="D236" s="4">
        <v>874</v>
      </c>
      <c r="E236" s="4">
        <v>877</v>
      </c>
      <c r="F236" s="10"/>
    </row>
    <row r="237" spans="1:6" ht="12.75">
      <c r="A237" s="3">
        <v>40163</v>
      </c>
      <c r="B237" s="4">
        <v>898</v>
      </c>
      <c r="C237" s="4">
        <v>900</v>
      </c>
      <c r="D237" s="4">
        <v>886</v>
      </c>
      <c r="E237" s="4">
        <v>891</v>
      </c>
      <c r="F237" s="10"/>
    </row>
    <row r="238" spans="1:6" ht="12.75">
      <c r="A238" s="3">
        <v>40164</v>
      </c>
      <c r="B238" s="4">
        <v>896</v>
      </c>
      <c r="C238" s="4">
        <v>897</v>
      </c>
      <c r="D238" s="4">
        <v>889</v>
      </c>
      <c r="E238" s="4">
        <v>889</v>
      </c>
      <c r="F238" s="10"/>
    </row>
    <row r="239" spans="1:6" ht="12.75">
      <c r="A239" s="3">
        <v>40165</v>
      </c>
      <c r="B239" s="4">
        <v>883</v>
      </c>
      <c r="C239" s="4">
        <v>888</v>
      </c>
      <c r="D239" s="4">
        <v>879</v>
      </c>
      <c r="E239" s="4">
        <v>884</v>
      </c>
      <c r="F239" s="10"/>
    </row>
    <row r="240" spans="1:6" ht="12.75">
      <c r="A240" s="3">
        <v>40168</v>
      </c>
      <c r="B240" s="4">
        <v>887</v>
      </c>
      <c r="C240" s="4">
        <v>890</v>
      </c>
      <c r="D240" s="4">
        <v>885</v>
      </c>
      <c r="E240" s="4">
        <v>885</v>
      </c>
      <c r="F240" s="10"/>
    </row>
    <row r="241" spans="1:6" ht="12.75">
      <c r="A241" s="3">
        <v>40169</v>
      </c>
      <c r="B241" s="4">
        <v>891</v>
      </c>
      <c r="C241" s="4">
        <v>897</v>
      </c>
      <c r="D241" s="4">
        <v>887</v>
      </c>
      <c r="E241" s="4">
        <v>896</v>
      </c>
      <c r="F241" s="10"/>
    </row>
    <row r="242" spans="1:6" ht="12.75">
      <c r="A242" s="3">
        <v>40171</v>
      </c>
      <c r="B242" s="4">
        <v>904</v>
      </c>
      <c r="C242" s="4">
        <v>908</v>
      </c>
      <c r="D242" s="4">
        <v>901</v>
      </c>
      <c r="E242" s="4">
        <v>906</v>
      </c>
      <c r="F242" s="10"/>
    </row>
    <row r="243" spans="1:6" ht="12.75">
      <c r="A243" s="3">
        <v>40172</v>
      </c>
      <c r="B243" s="4">
        <v>906</v>
      </c>
      <c r="C243" s="4">
        <v>906</v>
      </c>
      <c r="D243" s="4">
        <v>901</v>
      </c>
      <c r="E243" s="4">
        <v>902</v>
      </c>
      <c r="F243" s="10"/>
    </row>
    <row r="244" spans="1:6" ht="12.75">
      <c r="A244" s="3">
        <v>40175</v>
      </c>
      <c r="B244" s="4">
        <v>908</v>
      </c>
      <c r="C244" s="4">
        <v>914</v>
      </c>
      <c r="D244" s="4">
        <v>907</v>
      </c>
      <c r="E244" s="4">
        <v>910</v>
      </c>
      <c r="F244" s="10"/>
    </row>
    <row r="245" spans="1:6" ht="12.75">
      <c r="A245" s="3">
        <v>40176</v>
      </c>
      <c r="B245" s="4">
        <v>908</v>
      </c>
      <c r="C245" s="4">
        <v>912</v>
      </c>
      <c r="D245" s="4">
        <v>906</v>
      </c>
      <c r="E245" s="4">
        <v>910</v>
      </c>
      <c r="F245" s="10"/>
    </row>
    <row r="246" spans="1:6" ht="12.75">
      <c r="A246" s="3">
        <v>40177</v>
      </c>
      <c r="B246" s="4">
        <v>913</v>
      </c>
      <c r="C246" s="4">
        <v>913</v>
      </c>
      <c r="D246" s="4">
        <v>901</v>
      </c>
      <c r="E246" s="4">
        <v>901</v>
      </c>
      <c r="F246" s="10"/>
    </row>
    <row r="247" spans="1:6" ht="12.75">
      <c r="A247" s="3">
        <v>40182</v>
      </c>
      <c r="B247" s="4">
        <v>904</v>
      </c>
      <c r="C247" s="4">
        <v>912</v>
      </c>
      <c r="D247" s="4">
        <v>904</v>
      </c>
      <c r="E247" s="4">
        <v>911</v>
      </c>
      <c r="F247" s="10"/>
    </row>
    <row r="248" spans="1:6" ht="12.75">
      <c r="A248" s="3">
        <v>40183</v>
      </c>
      <c r="B248" s="4">
        <v>919</v>
      </c>
      <c r="C248" s="4">
        <v>923</v>
      </c>
      <c r="D248" s="4">
        <v>910</v>
      </c>
      <c r="E248" s="4">
        <v>914</v>
      </c>
      <c r="F248" s="10"/>
    </row>
    <row r="249" spans="1:6" ht="12.75">
      <c r="A249" s="3">
        <v>40184</v>
      </c>
      <c r="B249" s="4">
        <v>918</v>
      </c>
      <c r="C249" s="4">
        <v>925</v>
      </c>
      <c r="D249" s="4">
        <v>914</v>
      </c>
      <c r="E249" s="4">
        <v>925</v>
      </c>
      <c r="F249" s="10"/>
    </row>
    <row r="250" spans="1:6" ht="12.75">
      <c r="A250" s="3">
        <v>40185</v>
      </c>
      <c r="B250" s="4">
        <v>925</v>
      </c>
      <c r="C250" s="4">
        <v>931</v>
      </c>
      <c r="D250" s="4">
        <v>924</v>
      </c>
      <c r="E250" s="4">
        <v>927</v>
      </c>
      <c r="F250" s="10"/>
    </row>
    <row r="251" spans="1:6" ht="12.75">
      <c r="A251" s="3">
        <v>40186</v>
      </c>
      <c r="B251" s="4">
        <v>931</v>
      </c>
      <c r="C251" s="4">
        <v>937</v>
      </c>
      <c r="D251" s="4">
        <v>929</v>
      </c>
      <c r="E251" s="4">
        <v>935</v>
      </c>
      <c r="F251" s="10"/>
    </row>
    <row r="252" spans="1:6" ht="12.75">
      <c r="A252" s="3">
        <v>40190</v>
      </c>
      <c r="B252" s="4">
        <v>935</v>
      </c>
      <c r="C252" s="4">
        <v>949</v>
      </c>
      <c r="D252" s="4">
        <v>935</v>
      </c>
      <c r="E252" s="4">
        <v>949</v>
      </c>
      <c r="F252" s="10"/>
    </row>
    <row r="253" spans="1:6" ht="12.75">
      <c r="A253" s="3">
        <v>40191</v>
      </c>
      <c r="B253" s="4">
        <v>944</v>
      </c>
      <c r="C253" s="4">
        <v>949</v>
      </c>
      <c r="D253" s="4">
        <v>936</v>
      </c>
      <c r="E253" s="4">
        <v>936</v>
      </c>
      <c r="F253" s="10"/>
    </row>
    <row r="254" spans="1:6" ht="12.75">
      <c r="A254" s="3">
        <v>40192</v>
      </c>
      <c r="B254" s="4">
        <v>941</v>
      </c>
      <c r="C254" s="4">
        <v>953</v>
      </c>
      <c r="D254" s="4">
        <v>941</v>
      </c>
      <c r="E254" s="4">
        <v>953</v>
      </c>
      <c r="F254" s="10"/>
    </row>
    <row r="255" spans="1:6" ht="12.75">
      <c r="A255" s="3">
        <v>40193</v>
      </c>
      <c r="B255" s="4">
        <v>955</v>
      </c>
      <c r="C255" s="4">
        <v>959</v>
      </c>
      <c r="D255" s="4">
        <v>952</v>
      </c>
      <c r="E255" s="4">
        <v>959</v>
      </c>
      <c r="F255" s="10"/>
    </row>
    <row r="256" spans="1:6" ht="12.75">
      <c r="A256" s="3">
        <v>40196</v>
      </c>
      <c r="B256" s="4">
        <v>954</v>
      </c>
      <c r="C256" s="4">
        <v>954</v>
      </c>
      <c r="D256" s="4">
        <v>947</v>
      </c>
      <c r="E256" s="4">
        <v>949</v>
      </c>
      <c r="F256" s="10"/>
    </row>
    <row r="257" spans="1:6" ht="12.75">
      <c r="A257" s="3">
        <v>40197</v>
      </c>
      <c r="B257" s="4">
        <v>950</v>
      </c>
      <c r="C257" s="4">
        <v>951</v>
      </c>
      <c r="D257" s="4">
        <v>941</v>
      </c>
      <c r="E257" s="4">
        <v>944</v>
      </c>
      <c r="F257" s="10"/>
    </row>
    <row r="258" spans="1:6" ht="12.75">
      <c r="A258" s="3">
        <v>40198</v>
      </c>
      <c r="B258" s="4">
        <v>950</v>
      </c>
      <c r="C258" s="4">
        <v>951</v>
      </c>
      <c r="D258" s="4">
        <v>936</v>
      </c>
      <c r="E258" s="4">
        <v>937</v>
      </c>
      <c r="F258" s="10"/>
    </row>
    <row r="259" spans="1:6" ht="12.75">
      <c r="A259" s="3">
        <v>40199</v>
      </c>
      <c r="B259" s="4">
        <v>934</v>
      </c>
      <c r="C259" s="4">
        <v>952</v>
      </c>
      <c r="D259" s="4">
        <v>931</v>
      </c>
      <c r="E259" s="4">
        <v>948</v>
      </c>
      <c r="F259" s="10"/>
    </row>
    <row r="260" spans="1:6" ht="12.75">
      <c r="A260" s="3">
        <v>40200</v>
      </c>
      <c r="B260" s="4">
        <v>933</v>
      </c>
      <c r="C260" s="4">
        <v>935</v>
      </c>
      <c r="D260" s="4">
        <v>925</v>
      </c>
      <c r="E260" s="4">
        <v>932</v>
      </c>
      <c r="F260" s="10"/>
    </row>
    <row r="261" spans="1:6" ht="12.75">
      <c r="A261" s="3">
        <v>40203</v>
      </c>
      <c r="B261" s="4">
        <v>923</v>
      </c>
      <c r="C261" s="4">
        <v>932</v>
      </c>
      <c r="D261" s="4">
        <v>922</v>
      </c>
      <c r="E261" s="4">
        <v>929</v>
      </c>
      <c r="F261" s="10"/>
    </row>
    <row r="262" spans="1:6" ht="12.75">
      <c r="A262" s="3">
        <v>40204</v>
      </c>
      <c r="B262" s="4">
        <v>927</v>
      </c>
      <c r="C262" s="4">
        <v>931</v>
      </c>
      <c r="D262" s="4">
        <v>911</v>
      </c>
      <c r="E262" s="4">
        <v>912</v>
      </c>
      <c r="F262" s="10"/>
    </row>
    <row r="263" spans="1:6" ht="12.75">
      <c r="A263" s="3">
        <v>40205</v>
      </c>
      <c r="B263" s="4">
        <v>912</v>
      </c>
      <c r="C263" s="4">
        <v>912</v>
      </c>
      <c r="D263" s="4">
        <v>901</v>
      </c>
      <c r="E263" s="4">
        <v>901</v>
      </c>
      <c r="F263" s="10"/>
    </row>
    <row r="264" spans="1:6" ht="12.75">
      <c r="A264" s="3">
        <v>40206</v>
      </c>
      <c r="B264" s="4">
        <v>904</v>
      </c>
      <c r="C264" s="4">
        <v>915</v>
      </c>
      <c r="D264" s="4">
        <v>904</v>
      </c>
      <c r="E264" s="4">
        <v>909</v>
      </c>
      <c r="F264" s="10"/>
    </row>
    <row r="265" spans="1:6" ht="12.75">
      <c r="A265" s="3">
        <v>40207</v>
      </c>
      <c r="B265" s="4">
        <v>904</v>
      </c>
      <c r="C265" s="4">
        <v>904</v>
      </c>
      <c r="D265" s="4">
        <v>895</v>
      </c>
      <c r="E265" s="4">
        <v>897</v>
      </c>
      <c r="F265" s="10"/>
    </row>
    <row r="266" spans="1:6" ht="12.75">
      <c r="A266" s="3">
        <v>40210</v>
      </c>
      <c r="B266" s="4">
        <v>894</v>
      </c>
      <c r="C266" s="4">
        <v>894</v>
      </c>
      <c r="D266" s="4">
        <v>885</v>
      </c>
      <c r="E266" s="4">
        <v>891</v>
      </c>
      <c r="F266" s="10"/>
    </row>
    <row r="267" spans="1:6" ht="12.75">
      <c r="A267" s="3">
        <v>40211</v>
      </c>
      <c r="B267" s="4">
        <v>899</v>
      </c>
      <c r="C267" s="4">
        <v>907</v>
      </c>
      <c r="D267" s="4">
        <v>897</v>
      </c>
      <c r="E267" s="4">
        <v>904</v>
      </c>
      <c r="F267" s="10"/>
    </row>
    <row r="268" spans="1:6" ht="12.75">
      <c r="A268" s="3">
        <v>40212</v>
      </c>
      <c r="B268" s="4">
        <v>913</v>
      </c>
      <c r="C268" s="4">
        <v>916</v>
      </c>
      <c r="D268" s="4">
        <v>909</v>
      </c>
      <c r="E268" s="4">
        <v>911</v>
      </c>
      <c r="F268" s="10"/>
    </row>
    <row r="269" spans="1:6" ht="12.75">
      <c r="A269" s="3">
        <v>40213</v>
      </c>
      <c r="B269" s="4">
        <v>911</v>
      </c>
      <c r="C269" s="4">
        <v>912</v>
      </c>
      <c r="D269" s="4">
        <v>897</v>
      </c>
      <c r="E269" s="4">
        <v>904</v>
      </c>
      <c r="F269" s="10"/>
    </row>
    <row r="270" spans="1:6" ht="12.75">
      <c r="A270" s="3">
        <v>40214</v>
      </c>
      <c r="B270" s="4">
        <v>896</v>
      </c>
      <c r="C270" s="4">
        <v>896</v>
      </c>
      <c r="D270" s="4">
        <v>881</v>
      </c>
      <c r="E270" s="4">
        <v>885</v>
      </c>
      <c r="F270" s="10"/>
    </row>
    <row r="271" spans="1:6" ht="12.75">
      <c r="A271" s="3">
        <v>40217</v>
      </c>
      <c r="B271" s="4">
        <v>879</v>
      </c>
      <c r="C271" s="4">
        <v>885</v>
      </c>
      <c r="D271" s="4">
        <v>876</v>
      </c>
      <c r="E271" s="4">
        <v>879</v>
      </c>
      <c r="F271" s="10"/>
    </row>
    <row r="272" spans="1:6" ht="12.75">
      <c r="A272" s="3">
        <v>40218</v>
      </c>
      <c r="B272" s="4">
        <v>875</v>
      </c>
      <c r="C272" s="4">
        <v>877</v>
      </c>
      <c r="D272" s="4">
        <v>871</v>
      </c>
      <c r="E272" s="4">
        <v>875</v>
      </c>
      <c r="F272" s="10"/>
    </row>
    <row r="273" spans="1:6" ht="12.75">
      <c r="A273" s="3">
        <v>40219</v>
      </c>
      <c r="B273" s="4">
        <v>881</v>
      </c>
      <c r="C273" s="4">
        <v>883</v>
      </c>
      <c r="D273" s="4">
        <v>876</v>
      </c>
      <c r="E273" s="4">
        <v>876</v>
      </c>
      <c r="F273" s="10"/>
    </row>
    <row r="274" spans="1:6" ht="12.75">
      <c r="A274" s="3">
        <v>40221</v>
      </c>
      <c r="B274" s="4">
        <v>885</v>
      </c>
      <c r="C274" s="4">
        <v>886</v>
      </c>
      <c r="D274" s="4">
        <v>881</v>
      </c>
      <c r="E274" s="4">
        <v>886</v>
      </c>
      <c r="F274" s="10"/>
    </row>
    <row r="275" spans="1:6" ht="12.75">
      <c r="A275" s="3">
        <v>40224</v>
      </c>
      <c r="B275" s="4">
        <v>886</v>
      </c>
      <c r="C275" s="4">
        <v>887</v>
      </c>
      <c r="D275" s="4">
        <v>877</v>
      </c>
      <c r="E275" s="4">
        <v>878</v>
      </c>
      <c r="F275" s="10"/>
    </row>
    <row r="276" spans="1:6" ht="12.75">
      <c r="A276" s="3">
        <v>40225</v>
      </c>
      <c r="B276" s="4">
        <v>882</v>
      </c>
      <c r="C276" s="4">
        <v>882</v>
      </c>
      <c r="D276" s="4">
        <v>878</v>
      </c>
      <c r="E276" s="4">
        <v>879</v>
      </c>
      <c r="F276" s="10"/>
    </row>
    <row r="277" spans="1:6" ht="12.75">
      <c r="A277" s="3">
        <v>40226</v>
      </c>
      <c r="B277" s="4">
        <v>892</v>
      </c>
      <c r="C277" s="4">
        <v>899</v>
      </c>
      <c r="D277" s="4">
        <v>889</v>
      </c>
      <c r="E277" s="4">
        <v>897</v>
      </c>
      <c r="F277" s="10"/>
    </row>
    <row r="278" spans="1:6" ht="12.75">
      <c r="A278" s="3">
        <v>40227</v>
      </c>
      <c r="B278" s="4">
        <v>903</v>
      </c>
      <c r="C278" s="4">
        <v>903</v>
      </c>
      <c r="D278" s="4">
        <v>896</v>
      </c>
      <c r="E278" s="4">
        <v>900</v>
      </c>
      <c r="F278" s="10"/>
    </row>
    <row r="279" spans="1:6" ht="12.75">
      <c r="A279" s="3">
        <v>40228</v>
      </c>
      <c r="B279" s="4">
        <v>900</v>
      </c>
      <c r="C279" s="4">
        <v>900</v>
      </c>
      <c r="D279" s="4">
        <v>882</v>
      </c>
      <c r="E279" s="4">
        <v>884</v>
      </c>
      <c r="F279" s="10"/>
    </row>
    <row r="280" spans="1:6" ht="12.75">
      <c r="A280" s="3">
        <v>40231</v>
      </c>
      <c r="B280" s="4">
        <v>898</v>
      </c>
      <c r="C280" s="4">
        <v>908</v>
      </c>
      <c r="D280" s="4">
        <v>898</v>
      </c>
      <c r="E280" s="4">
        <v>901</v>
      </c>
      <c r="F280" s="10"/>
    </row>
    <row r="281" spans="1:6" ht="12.75">
      <c r="A281" s="3">
        <v>40232</v>
      </c>
      <c r="B281" s="4">
        <v>897</v>
      </c>
      <c r="C281" s="4">
        <v>902</v>
      </c>
      <c r="D281" s="4">
        <v>895</v>
      </c>
      <c r="E281" s="4">
        <v>902</v>
      </c>
      <c r="F281" s="10"/>
    </row>
    <row r="282" spans="1:6" ht="12.75">
      <c r="A282" s="3">
        <v>40233</v>
      </c>
      <c r="B282" s="4">
        <v>895</v>
      </c>
      <c r="C282" s="4">
        <v>895</v>
      </c>
      <c r="D282" s="4">
        <v>885</v>
      </c>
      <c r="E282" s="4">
        <v>891</v>
      </c>
      <c r="F282" s="10"/>
    </row>
    <row r="283" spans="1:6" ht="12.75">
      <c r="A283" s="3">
        <v>40234</v>
      </c>
      <c r="B283" s="4">
        <v>895</v>
      </c>
      <c r="C283" s="4">
        <v>895</v>
      </c>
      <c r="D283" s="4">
        <v>884</v>
      </c>
      <c r="E283" s="4">
        <v>888</v>
      </c>
      <c r="F283" s="10"/>
    </row>
    <row r="284" spans="1:6" ht="12.75">
      <c r="A284" s="3">
        <v>40235</v>
      </c>
      <c r="B284" s="4">
        <v>884</v>
      </c>
      <c r="C284" s="4">
        <v>891</v>
      </c>
      <c r="D284" s="4">
        <v>884</v>
      </c>
      <c r="E284" s="4">
        <v>888</v>
      </c>
      <c r="F284" s="10"/>
    </row>
    <row r="285" spans="1:6" ht="12.75">
      <c r="A285" s="3">
        <v>40238</v>
      </c>
      <c r="B285" s="4">
        <v>889</v>
      </c>
      <c r="C285" s="4">
        <v>896</v>
      </c>
      <c r="D285" s="4">
        <v>888</v>
      </c>
      <c r="E285" s="4">
        <v>893</v>
      </c>
      <c r="F285" s="10"/>
    </row>
    <row r="286" spans="1:6" ht="12.75">
      <c r="A286" s="3">
        <v>40239</v>
      </c>
      <c r="B286" s="4">
        <v>894</v>
      </c>
      <c r="C286" s="4">
        <v>897</v>
      </c>
      <c r="D286" s="4">
        <v>890</v>
      </c>
      <c r="E286" s="4">
        <v>897</v>
      </c>
      <c r="F286" s="10"/>
    </row>
    <row r="287" spans="1:6" ht="12.75">
      <c r="A287" s="3">
        <v>40240</v>
      </c>
      <c r="B287" s="4">
        <v>892</v>
      </c>
      <c r="C287" s="4">
        <v>900</v>
      </c>
      <c r="D287" s="4">
        <v>892</v>
      </c>
      <c r="E287" s="4">
        <v>900</v>
      </c>
      <c r="F287" s="10"/>
    </row>
    <row r="288" spans="1:6" ht="12.75">
      <c r="A288" s="3">
        <v>40241</v>
      </c>
      <c r="B288" s="4">
        <v>897</v>
      </c>
      <c r="C288" s="4">
        <v>900</v>
      </c>
      <c r="D288" s="4">
        <v>890</v>
      </c>
      <c r="E288" s="4">
        <v>892</v>
      </c>
      <c r="F288" s="10"/>
    </row>
    <row r="289" spans="1:6" ht="12.75">
      <c r="A289" s="3">
        <v>40242</v>
      </c>
      <c r="B289" s="4">
        <v>900</v>
      </c>
      <c r="C289" s="4">
        <v>907</v>
      </c>
      <c r="D289" s="4">
        <v>900</v>
      </c>
      <c r="E289" s="4">
        <v>904</v>
      </c>
      <c r="F289" s="10"/>
    </row>
    <row r="290" spans="1:6" ht="12.75">
      <c r="A290" s="3">
        <v>40245</v>
      </c>
      <c r="B290" s="4">
        <v>918</v>
      </c>
      <c r="C290" s="4">
        <v>920</v>
      </c>
      <c r="D290" s="4">
        <v>915</v>
      </c>
      <c r="E290" s="4">
        <v>920</v>
      </c>
      <c r="F290" s="10"/>
    </row>
    <row r="291" spans="1:6" ht="12.75">
      <c r="A291" s="3">
        <v>40246</v>
      </c>
      <c r="B291" s="4">
        <v>919</v>
      </c>
      <c r="C291" s="4">
        <v>921</v>
      </c>
      <c r="D291" s="4">
        <v>918</v>
      </c>
      <c r="E291" s="4">
        <v>918</v>
      </c>
      <c r="F291" s="10"/>
    </row>
    <row r="292" spans="2:6" ht="12.75">
      <c r="B292" s="4"/>
      <c r="C292" s="4"/>
      <c r="D292" s="4"/>
      <c r="E292" s="4"/>
      <c r="F292" s="10"/>
    </row>
    <row r="293" ht="12.75">
      <c r="F293" s="10"/>
    </row>
    <row r="294" ht="12.75">
      <c r="F294" s="10"/>
    </row>
    <row r="295" ht="12.75">
      <c r="F295" s="10"/>
    </row>
    <row r="296" ht="12.75">
      <c r="F296" s="10"/>
    </row>
    <row r="297" ht="12.75">
      <c r="F297" s="10"/>
    </row>
    <row r="298" ht="12.75">
      <c r="F298" s="10"/>
    </row>
    <row r="299" ht="12.75">
      <c r="F299" s="10"/>
    </row>
    <row r="300" ht="12.75">
      <c r="F300" s="10"/>
    </row>
    <row r="301" ht="12.75">
      <c r="F301" s="10"/>
    </row>
    <row r="302" ht="12.75">
      <c r="F302" s="10"/>
    </row>
    <row r="303" ht="12.75">
      <c r="F303" s="10"/>
    </row>
    <row r="304" ht="12.75">
      <c r="F304" s="10"/>
    </row>
    <row r="305" ht="12.75">
      <c r="F305" s="10"/>
    </row>
    <row r="306" ht="12.75">
      <c r="F306" s="10"/>
    </row>
    <row r="307" ht="12.75">
      <c r="F307" s="10"/>
    </row>
    <row r="308" ht="12.75">
      <c r="F308" s="10"/>
    </row>
    <row r="309" ht="12.75">
      <c r="F309" s="10"/>
    </row>
    <row r="310" ht="12.75">
      <c r="F310" s="10"/>
    </row>
    <row r="311" ht="12.75">
      <c r="F311" s="10"/>
    </row>
    <row r="312" ht="12.75">
      <c r="F312" s="10"/>
    </row>
    <row r="313" ht="12.75">
      <c r="F313" s="10"/>
    </row>
    <row r="314" ht="12.75">
      <c r="F314" s="10"/>
    </row>
    <row r="315" ht="12.75">
      <c r="F315" s="10"/>
    </row>
    <row r="316" ht="12.75">
      <c r="F316" s="10"/>
    </row>
    <row r="317" ht="12.75">
      <c r="F317" s="10"/>
    </row>
    <row r="318" ht="12.75">
      <c r="F318" s="10"/>
    </row>
    <row r="319" ht="12.75">
      <c r="F319" s="10"/>
    </row>
    <row r="320" ht="12.75">
      <c r="F320" s="10"/>
    </row>
    <row r="321" ht="12.75">
      <c r="F321" s="10"/>
    </row>
    <row r="322" ht="12.75">
      <c r="F322" s="10"/>
    </row>
    <row r="323" ht="12.75">
      <c r="F323" s="10"/>
    </row>
    <row r="324" ht="12.75">
      <c r="F324" s="10"/>
    </row>
    <row r="325" ht="12.75">
      <c r="F325" s="10"/>
    </row>
    <row r="326" ht="12.75">
      <c r="F326" s="10"/>
    </row>
    <row r="327" ht="12.75">
      <c r="F327" s="10"/>
    </row>
    <row r="328" ht="12.75">
      <c r="F328" s="10"/>
    </row>
    <row r="329" ht="12.75">
      <c r="F329" s="10"/>
    </row>
    <row r="330" ht="12.75">
      <c r="F330" s="10"/>
    </row>
    <row r="331" ht="12.75">
      <c r="F331" s="10"/>
    </row>
    <row r="332" ht="12.75">
      <c r="F332" s="10"/>
    </row>
    <row r="333" ht="12.75">
      <c r="F333" s="10"/>
    </row>
    <row r="334" ht="12.75">
      <c r="F334" s="10"/>
    </row>
    <row r="335" ht="12.75">
      <c r="F335" s="10"/>
    </row>
    <row r="336" ht="12.75">
      <c r="F336" s="10"/>
    </row>
    <row r="337" ht="12.75">
      <c r="F337" s="10"/>
    </row>
    <row r="338" ht="12.75">
      <c r="F338" s="10"/>
    </row>
    <row r="339" ht="12.75">
      <c r="F339" s="10"/>
    </row>
    <row r="340" ht="12.75">
      <c r="F340" s="10"/>
    </row>
    <row r="341" ht="12.75">
      <c r="F341" s="10"/>
    </row>
    <row r="342" ht="12.75">
      <c r="F342" s="10"/>
    </row>
    <row r="343" ht="12.75">
      <c r="F343" s="10"/>
    </row>
    <row r="344" ht="12.75">
      <c r="F344" s="10"/>
    </row>
    <row r="345" ht="12.75">
      <c r="F345" s="10"/>
    </row>
    <row r="346" ht="12.75">
      <c r="F346" s="10"/>
    </row>
    <row r="347" ht="12.75">
      <c r="F347" s="10"/>
    </row>
    <row r="348" ht="12.75">
      <c r="F348" s="10"/>
    </row>
    <row r="349" ht="12.75">
      <c r="F349" s="10"/>
    </row>
    <row r="350" ht="12.75">
      <c r="F350" s="10"/>
    </row>
    <row r="351" ht="12.75">
      <c r="F351" s="10"/>
    </row>
    <row r="352" ht="12.75">
      <c r="F352" s="10"/>
    </row>
    <row r="353" ht="12.75">
      <c r="F353" s="10"/>
    </row>
    <row r="354" ht="12.75">
      <c r="F354" s="10"/>
    </row>
    <row r="355" ht="12.75">
      <c r="F355" s="10"/>
    </row>
    <row r="356" ht="12.75">
      <c r="F356" s="10"/>
    </row>
    <row r="357" ht="12.75">
      <c r="F357" s="10"/>
    </row>
    <row r="358" ht="12.75">
      <c r="F358" s="10"/>
    </row>
    <row r="359" ht="12.75">
      <c r="F359" s="10"/>
    </row>
    <row r="360" ht="12.75">
      <c r="F360" s="10"/>
    </row>
    <row r="361" ht="12.75">
      <c r="F361" s="10"/>
    </row>
    <row r="362" ht="12.75">
      <c r="F362" s="10"/>
    </row>
    <row r="363" ht="12.75">
      <c r="F363" s="10"/>
    </row>
    <row r="364" ht="12.75">
      <c r="F364" s="10"/>
    </row>
    <row r="365" ht="12.75">
      <c r="F365" s="10"/>
    </row>
    <row r="366" ht="12.75">
      <c r="F366" s="10"/>
    </row>
    <row r="367" ht="12.75">
      <c r="F367" s="10"/>
    </row>
    <row r="368" ht="12.75">
      <c r="F368" s="10"/>
    </row>
    <row r="369" ht="12.75">
      <c r="F369" s="10"/>
    </row>
    <row r="370" ht="12.75">
      <c r="F370" s="10"/>
    </row>
    <row r="371" ht="12.75">
      <c r="F371" s="10"/>
    </row>
    <row r="372" ht="12.75">
      <c r="F372" s="10"/>
    </row>
    <row r="373" ht="12.75">
      <c r="F373" s="10"/>
    </row>
    <row r="374" ht="12.75">
      <c r="F374" s="10"/>
    </row>
    <row r="375" ht="12.75">
      <c r="F375" s="10"/>
    </row>
    <row r="376" ht="12.75">
      <c r="F376" s="10"/>
    </row>
    <row r="377" ht="12.75">
      <c r="F377" s="10"/>
    </row>
    <row r="378" ht="12.75">
      <c r="F378" s="10"/>
    </row>
    <row r="379" ht="12.75">
      <c r="F379" s="10"/>
    </row>
    <row r="380" ht="12.75">
      <c r="F380" s="10"/>
    </row>
    <row r="381" ht="12.75">
      <c r="F381" s="10"/>
    </row>
    <row r="382" ht="12.75">
      <c r="F382" s="10"/>
    </row>
    <row r="383" ht="12.75">
      <c r="F383" s="10"/>
    </row>
    <row r="384" ht="12.75">
      <c r="F384" s="10"/>
    </row>
    <row r="385" ht="12.75">
      <c r="F385" s="10"/>
    </row>
    <row r="386" ht="12.75">
      <c r="F386" s="10"/>
    </row>
    <row r="387" ht="12.75">
      <c r="F387" s="10"/>
    </row>
    <row r="388" ht="12.75">
      <c r="F388" s="10"/>
    </row>
    <row r="389" ht="12.75">
      <c r="F389" s="10"/>
    </row>
    <row r="390" ht="12.75">
      <c r="F390" s="10"/>
    </row>
    <row r="391" ht="12.75">
      <c r="F391" s="10"/>
    </row>
    <row r="392" ht="12.75">
      <c r="F392" s="10"/>
    </row>
    <row r="393" ht="12.75">
      <c r="F393" s="10"/>
    </row>
    <row r="394" ht="12.75">
      <c r="F394" s="10"/>
    </row>
    <row r="395" ht="12.75">
      <c r="F395" s="10"/>
    </row>
    <row r="396" ht="12.75">
      <c r="F396" s="10"/>
    </row>
    <row r="397" ht="12.75">
      <c r="F397" s="10"/>
    </row>
    <row r="398" ht="12.75">
      <c r="F398" s="10"/>
    </row>
    <row r="399" ht="12.75">
      <c r="F399" s="10"/>
    </row>
    <row r="400" ht="12.75">
      <c r="F400" s="10"/>
    </row>
    <row r="401" ht="12.75">
      <c r="F401" s="10"/>
    </row>
    <row r="402" ht="12.75">
      <c r="F402" s="10"/>
    </row>
    <row r="403" ht="12.75">
      <c r="F403" s="10"/>
    </row>
    <row r="404" ht="12.75">
      <c r="F404" s="10"/>
    </row>
    <row r="405" ht="12.75">
      <c r="F405" s="10"/>
    </row>
    <row r="406" ht="12.75">
      <c r="F406" s="10"/>
    </row>
    <row r="407" ht="12.75">
      <c r="F407" s="10"/>
    </row>
    <row r="408" ht="12.75">
      <c r="F408" s="10"/>
    </row>
    <row r="409" ht="12.75">
      <c r="F409" s="10"/>
    </row>
    <row r="410" ht="12.75">
      <c r="F410" s="10"/>
    </row>
    <row r="411" ht="12.75">
      <c r="F411" s="10"/>
    </row>
    <row r="412" ht="12.75">
      <c r="F412" s="10"/>
    </row>
    <row r="413" ht="12.75">
      <c r="F413" s="10"/>
    </row>
    <row r="414" ht="12.75">
      <c r="F414" s="10"/>
    </row>
    <row r="415" ht="12.75">
      <c r="F415" s="10"/>
    </row>
    <row r="416" ht="12.75">
      <c r="F416" s="10"/>
    </row>
    <row r="417" ht="12.75">
      <c r="F417" s="10"/>
    </row>
    <row r="418" ht="12.75">
      <c r="F418" s="10"/>
    </row>
    <row r="419" ht="12.75">
      <c r="F419" s="10"/>
    </row>
    <row r="420" ht="12.75">
      <c r="F420" s="10"/>
    </row>
    <row r="421" ht="12.75">
      <c r="F421" s="10"/>
    </row>
    <row r="422" ht="12.75">
      <c r="F422" s="10"/>
    </row>
    <row r="423" ht="12.75">
      <c r="F423" s="10"/>
    </row>
    <row r="424" ht="12.75">
      <c r="F424" s="10"/>
    </row>
    <row r="425" ht="12.75">
      <c r="F425" s="10"/>
    </row>
    <row r="426" ht="12.75">
      <c r="F426" s="10"/>
    </row>
    <row r="427" ht="12.75">
      <c r="F427" s="10"/>
    </row>
    <row r="428" ht="12.75">
      <c r="F428" s="10"/>
    </row>
    <row r="429" ht="12.75">
      <c r="F429" s="10"/>
    </row>
    <row r="430" ht="12.75">
      <c r="F430" s="10"/>
    </row>
    <row r="431" ht="12.75">
      <c r="F431" s="10"/>
    </row>
    <row r="432" ht="12.75">
      <c r="F432" s="10"/>
    </row>
    <row r="433" ht="12.75">
      <c r="F433" s="10"/>
    </row>
    <row r="434" ht="12.75">
      <c r="F434" s="10"/>
    </row>
    <row r="435" ht="12.75">
      <c r="F435" s="10"/>
    </row>
    <row r="436" ht="12.75">
      <c r="F436" s="10"/>
    </row>
    <row r="437" ht="12.75">
      <c r="F437" s="10"/>
    </row>
    <row r="438" ht="12.75">
      <c r="F438" s="10"/>
    </row>
    <row r="439" ht="12.75">
      <c r="F439" s="10"/>
    </row>
    <row r="440" ht="12.75">
      <c r="F440" s="10"/>
    </row>
    <row r="441" ht="12.75">
      <c r="F441" s="10"/>
    </row>
    <row r="442" ht="12.75">
      <c r="F442" s="10"/>
    </row>
    <row r="443" ht="12.75">
      <c r="F443" s="10"/>
    </row>
    <row r="444" ht="12.75">
      <c r="F444" s="10"/>
    </row>
    <row r="445" ht="12.75">
      <c r="F445" s="10"/>
    </row>
    <row r="446" ht="12.75">
      <c r="F446" s="10"/>
    </row>
    <row r="447" ht="12.75">
      <c r="F447" s="10"/>
    </row>
    <row r="448" ht="12.75">
      <c r="F448" s="10"/>
    </row>
    <row r="449" ht="12.75">
      <c r="F449" s="10"/>
    </row>
    <row r="450" ht="12.75">
      <c r="F450" s="10"/>
    </row>
    <row r="451" ht="12.75">
      <c r="F451" s="10"/>
    </row>
    <row r="452" ht="12.75">
      <c r="F452" s="10"/>
    </row>
    <row r="453" ht="12.75">
      <c r="F453" s="10"/>
    </row>
    <row r="454" ht="12.75">
      <c r="F454" s="10"/>
    </row>
    <row r="455" ht="12.75">
      <c r="F455" s="10"/>
    </row>
    <row r="456" ht="12.75">
      <c r="F456" s="10"/>
    </row>
    <row r="457" ht="12.75">
      <c r="F457" s="10"/>
    </row>
    <row r="458" ht="12.75">
      <c r="F458" s="10"/>
    </row>
    <row r="459" ht="12.75">
      <c r="F459" s="10"/>
    </row>
    <row r="460" ht="12.75">
      <c r="F460" s="10"/>
    </row>
    <row r="461" ht="12.75">
      <c r="F461" s="10"/>
    </row>
    <row r="462" ht="12.75">
      <c r="F462" s="10"/>
    </row>
    <row r="463" ht="12.75">
      <c r="F463" s="10"/>
    </row>
    <row r="464" ht="12.75">
      <c r="F464" s="10"/>
    </row>
    <row r="465" ht="12.75">
      <c r="F465" s="10"/>
    </row>
    <row r="466" ht="12.75">
      <c r="F466" s="10"/>
    </row>
    <row r="467" ht="12.75">
      <c r="F467" s="10"/>
    </row>
    <row r="468" ht="12.75">
      <c r="F468" s="10"/>
    </row>
    <row r="469" ht="12.75">
      <c r="F469" s="10"/>
    </row>
    <row r="470" ht="12.75">
      <c r="F470" s="10"/>
    </row>
    <row r="471" ht="12.75">
      <c r="F471" s="10"/>
    </row>
    <row r="472" ht="12.75">
      <c r="F472" s="10"/>
    </row>
    <row r="473" ht="12.75">
      <c r="F473" s="10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4"/>
  <sheetViews>
    <sheetView workbookViewId="0" topLeftCell="A1">
      <selection activeCell="J32" sqref="J32"/>
    </sheetView>
  </sheetViews>
  <sheetFormatPr defaultColWidth="9.00390625" defaultRowHeight="13.5"/>
  <cols>
    <col min="1" max="1" width="9.50390625" style="8" bestFit="1" customWidth="1"/>
    <col min="2" max="16384" width="9.00390625" style="1" customWidth="1"/>
  </cols>
  <sheetData>
    <row r="1" spans="2:6" ht="12.75">
      <c r="B1" s="1" t="s">
        <v>0</v>
      </c>
      <c r="C1" s="1">
        <v>1306</v>
      </c>
      <c r="D1" s="1">
        <v>1308</v>
      </c>
      <c r="E1" s="1" t="s">
        <v>1</v>
      </c>
      <c r="F1" s="1" t="s">
        <v>2</v>
      </c>
    </row>
    <row r="2" spans="1:6" ht="12.75">
      <c r="A2" s="8">
        <v>39818</v>
      </c>
      <c r="B2" s="1">
        <v>871.01</v>
      </c>
      <c r="C2" s="4">
        <v>903</v>
      </c>
      <c r="D2" s="4">
        <v>890</v>
      </c>
      <c r="E2" s="11">
        <f>(C2-B2)/B2</f>
        <v>0.036727477296471925</v>
      </c>
      <c r="F2" s="11">
        <f>(D2-B2)/B2</f>
        <v>0.02180227551922482</v>
      </c>
    </row>
    <row r="3" spans="1:6" ht="12.75">
      <c r="A3" s="8">
        <v>39819</v>
      </c>
      <c r="B3" s="1">
        <v>883.15</v>
      </c>
      <c r="C3" s="4">
        <v>902</v>
      </c>
      <c r="D3" s="4">
        <v>882</v>
      </c>
      <c r="E3" s="11">
        <f aca="true" t="shared" si="0" ref="E3:E66">(C3-B3)/B3</f>
        <v>0.021344052539206276</v>
      </c>
      <c r="F3" s="11">
        <f aca="true" t="shared" si="1" ref="F3:F66">(D3-B3)/B3</f>
        <v>-0.0013021570514634856</v>
      </c>
    </row>
    <row r="4" spans="1:6" ht="12.75">
      <c r="A4" s="8">
        <v>39820</v>
      </c>
      <c r="B4" s="1">
        <v>881.43</v>
      </c>
      <c r="C4" s="4">
        <v>900</v>
      </c>
      <c r="D4" s="4">
        <v>883</v>
      </c>
      <c r="E4" s="11">
        <f t="shared" si="0"/>
        <v>0.02106803716687661</v>
      </c>
      <c r="F4" s="11">
        <f t="shared" si="1"/>
        <v>0.0017811964648356082</v>
      </c>
    </row>
    <row r="5" spans="1:6" ht="12.75">
      <c r="A5" s="8">
        <v>39821</v>
      </c>
      <c r="B5" s="1">
        <v>879.64</v>
      </c>
      <c r="C5" s="4">
        <v>884</v>
      </c>
      <c r="D5" s="4">
        <v>870</v>
      </c>
      <c r="E5" s="11">
        <f t="shared" si="0"/>
        <v>0.0049565731435587445</v>
      </c>
      <c r="F5" s="11">
        <f t="shared" si="1"/>
        <v>-0.010959028693556439</v>
      </c>
    </row>
    <row r="6" spans="1:6" ht="12.75">
      <c r="A6" s="8">
        <v>39822</v>
      </c>
      <c r="B6" s="1">
        <v>863.82</v>
      </c>
      <c r="C6" s="4">
        <v>886</v>
      </c>
      <c r="D6" s="4">
        <v>863</v>
      </c>
      <c r="E6" s="11">
        <f t="shared" si="0"/>
        <v>0.025676645597462376</v>
      </c>
      <c r="F6" s="11">
        <f t="shared" si="1"/>
        <v>-0.0009492718390405987</v>
      </c>
    </row>
    <row r="7" spans="1:6" ht="12.75">
      <c r="A7" s="8">
        <v>39826</v>
      </c>
      <c r="B7" s="1">
        <v>845.07</v>
      </c>
      <c r="C7" s="4">
        <v>842</v>
      </c>
      <c r="D7" s="4">
        <v>825</v>
      </c>
      <c r="E7" s="11">
        <f t="shared" si="0"/>
        <v>-0.0036328351497509673</v>
      </c>
      <c r="F7" s="11">
        <f t="shared" si="1"/>
        <v>-0.023749511874755994</v>
      </c>
    </row>
    <row r="8" spans="1:6" ht="12.75">
      <c r="A8" s="8">
        <v>39827</v>
      </c>
      <c r="B8" s="1">
        <v>818.21</v>
      </c>
      <c r="C8" s="4">
        <v>831</v>
      </c>
      <c r="D8" s="4">
        <v>814</v>
      </c>
      <c r="E8" s="11">
        <f t="shared" si="0"/>
        <v>0.015631683797558037</v>
      </c>
      <c r="F8" s="11">
        <f t="shared" si="1"/>
        <v>-0.005145378325857709</v>
      </c>
    </row>
    <row r="9" spans="1:6" ht="12.75">
      <c r="A9" s="8">
        <v>39828</v>
      </c>
      <c r="B9" s="1">
        <v>807.68</v>
      </c>
      <c r="C9" s="4">
        <v>809</v>
      </c>
      <c r="D9" s="4">
        <v>792</v>
      </c>
      <c r="E9" s="11">
        <f t="shared" si="0"/>
        <v>0.001634310618066623</v>
      </c>
      <c r="F9" s="11">
        <f t="shared" si="1"/>
        <v>-0.019413629160063332</v>
      </c>
    </row>
    <row r="10" spans="1:6" ht="12.75">
      <c r="A10" s="8">
        <v>39829</v>
      </c>
      <c r="B10" s="1">
        <v>805.24</v>
      </c>
      <c r="C10" s="4">
        <v>825</v>
      </c>
      <c r="D10" s="4">
        <v>810</v>
      </c>
      <c r="E10" s="11">
        <f t="shared" si="0"/>
        <v>0.024539267795936605</v>
      </c>
      <c r="F10" s="11">
        <f t="shared" si="1"/>
        <v>0.005911281108737757</v>
      </c>
    </row>
    <row r="11" spans="1:6" ht="12.75">
      <c r="A11" s="8">
        <v>39832</v>
      </c>
      <c r="B11" s="1">
        <v>825.18</v>
      </c>
      <c r="C11" s="4">
        <v>844</v>
      </c>
      <c r="D11" s="4">
        <v>827</v>
      </c>
      <c r="E11" s="11">
        <f t="shared" si="0"/>
        <v>0.02280714510773413</v>
      </c>
      <c r="F11" s="11">
        <f t="shared" si="1"/>
        <v>0.0022055793887394873</v>
      </c>
    </row>
    <row r="12" spans="1:6" ht="12.75">
      <c r="A12" s="8">
        <v>39833</v>
      </c>
      <c r="B12" s="1">
        <v>812.91</v>
      </c>
      <c r="C12" s="4">
        <v>827</v>
      </c>
      <c r="D12" s="4">
        <v>815</v>
      </c>
      <c r="E12" s="11">
        <f t="shared" si="0"/>
        <v>0.01733279206800265</v>
      </c>
      <c r="F12" s="11">
        <f t="shared" si="1"/>
        <v>0.002571010320945777</v>
      </c>
    </row>
    <row r="13" spans="1:6" ht="12.75">
      <c r="A13" s="8">
        <v>39834</v>
      </c>
      <c r="B13" s="1">
        <v>793.7</v>
      </c>
      <c r="C13" s="4">
        <v>805</v>
      </c>
      <c r="D13" s="4">
        <v>790</v>
      </c>
      <c r="E13" s="11">
        <f t="shared" si="0"/>
        <v>0.01423711729872742</v>
      </c>
      <c r="F13" s="11">
        <f t="shared" si="1"/>
        <v>-0.004661710973919674</v>
      </c>
    </row>
    <row r="14" spans="1:6" ht="12.75">
      <c r="A14" s="8">
        <v>39835</v>
      </c>
      <c r="B14" s="1">
        <v>795.05</v>
      </c>
      <c r="C14" s="4">
        <v>814</v>
      </c>
      <c r="D14" s="4">
        <v>798</v>
      </c>
      <c r="E14" s="11">
        <f t="shared" si="0"/>
        <v>0.023834978932142693</v>
      </c>
      <c r="F14" s="11">
        <f t="shared" si="1"/>
        <v>0.003710458461732024</v>
      </c>
    </row>
    <row r="15" spans="1:6" ht="12.75">
      <c r="A15" s="8">
        <v>39836</v>
      </c>
      <c r="B15" s="1">
        <v>789.39</v>
      </c>
      <c r="C15" s="4">
        <v>803</v>
      </c>
      <c r="D15" s="4">
        <v>791</v>
      </c>
      <c r="E15" s="11">
        <f t="shared" si="0"/>
        <v>0.017241160896388368</v>
      </c>
      <c r="F15" s="11">
        <f t="shared" si="1"/>
        <v>0.0020395495255830626</v>
      </c>
    </row>
    <row r="16" spans="1:6" ht="12.75">
      <c r="A16" s="8">
        <v>39839</v>
      </c>
      <c r="B16" s="1">
        <v>772.59</v>
      </c>
      <c r="C16" s="4">
        <v>788</v>
      </c>
      <c r="D16" s="4">
        <v>769</v>
      </c>
      <c r="E16" s="11">
        <f t="shared" si="0"/>
        <v>0.01994589627098457</v>
      </c>
      <c r="F16" s="11">
        <f t="shared" si="1"/>
        <v>-0.004646707826919882</v>
      </c>
    </row>
    <row r="17" spans="1:6" ht="12.75">
      <c r="A17" s="8">
        <v>39840</v>
      </c>
      <c r="B17" s="1">
        <v>776.84</v>
      </c>
      <c r="C17" s="4">
        <v>799</v>
      </c>
      <c r="D17" s="4">
        <v>782</v>
      </c>
      <c r="E17" s="11">
        <f t="shared" si="0"/>
        <v>0.028525822563204736</v>
      </c>
      <c r="F17" s="11">
        <f t="shared" si="1"/>
        <v>0.006642294423562082</v>
      </c>
    </row>
    <row r="18" spans="1:6" ht="12.75">
      <c r="A18" s="8">
        <v>39841</v>
      </c>
      <c r="B18" s="1">
        <v>802.82</v>
      </c>
      <c r="C18" s="4">
        <v>822</v>
      </c>
      <c r="D18" s="4">
        <v>806</v>
      </c>
      <c r="E18" s="11">
        <f t="shared" si="0"/>
        <v>0.02389078498293509</v>
      </c>
      <c r="F18" s="11">
        <f t="shared" si="1"/>
        <v>0.003961037343364577</v>
      </c>
    </row>
    <row r="19" spans="1:6" ht="12.75">
      <c r="A19" s="8">
        <v>39842</v>
      </c>
      <c r="B19" s="1">
        <v>812.42</v>
      </c>
      <c r="C19" s="4">
        <v>836</v>
      </c>
      <c r="D19" s="4">
        <v>819</v>
      </c>
      <c r="E19" s="11">
        <f t="shared" si="0"/>
        <v>0.029024396248246032</v>
      </c>
      <c r="F19" s="11">
        <f t="shared" si="1"/>
        <v>0.008099259003963518</v>
      </c>
    </row>
    <row r="20" spans="1:6" ht="12.75">
      <c r="A20" s="8">
        <v>39843</v>
      </c>
      <c r="B20" s="1">
        <v>808.58</v>
      </c>
      <c r="C20" s="4">
        <v>816</v>
      </c>
      <c r="D20" s="4">
        <v>801</v>
      </c>
      <c r="E20" s="11">
        <f t="shared" si="0"/>
        <v>0.009176581166984044</v>
      </c>
      <c r="F20" s="11">
        <f t="shared" si="1"/>
        <v>-0.00937445892799728</v>
      </c>
    </row>
    <row r="21" spans="1:6" ht="12.75">
      <c r="A21" s="8">
        <v>39846</v>
      </c>
      <c r="B21" s="1">
        <v>785.66</v>
      </c>
      <c r="C21" s="4">
        <v>798</v>
      </c>
      <c r="D21" s="4">
        <v>783</v>
      </c>
      <c r="E21" s="11">
        <f t="shared" si="0"/>
        <v>0.01570653972456283</v>
      </c>
      <c r="F21" s="11">
        <f t="shared" si="1"/>
        <v>-0.0033856884657485022</v>
      </c>
    </row>
    <row r="22" spans="1:6" ht="12.75">
      <c r="A22" s="8">
        <v>39847</v>
      </c>
      <c r="B22" s="1">
        <v>776.48</v>
      </c>
      <c r="C22" s="4">
        <v>790</v>
      </c>
      <c r="D22" s="4">
        <v>777</v>
      </c>
      <c r="E22" s="11">
        <f t="shared" si="0"/>
        <v>0.01741191015866472</v>
      </c>
      <c r="F22" s="11">
        <f t="shared" si="1"/>
        <v>0.0006696888522563128</v>
      </c>
    </row>
    <row r="23" spans="1:6" ht="12.75">
      <c r="A23" s="8">
        <v>39848</v>
      </c>
      <c r="B23" s="1">
        <v>779.56</v>
      </c>
      <c r="C23" s="4">
        <v>797</v>
      </c>
      <c r="D23" s="4">
        <v>783</v>
      </c>
      <c r="E23" s="11">
        <f t="shared" si="0"/>
        <v>0.022371594232644128</v>
      </c>
      <c r="F23" s="11">
        <f t="shared" si="1"/>
        <v>0.004412745651393164</v>
      </c>
    </row>
    <row r="24" spans="1:6" ht="12.75">
      <c r="A24" s="8">
        <v>39849</v>
      </c>
      <c r="B24" s="1">
        <v>790.33</v>
      </c>
      <c r="C24" s="4">
        <v>806</v>
      </c>
      <c r="D24" s="4">
        <v>791</v>
      </c>
      <c r="E24" s="11">
        <f t="shared" si="0"/>
        <v>0.01982716080624544</v>
      </c>
      <c r="F24" s="11">
        <f t="shared" si="1"/>
        <v>0.000847747143598192</v>
      </c>
    </row>
    <row r="25" spans="1:6" ht="12.75">
      <c r="A25" s="8">
        <v>39850</v>
      </c>
      <c r="B25" s="1">
        <v>794.62</v>
      </c>
      <c r="C25" s="4">
        <v>817</v>
      </c>
      <c r="D25" s="4">
        <v>802</v>
      </c>
      <c r="E25" s="11">
        <f t="shared" si="0"/>
        <v>0.028164405627847267</v>
      </c>
      <c r="F25" s="11">
        <f t="shared" si="1"/>
        <v>0.009287458156099765</v>
      </c>
    </row>
    <row r="26" spans="1:6" ht="12.75">
      <c r="A26" s="8">
        <v>39853</v>
      </c>
      <c r="B26" s="1">
        <v>798.85</v>
      </c>
      <c r="C26" s="4">
        <v>820</v>
      </c>
      <c r="D26" s="4">
        <v>806</v>
      </c>
      <c r="E26" s="11">
        <f t="shared" si="0"/>
        <v>0.026475558615509764</v>
      </c>
      <c r="F26" s="11">
        <f t="shared" si="1"/>
        <v>0.008950366151342527</v>
      </c>
    </row>
    <row r="27" spans="1:6" ht="12.75">
      <c r="A27" s="8">
        <v>39854</v>
      </c>
      <c r="B27" s="1">
        <v>787.5</v>
      </c>
      <c r="C27" s="4">
        <v>813</v>
      </c>
      <c r="D27" s="4">
        <v>787</v>
      </c>
      <c r="E27" s="11">
        <f t="shared" si="0"/>
        <v>0.03238095238095238</v>
      </c>
      <c r="F27" s="11">
        <f t="shared" si="1"/>
        <v>-0.0006349206349206349</v>
      </c>
    </row>
    <row r="28" spans="1:6" ht="12.75">
      <c r="A28" s="8">
        <v>39856</v>
      </c>
      <c r="B28" s="1">
        <v>769.02</v>
      </c>
      <c r="C28" s="4">
        <v>785</v>
      </c>
      <c r="D28" s="4">
        <v>770</v>
      </c>
      <c r="E28" s="11">
        <f t="shared" si="0"/>
        <v>0.020779693636056303</v>
      </c>
      <c r="F28" s="11">
        <f t="shared" si="1"/>
        <v>0.0012743491716730622</v>
      </c>
    </row>
    <row r="29" spans="1:6" ht="12.75">
      <c r="A29" s="8">
        <v>39857</v>
      </c>
      <c r="B29" s="1">
        <v>766.19</v>
      </c>
      <c r="C29" s="4">
        <v>785</v>
      </c>
      <c r="D29" s="4">
        <v>768</v>
      </c>
      <c r="E29" s="11">
        <f t="shared" si="0"/>
        <v>0.024550046333154888</v>
      </c>
      <c r="F29" s="11">
        <f t="shared" si="1"/>
        <v>0.0023623383233922985</v>
      </c>
    </row>
    <row r="30" spans="1:6" ht="12.75">
      <c r="A30" s="8">
        <v>39860</v>
      </c>
      <c r="B30" s="1">
        <v>763.12</v>
      </c>
      <c r="C30" s="4">
        <v>775</v>
      </c>
      <c r="D30" s="4">
        <v>765</v>
      </c>
      <c r="E30" s="11">
        <f t="shared" si="0"/>
        <v>0.015567669567040565</v>
      </c>
      <c r="F30" s="11">
        <f t="shared" si="1"/>
        <v>0.0024635706048852023</v>
      </c>
    </row>
    <row r="31" spans="1:6" ht="12.75">
      <c r="A31" s="8">
        <v>39861</v>
      </c>
      <c r="B31" s="1">
        <v>765.1</v>
      </c>
      <c r="C31" s="4">
        <v>780</v>
      </c>
      <c r="D31" s="4">
        <v>765</v>
      </c>
      <c r="E31" s="11">
        <f t="shared" si="0"/>
        <v>0.019474578486472327</v>
      </c>
      <c r="F31" s="11">
        <f t="shared" si="1"/>
        <v>-0.00013070186903675694</v>
      </c>
    </row>
    <row r="32" spans="1:6" ht="12.75">
      <c r="A32" s="8">
        <v>39862</v>
      </c>
      <c r="B32" s="1">
        <v>747.84</v>
      </c>
      <c r="C32" s="4">
        <v>760</v>
      </c>
      <c r="D32" s="4">
        <v>750</v>
      </c>
      <c r="E32" s="11">
        <f t="shared" si="0"/>
        <v>0.016260162601625973</v>
      </c>
      <c r="F32" s="11">
        <f t="shared" si="1"/>
        <v>0.0028883183568677367</v>
      </c>
    </row>
    <row r="33" spans="1:6" ht="12.75">
      <c r="A33" s="8">
        <v>39863</v>
      </c>
      <c r="B33" s="1">
        <v>753.78</v>
      </c>
      <c r="C33" s="4">
        <v>772</v>
      </c>
      <c r="D33" s="4">
        <v>756</v>
      </c>
      <c r="E33" s="11">
        <f t="shared" si="0"/>
        <v>0.024171508928334563</v>
      </c>
      <c r="F33" s="11">
        <f t="shared" si="1"/>
        <v>0.0029451564116851434</v>
      </c>
    </row>
    <row r="34" spans="1:6" ht="12.75">
      <c r="A34" s="8">
        <v>39864</v>
      </c>
      <c r="B34" s="1">
        <v>751.9</v>
      </c>
      <c r="C34" s="4">
        <v>770</v>
      </c>
      <c r="D34" s="4">
        <v>755</v>
      </c>
      <c r="E34" s="11">
        <f t="shared" si="0"/>
        <v>0.024072350046548775</v>
      </c>
      <c r="F34" s="11">
        <f t="shared" si="1"/>
        <v>0.004122888682005616</v>
      </c>
    </row>
    <row r="35" spans="1:6" ht="12.75">
      <c r="A35" s="8">
        <v>39867</v>
      </c>
      <c r="B35" s="1">
        <v>730.6</v>
      </c>
      <c r="C35" s="4">
        <v>744</v>
      </c>
      <c r="D35" s="4">
        <v>730</v>
      </c>
      <c r="E35" s="11">
        <f t="shared" si="0"/>
        <v>0.01834108951546671</v>
      </c>
      <c r="F35" s="11">
        <f t="shared" si="1"/>
        <v>-0.0008212428141254075</v>
      </c>
    </row>
    <row r="36" spans="1:6" ht="12.75">
      <c r="A36" s="8">
        <v>39868</v>
      </c>
      <c r="B36" s="1">
        <v>725.46</v>
      </c>
      <c r="C36" s="4">
        <v>736</v>
      </c>
      <c r="D36" s="4">
        <v>723</v>
      </c>
      <c r="E36" s="11">
        <f t="shared" si="0"/>
        <v>0.014528712816695563</v>
      </c>
      <c r="F36" s="11">
        <f t="shared" si="1"/>
        <v>-0.0033909519477297663</v>
      </c>
    </row>
    <row r="37" spans="1:6" ht="12.75">
      <c r="A37" s="8">
        <v>39869</v>
      </c>
      <c r="B37" s="1">
        <v>739.47</v>
      </c>
      <c r="C37" s="4">
        <v>761</v>
      </c>
      <c r="D37" s="4">
        <v>747</v>
      </c>
      <c r="E37" s="11">
        <f t="shared" si="0"/>
        <v>0.029115447550272455</v>
      </c>
      <c r="F37" s="11">
        <f t="shared" si="1"/>
        <v>0.010182968883118954</v>
      </c>
    </row>
    <row r="38" spans="1:6" ht="12.75">
      <c r="A38" s="8">
        <v>39870</v>
      </c>
      <c r="B38" s="1">
        <v>745.11</v>
      </c>
      <c r="C38" s="4">
        <v>762</v>
      </c>
      <c r="D38" s="4">
        <v>750</v>
      </c>
      <c r="E38" s="11">
        <f t="shared" si="0"/>
        <v>0.02266779401699076</v>
      </c>
      <c r="F38" s="11">
        <f t="shared" si="1"/>
        <v>0.00656278938680193</v>
      </c>
    </row>
    <row r="39" spans="1:6" ht="12.75">
      <c r="A39" s="8">
        <v>39871</v>
      </c>
      <c r="B39" s="1">
        <v>744.14</v>
      </c>
      <c r="C39" s="4">
        <v>761</v>
      </c>
      <c r="D39" s="4">
        <v>745</v>
      </c>
      <c r="E39" s="11">
        <f t="shared" si="0"/>
        <v>0.022657026903539674</v>
      </c>
      <c r="F39" s="11">
        <f t="shared" si="1"/>
        <v>0.0011556965087214956</v>
      </c>
    </row>
    <row r="40" spans="1:6" ht="12.75">
      <c r="A40" s="8">
        <v>39874</v>
      </c>
      <c r="B40" s="1">
        <v>745.74</v>
      </c>
      <c r="C40" s="4">
        <v>751</v>
      </c>
      <c r="D40" s="4">
        <v>736</v>
      </c>
      <c r="E40" s="11">
        <f t="shared" si="0"/>
        <v>0.0070533966261699665</v>
      </c>
      <c r="F40" s="11">
        <f t="shared" si="1"/>
        <v>-0.01306085230777484</v>
      </c>
    </row>
    <row r="41" spans="1:6" ht="12.75">
      <c r="A41" s="8">
        <v>39875</v>
      </c>
      <c r="B41" s="1">
        <v>724.04</v>
      </c>
      <c r="C41" s="4">
        <v>735</v>
      </c>
      <c r="D41" s="4">
        <v>720</v>
      </c>
      <c r="E41" s="11">
        <f t="shared" si="0"/>
        <v>0.015137285232860113</v>
      </c>
      <c r="F41" s="11">
        <f t="shared" si="1"/>
        <v>-0.0055798022208717254</v>
      </c>
    </row>
    <row r="42" spans="1:6" ht="12.75">
      <c r="A42" s="8">
        <v>39876</v>
      </c>
      <c r="B42" s="1">
        <v>720.01</v>
      </c>
      <c r="C42" s="4">
        <v>736</v>
      </c>
      <c r="D42" s="4">
        <v>719</v>
      </c>
      <c r="E42" s="11">
        <f t="shared" si="0"/>
        <v>0.02220802488854323</v>
      </c>
      <c r="F42" s="11">
        <f t="shared" si="1"/>
        <v>-0.0014027582950236676</v>
      </c>
    </row>
    <row r="43" spans="1:6" ht="12.75">
      <c r="A43" s="8">
        <v>39877</v>
      </c>
      <c r="B43" s="1">
        <v>736.83</v>
      </c>
      <c r="C43" s="4">
        <v>754</v>
      </c>
      <c r="D43" s="4">
        <v>741</v>
      </c>
      <c r="E43" s="11">
        <f t="shared" si="0"/>
        <v>0.023302525684350473</v>
      </c>
      <c r="F43" s="11">
        <f t="shared" si="1"/>
        <v>0.005659378689792705</v>
      </c>
    </row>
    <row r="44" spans="1:6" ht="12.75">
      <c r="A44" s="8">
        <v>39878</v>
      </c>
      <c r="B44" s="1">
        <v>731.93</v>
      </c>
      <c r="C44" s="4">
        <v>743</v>
      </c>
      <c r="D44" s="4">
        <v>728</v>
      </c>
      <c r="E44" s="11">
        <f t="shared" si="0"/>
        <v>0.015124397141803247</v>
      </c>
      <c r="F44" s="11">
        <f t="shared" si="1"/>
        <v>-0.005369365922970708</v>
      </c>
    </row>
    <row r="45" spans="1:6" ht="12.75">
      <c r="A45" s="8">
        <v>39881</v>
      </c>
      <c r="B45" s="1">
        <v>721.81</v>
      </c>
      <c r="C45" s="4">
        <v>736</v>
      </c>
      <c r="D45" s="4">
        <v>722</v>
      </c>
      <c r="E45" s="11">
        <f t="shared" si="0"/>
        <v>0.019658913010349062</v>
      </c>
      <c r="F45" s="11">
        <f t="shared" si="1"/>
        <v>0.0002632271650435081</v>
      </c>
    </row>
    <row r="46" spans="1:6" ht="12.75">
      <c r="A46" s="8">
        <v>39882</v>
      </c>
      <c r="B46" s="1">
        <v>705.49</v>
      </c>
      <c r="C46" s="4">
        <v>718</v>
      </c>
      <c r="D46" s="4">
        <v>704</v>
      </c>
      <c r="E46" s="11">
        <f t="shared" si="0"/>
        <v>0.01773235623467376</v>
      </c>
      <c r="F46" s="11">
        <f t="shared" si="1"/>
        <v>-0.002112007257367233</v>
      </c>
    </row>
    <row r="47" spans="1:6" ht="12.75">
      <c r="A47" s="8">
        <v>39883</v>
      </c>
      <c r="B47" s="1">
        <v>713.91</v>
      </c>
      <c r="C47" s="4">
        <v>742</v>
      </c>
      <c r="D47" s="4">
        <v>726</v>
      </c>
      <c r="E47" s="11">
        <f t="shared" si="0"/>
        <v>0.03934669636228661</v>
      </c>
      <c r="F47" s="11">
        <f t="shared" si="1"/>
        <v>0.016934907761482584</v>
      </c>
    </row>
    <row r="48" spans="1:6" ht="12.75">
      <c r="A48" s="8">
        <v>39884</v>
      </c>
      <c r="B48" s="1">
        <v>717.87</v>
      </c>
      <c r="C48" s="4">
        <v>735</v>
      </c>
      <c r="D48" s="4">
        <v>724</v>
      </c>
      <c r="E48" s="11">
        <f t="shared" si="0"/>
        <v>0.023862259183417604</v>
      </c>
      <c r="F48" s="11">
        <f t="shared" si="1"/>
        <v>0.008539150542577341</v>
      </c>
    </row>
    <row r="49" spans="1:6" ht="12.75">
      <c r="A49" s="8">
        <v>39885</v>
      </c>
      <c r="B49" s="1">
        <v>707.62</v>
      </c>
      <c r="C49" s="4">
        <v>733</v>
      </c>
      <c r="D49" s="4">
        <v>721</v>
      </c>
      <c r="E49" s="11">
        <f t="shared" si="0"/>
        <v>0.03586670812017749</v>
      </c>
      <c r="F49" s="11">
        <f t="shared" si="1"/>
        <v>0.01890845368983352</v>
      </c>
    </row>
    <row r="50" spans="1:6" ht="12.75">
      <c r="A50" s="8">
        <v>39888</v>
      </c>
      <c r="B50" s="1">
        <v>731.61</v>
      </c>
      <c r="C50" s="4">
        <v>747</v>
      </c>
      <c r="D50" s="4">
        <v>733</v>
      </c>
      <c r="E50" s="11">
        <f t="shared" si="0"/>
        <v>0.021035797761102207</v>
      </c>
      <c r="F50" s="11">
        <f t="shared" si="1"/>
        <v>0.0018999193559409882</v>
      </c>
    </row>
    <row r="51" spans="1:6" ht="12.75">
      <c r="A51" s="8">
        <v>39889</v>
      </c>
      <c r="B51" s="1">
        <v>747.64</v>
      </c>
      <c r="C51" s="4">
        <v>765</v>
      </c>
      <c r="D51" s="4">
        <v>751</v>
      </c>
      <c r="E51" s="11">
        <f t="shared" si="0"/>
        <v>0.023219731421539797</v>
      </c>
      <c r="F51" s="11">
        <f t="shared" si="1"/>
        <v>0.0044941415654593305</v>
      </c>
    </row>
    <row r="52" spans="1:6" ht="12.75">
      <c r="A52" s="8">
        <v>39890</v>
      </c>
      <c r="B52" s="1">
        <v>766.23</v>
      </c>
      <c r="C52" s="4">
        <v>784</v>
      </c>
      <c r="D52" s="4">
        <v>771</v>
      </c>
      <c r="E52" s="11">
        <f t="shared" si="0"/>
        <v>0.02319146992417418</v>
      </c>
      <c r="F52" s="11">
        <f t="shared" si="1"/>
        <v>0.006225284836145781</v>
      </c>
    </row>
    <row r="53" spans="1:6" ht="12.75">
      <c r="A53" s="8">
        <v>39891</v>
      </c>
      <c r="B53" s="1">
        <v>771.25</v>
      </c>
      <c r="C53" s="4">
        <v>787</v>
      </c>
      <c r="D53" s="4">
        <v>773</v>
      </c>
      <c r="E53" s="11">
        <f t="shared" si="0"/>
        <v>0.020421393841166938</v>
      </c>
      <c r="F53" s="11">
        <f t="shared" si="1"/>
        <v>0.00226904376012966</v>
      </c>
    </row>
    <row r="54" spans="1:6" ht="12.75">
      <c r="A54" s="8">
        <v>39895</v>
      </c>
      <c r="B54" s="1">
        <v>766.92</v>
      </c>
      <c r="C54" s="4">
        <v>785</v>
      </c>
      <c r="D54" s="4">
        <v>773</v>
      </c>
      <c r="E54" s="11">
        <f t="shared" si="0"/>
        <v>0.023574818755541703</v>
      </c>
      <c r="F54" s="11">
        <f t="shared" si="1"/>
        <v>0.007927815156730873</v>
      </c>
    </row>
    <row r="55" spans="1:6" ht="12.75">
      <c r="A55" s="8">
        <v>39896</v>
      </c>
      <c r="B55" s="1">
        <v>803.28</v>
      </c>
      <c r="C55" s="4">
        <v>830</v>
      </c>
      <c r="D55" s="4">
        <v>819</v>
      </c>
      <c r="E55" s="11">
        <f t="shared" si="0"/>
        <v>0.03326361916143814</v>
      </c>
      <c r="F55" s="11">
        <f t="shared" si="1"/>
        <v>0.019569763967732332</v>
      </c>
    </row>
    <row r="56" spans="1:6" ht="12.75">
      <c r="A56" s="8">
        <v>39897</v>
      </c>
      <c r="B56" s="1">
        <v>815.77</v>
      </c>
      <c r="C56" s="4">
        <v>837</v>
      </c>
      <c r="D56" s="4">
        <v>817</v>
      </c>
      <c r="E56" s="11">
        <f t="shared" si="0"/>
        <v>0.026024492197555708</v>
      </c>
      <c r="F56" s="11">
        <f t="shared" si="1"/>
        <v>0.001507777927602165</v>
      </c>
    </row>
    <row r="57" spans="1:6" ht="12.75">
      <c r="A57" s="8">
        <v>39898</v>
      </c>
      <c r="B57" s="1">
        <v>813.85</v>
      </c>
      <c r="C57" s="4">
        <v>838</v>
      </c>
      <c r="D57" s="4">
        <v>822</v>
      </c>
      <c r="E57" s="11">
        <f t="shared" si="0"/>
        <v>0.02967377280825702</v>
      </c>
      <c r="F57" s="11">
        <f t="shared" si="1"/>
        <v>0.010014130368003903</v>
      </c>
    </row>
    <row r="58" spans="1:6" ht="12.75">
      <c r="A58" s="8">
        <v>39899</v>
      </c>
      <c r="B58" s="1">
        <v>833.96</v>
      </c>
      <c r="C58" s="4">
        <v>865</v>
      </c>
      <c r="D58" s="4">
        <v>848</v>
      </c>
      <c r="E58" s="11">
        <f t="shared" si="0"/>
        <v>0.0372200105520648</v>
      </c>
      <c r="F58" s="11">
        <f t="shared" si="1"/>
        <v>0.016835339824451966</v>
      </c>
    </row>
    <row r="59" spans="1:6" ht="12.75">
      <c r="A59" s="8">
        <v>39902</v>
      </c>
      <c r="B59" s="1">
        <v>825.06</v>
      </c>
      <c r="C59" s="4">
        <v>852</v>
      </c>
      <c r="D59" s="4">
        <v>836</v>
      </c>
      <c r="E59" s="11">
        <f t="shared" si="0"/>
        <v>0.03265217075121816</v>
      </c>
      <c r="F59" s="11">
        <f t="shared" si="1"/>
        <v>0.013259641723026272</v>
      </c>
    </row>
    <row r="60" spans="1:6" ht="12.75">
      <c r="A60" s="8">
        <v>39903</v>
      </c>
      <c r="B60" s="1">
        <v>785.7</v>
      </c>
      <c r="C60" s="4">
        <v>808</v>
      </c>
      <c r="D60" s="4">
        <v>794</v>
      </c>
      <c r="E60" s="11">
        <f t="shared" si="0"/>
        <v>0.028382334224258562</v>
      </c>
      <c r="F60" s="11">
        <f t="shared" si="1"/>
        <v>0.010563828433244183</v>
      </c>
    </row>
    <row r="61" spans="1:6" ht="12.75">
      <c r="A61" s="8">
        <v>39904</v>
      </c>
      <c r="B61" s="1">
        <v>780.51</v>
      </c>
      <c r="C61" s="4">
        <v>807</v>
      </c>
      <c r="D61" s="4">
        <v>794</v>
      </c>
      <c r="E61" s="11">
        <f t="shared" si="0"/>
        <v>0.03393934734980975</v>
      </c>
      <c r="F61" s="11">
        <f t="shared" si="1"/>
        <v>0.017283570998449745</v>
      </c>
    </row>
    <row r="62" spans="1:6" ht="12.75">
      <c r="A62" s="8">
        <v>39905</v>
      </c>
      <c r="B62" s="1">
        <v>803.57</v>
      </c>
      <c r="C62" s="4">
        <v>839</v>
      </c>
      <c r="D62" s="4">
        <v>821</v>
      </c>
      <c r="E62" s="11">
        <f t="shared" si="0"/>
        <v>0.044090745050213355</v>
      </c>
      <c r="F62" s="11">
        <f t="shared" si="1"/>
        <v>0.02169070522792034</v>
      </c>
    </row>
    <row r="63" spans="1:6" ht="12.75">
      <c r="A63" s="8">
        <v>39906</v>
      </c>
      <c r="B63" s="1">
        <v>835.01</v>
      </c>
      <c r="C63" s="4">
        <v>869</v>
      </c>
      <c r="D63" s="4">
        <v>852</v>
      </c>
      <c r="E63" s="11">
        <f t="shared" si="0"/>
        <v>0.04070609932815177</v>
      </c>
      <c r="F63" s="11">
        <f t="shared" si="1"/>
        <v>0.020347061711835798</v>
      </c>
    </row>
    <row r="64" spans="1:6" ht="12.75">
      <c r="A64" s="8">
        <v>39909</v>
      </c>
      <c r="B64" s="1">
        <v>840.75</v>
      </c>
      <c r="C64" s="4">
        <v>873</v>
      </c>
      <c r="D64" s="4">
        <v>857</v>
      </c>
      <c r="E64" s="11">
        <f t="shared" si="0"/>
        <v>0.0383586083853702</v>
      </c>
      <c r="F64" s="11">
        <f t="shared" si="1"/>
        <v>0.019327980969372584</v>
      </c>
    </row>
    <row r="65" spans="1:6" ht="12.75">
      <c r="A65" s="8">
        <v>39910</v>
      </c>
      <c r="B65" s="1">
        <v>830.93</v>
      </c>
      <c r="C65" s="4">
        <v>855</v>
      </c>
      <c r="D65" s="4">
        <v>845</v>
      </c>
      <c r="E65" s="11">
        <f t="shared" si="0"/>
        <v>0.02896754239225934</v>
      </c>
      <c r="F65" s="11">
        <f t="shared" si="1"/>
        <v>0.01693283429410426</v>
      </c>
    </row>
    <row r="66" spans="1:6" ht="12.75">
      <c r="A66" s="8">
        <v>39911</v>
      </c>
      <c r="B66" s="1">
        <v>824.6</v>
      </c>
      <c r="C66" s="4">
        <v>846</v>
      </c>
      <c r="D66" s="4">
        <v>832</v>
      </c>
      <c r="E66" s="11">
        <f t="shared" si="0"/>
        <v>0.02595197671598348</v>
      </c>
      <c r="F66" s="11">
        <f t="shared" si="1"/>
        <v>0.00897404802328399</v>
      </c>
    </row>
    <row r="67" spans="1:6" ht="12.75">
      <c r="A67" s="8">
        <v>39912</v>
      </c>
      <c r="B67" s="1">
        <v>822.2</v>
      </c>
      <c r="C67" s="4">
        <v>850</v>
      </c>
      <c r="D67" s="4">
        <v>833</v>
      </c>
      <c r="E67" s="11">
        <f aca="true" t="shared" si="2" ref="E67:E130">(C67-B67)/B67</f>
        <v>0.033811724641206464</v>
      </c>
      <c r="F67" s="11">
        <f aca="true" t="shared" si="3" ref="F67:F130">(D67-B67)/B67</f>
        <v>0.013135490148382332</v>
      </c>
    </row>
    <row r="68" spans="1:6" ht="12.75">
      <c r="A68" s="8">
        <v>39913</v>
      </c>
      <c r="B68" s="1">
        <v>850.64</v>
      </c>
      <c r="C68" s="4">
        <v>882</v>
      </c>
      <c r="D68" s="4">
        <v>860</v>
      </c>
      <c r="E68" s="11">
        <f t="shared" si="2"/>
        <v>0.03686635944700462</v>
      </c>
      <c r="F68" s="11">
        <f t="shared" si="3"/>
        <v>0.011003479732907004</v>
      </c>
    </row>
    <row r="69" spans="1:6" ht="12.75">
      <c r="A69" s="8">
        <v>39916</v>
      </c>
      <c r="B69" s="1">
        <v>844.28</v>
      </c>
      <c r="C69" s="4">
        <v>872</v>
      </c>
      <c r="D69" s="4">
        <v>852</v>
      </c>
      <c r="E69" s="11">
        <f t="shared" si="2"/>
        <v>0.03283270952764489</v>
      </c>
      <c r="F69" s="11">
        <f t="shared" si="3"/>
        <v>0.009143885914625512</v>
      </c>
    </row>
    <row r="70" spans="1:6" ht="12.75">
      <c r="A70" s="8">
        <v>39917</v>
      </c>
      <c r="B70" s="1">
        <v>852.17</v>
      </c>
      <c r="C70" s="4">
        <v>883</v>
      </c>
      <c r="D70" s="4">
        <v>868</v>
      </c>
      <c r="E70" s="11">
        <f t="shared" si="2"/>
        <v>0.03617822734900318</v>
      </c>
      <c r="F70" s="11">
        <f t="shared" si="3"/>
        <v>0.018576105706607886</v>
      </c>
    </row>
    <row r="71" spans="1:6" ht="12.75">
      <c r="A71" s="8">
        <v>39918</v>
      </c>
      <c r="B71" s="1">
        <v>838.53</v>
      </c>
      <c r="C71" s="4">
        <v>865</v>
      </c>
      <c r="D71" s="4">
        <v>847</v>
      </c>
      <c r="E71" s="11">
        <f t="shared" si="2"/>
        <v>0.031567147269626644</v>
      </c>
      <c r="F71" s="11">
        <f t="shared" si="3"/>
        <v>0.010101010101010133</v>
      </c>
    </row>
    <row r="72" spans="1:6" ht="12.75">
      <c r="A72" s="8">
        <v>39919</v>
      </c>
      <c r="B72" s="1">
        <v>843.49</v>
      </c>
      <c r="C72" s="4">
        <v>869</v>
      </c>
      <c r="D72" s="4">
        <v>853</v>
      </c>
      <c r="E72" s="11">
        <f t="shared" si="2"/>
        <v>0.0302433935197809</v>
      </c>
      <c r="F72" s="11">
        <f t="shared" si="3"/>
        <v>0.011274585353708984</v>
      </c>
    </row>
    <row r="73" spans="1:6" ht="12.75">
      <c r="A73" s="8">
        <v>39920</v>
      </c>
      <c r="B73" s="1">
        <v>840.24</v>
      </c>
      <c r="C73" s="4">
        <v>870</v>
      </c>
      <c r="D73" s="4">
        <v>856</v>
      </c>
      <c r="E73" s="11">
        <f t="shared" si="2"/>
        <v>0.03541845187089402</v>
      </c>
      <c r="F73" s="11">
        <f t="shared" si="3"/>
        <v>0.018756545748833654</v>
      </c>
    </row>
    <row r="74" spans="1:6" ht="12.75">
      <c r="A74" s="8">
        <v>39923</v>
      </c>
      <c r="B74" s="1">
        <v>847</v>
      </c>
      <c r="C74" s="4">
        <v>875</v>
      </c>
      <c r="D74" s="4">
        <v>859</v>
      </c>
      <c r="E74" s="11">
        <f t="shared" si="2"/>
        <v>0.03305785123966942</v>
      </c>
      <c r="F74" s="11">
        <f t="shared" si="3"/>
        <v>0.014167650531286895</v>
      </c>
    </row>
    <row r="75" spans="1:6" ht="12.75">
      <c r="A75" s="8">
        <v>39924</v>
      </c>
      <c r="B75" s="1">
        <v>838.02</v>
      </c>
      <c r="C75" s="4">
        <v>852</v>
      </c>
      <c r="D75" s="4">
        <v>837</v>
      </c>
      <c r="E75" s="11">
        <f t="shared" si="2"/>
        <v>0.016682179422925488</v>
      </c>
      <c r="F75" s="11">
        <f t="shared" si="3"/>
        <v>-0.0012171547218443257</v>
      </c>
    </row>
    <row r="76" spans="1:6" ht="12.75">
      <c r="A76" s="8">
        <v>39925</v>
      </c>
      <c r="B76" s="1">
        <v>836.8</v>
      </c>
      <c r="C76" s="4">
        <v>862</v>
      </c>
      <c r="D76" s="4">
        <v>847</v>
      </c>
      <c r="E76" s="11">
        <f t="shared" si="2"/>
        <v>0.030114722753346135</v>
      </c>
      <c r="F76" s="11">
        <f t="shared" si="3"/>
        <v>0.012189292543021087</v>
      </c>
    </row>
    <row r="77" spans="1:6" ht="12.75">
      <c r="A77" s="8">
        <v>39926</v>
      </c>
      <c r="B77" s="1">
        <v>833.28</v>
      </c>
      <c r="C77" s="4">
        <v>860</v>
      </c>
      <c r="D77" s="4">
        <v>847</v>
      </c>
      <c r="E77" s="11">
        <f t="shared" si="2"/>
        <v>0.03206605222734259</v>
      </c>
      <c r="F77" s="11">
        <f t="shared" si="3"/>
        <v>0.016465053763440894</v>
      </c>
    </row>
    <row r="78" spans="1:6" ht="12.75">
      <c r="A78" s="8">
        <v>39927</v>
      </c>
      <c r="B78" s="1">
        <v>839.36</v>
      </c>
      <c r="C78" s="4">
        <v>868</v>
      </c>
      <c r="D78" s="4">
        <v>851</v>
      </c>
      <c r="E78" s="11">
        <f t="shared" si="2"/>
        <v>0.03412123522683948</v>
      </c>
      <c r="F78" s="11">
        <f t="shared" si="3"/>
        <v>0.013867708730461288</v>
      </c>
    </row>
    <row r="79" spans="1:6" ht="12.75">
      <c r="A79" s="8">
        <v>39930</v>
      </c>
      <c r="B79" s="1">
        <v>838.97</v>
      </c>
      <c r="C79" s="4">
        <v>867</v>
      </c>
      <c r="D79" s="4">
        <v>852</v>
      </c>
      <c r="E79" s="11">
        <f t="shared" si="2"/>
        <v>0.033410014660834084</v>
      </c>
      <c r="F79" s="11">
        <f t="shared" si="3"/>
        <v>0.0155309486632418</v>
      </c>
    </row>
    <row r="80" spans="1:6" ht="12.75">
      <c r="A80" s="8">
        <v>39931</v>
      </c>
      <c r="B80" s="1">
        <v>830.07</v>
      </c>
      <c r="C80" s="4">
        <v>855</v>
      </c>
      <c r="D80" s="4">
        <v>844</v>
      </c>
      <c r="E80" s="11">
        <f t="shared" si="2"/>
        <v>0.03003361162311606</v>
      </c>
      <c r="F80" s="11">
        <f t="shared" si="3"/>
        <v>0.016781717204573048</v>
      </c>
    </row>
    <row r="81" spans="1:6" ht="12.75">
      <c r="A81" s="8">
        <v>39933</v>
      </c>
      <c r="B81" s="1">
        <v>822.9</v>
      </c>
      <c r="C81" s="4">
        <v>859</v>
      </c>
      <c r="D81" s="4">
        <v>845</v>
      </c>
      <c r="E81" s="11">
        <f t="shared" si="2"/>
        <v>0.04386924292137565</v>
      </c>
      <c r="F81" s="11">
        <f t="shared" si="3"/>
        <v>0.026856240126382335</v>
      </c>
    </row>
    <row r="82" spans="1:6" ht="12.75">
      <c r="A82" s="8">
        <v>39934</v>
      </c>
      <c r="B82" s="1">
        <v>840.13</v>
      </c>
      <c r="C82" s="4">
        <v>866</v>
      </c>
      <c r="D82" s="4">
        <v>854</v>
      </c>
      <c r="E82" s="11">
        <f t="shared" si="2"/>
        <v>0.030792853486960356</v>
      </c>
      <c r="F82" s="11">
        <f t="shared" si="3"/>
        <v>0.016509349743492083</v>
      </c>
    </row>
    <row r="83" spans="1:6" ht="12.75">
      <c r="A83" s="8">
        <v>39940</v>
      </c>
      <c r="B83" s="1">
        <v>858.93</v>
      </c>
      <c r="C83" s="4">
        <v>911</v>
      </c>
      <c r="D83" s="4">
        <v>895</v>
      </c>
      <c r="E83" s="11">
        <f t="shared" si="2"/>
        <v>0.06062193659553171</v>
      </c>
      <c r="F83" s="11">
        <f t="shared" si="3"/>
        <v>0.041994108949507</v>
      </c>
    </row>
    <row r="84" spans="1:6" ht="12.75">
      <c r="A84" s="8">
        <v>39941</v>
      </c>
      <c r="B84" s="1">
        <v>883.36</v>
      </c>
      <c r="C84" s="4">
        <v>911</v>
      </c>
      <c r="D84" s="4">
        <v>894</v>
      </c>
      <c r="E84" s="11">
        <f t="shared" si="2"/>
        <v>0.03128962144539031</v>
      </c>
      <c r="F84" s="11">
        <f t="shared" si="3"/>
        <v>0.012044919398659648</v>
      </c>
    </row>
    <row r="85" spans="1:6" ht="12.75">
      <c r="A85" s="8">
        <v>39944</v>
      </c>
      <c r="B85" s="1">
        <v>899.57</v>
      </c>
      <c r="C85" s="4">
        <v>923</v>
      </c>
      <c r="D85" s="4">
        <v>910</v>
      </c>
      <c r="E85" s="11">
        <f t="shared" si="2"/>
        <v>0.02604577742699284</v>
      </c>
      <c r="F85" s="11">
        <f t="shared" si="3"/>
        <v>0.01159442844914787</v>
      </c>
    </row>
    <row r="86" spans="1:6" ht="12.75">
      <c r="A86" s="8">
        <v>39945</v>
      </c>
      <c r="B86" s="1">
        <v>892.54</v>
      </c>
      <c r="C86" s="4">
        <v>916</v>
      </c>
      <c r="D86" s="4">
        <v>903</v>
      </c>
      <c r="E86" s="11">
        <f t="shared" si="2"/>
        <v>0.02628453626728218</v>
      </c>
      <c r="F86" s="11">
        <f t="shared" si="3"/>
        <v>0.011719362717637346</v>
      </c>
    </row>
    <row r="87" spans="1:6" ht="12.75">
      <c r="A87" s="8">
        <v>39946</v>
      </c>
      <c r="B87" s="1">
        <v>886.77</v>
      </c>
      <c r="C87" s="4">
        <v>912</v>
      </c>
      <c r="D87" s="4">
        <v>898</v>
      </c>
      <c r="E87" s="11">
        <f t="shared" si="2"/>
        <v>0.028451571433404398</v>
      </c>
      <c r="F87" s="11">
        <f t="shared" si="3"/>
        <v>0.012663937661400384</v>
      </c>
    </row>
    <row r="88" spans="1:6" ht="12.75">
      <c r="A88" s="8">
        <v>39947</v>
      </c>
      <c r="B88" s="1">
        <v>877.83</v>
      </c>
      <c r="C88" s="4">
        <v>895</v>
      </c>
      <c r="D88" s="4">
        <v>880</v>
      </c>
      <c r="E88" s="11">
        <f t="shared" si="2"/>
        <v>0.01955959582151437</v>
      </c>
      <c r="F88" s="11">
        <f t="shared" si="3"/>
        <v>0.0024720048300923402</v>
      </c>
    </row>
    <row r="89" spans="1:6" ht="12.75">
      <c r="A89" s="8">
        <v>39948</v>
      </c>
      <c r="B89" s="1">
        <v>868.78</v>
      </c>
      <c r="C89" s="4">
        <v>893</v>
      </c>
      <c r="D89" s="4">
        <v>876</v>
      </c>
      <c r="E89" s="11">
        <f t="shared" si="2"/>
        <v>0.02787817399111401</v>
      </c>
      <c r="F89" s="11">
        <f t="shared" si="3"/>
        <v>0.008310504385460103</v>
      </c>
    </row>
    <row r="90" spans="1:6" ht="12.75">
      <c r="A90" s="8">
        <v>39951</v>
      </c>
      <c r="B90" s="1">
        <v>872.98</v>
      </c>
      <c r="C90" s="4">
        <v>896</v>
      </c>
      <c r="D90" s="4">
        <v>885</v>
      </c>
      <c r="E90" s="11">
        <f t="shared" si="2"/>
        <v>0.026369447180920505</v>
      </c>
      <c r="F90" s="11">
        <f t="shared" si="3"/>
        <v>0.013768929414190454</v>
      </c>
    </row>
    <row r="91" spans="1:6" ht="12.75">
      <c r="A91" s="8">
        <v>39952</v>
      </c>
      <c r="B91" s="1">
        <v>871.59</v>
      </c>
      <c r="C91" s="4">
        <v>910</v>
      </c>
      <c r="D91" s="4">
        <v>895</v>
      </c>
      <c r="E91" s="11">
        <f t="shared" si="2"/>
        <v>0.04406888559988064</v>
      </c>
      <c r="F91" s="11">
        <f t="shared" si="3"/>
        <v>0.026858958914168323</v>
      </c>
    </row>
    <row r="92" spans="1:6" ht="12.75">
      <c r="A92" s="8">
        <v>39953</v>
      </c>
      <c r="B92" s="1">
        <v>885.62</v>
      </c>
      <c r="C92" s="4">
        <v>914</v>
      </c>
      <c r="D92" s="4">
        <v>898</v>
      </c>
      <c r="E92" s="11">
        <f t="shared" si="2"/>
        <v>0.032045346762719897</v>
      </c>
      <c r="F92" s="11">
        <f t="shared" si="3"/>
        <v>0.013978907432081475</v>
      </c>
    </row>
    <row r="93" spans="1:6" ht="12.75">
      <c r="A93" s="8">
        <v>39954</v>
      </c>
      <c r="B93" s="1">
        <v>880.09</v>
      </c>
      <c r="C93" s="4">
        <v>908</v>
      </c>
      <c r="D93" s="4">
        <v>890</v>
      </c>
      <c r="E93" s="11">
        <f t="shared" si="2"/>
        <v>0.0317126657500937</v>
      </c>
      <c r="F93" s="11">
        <f t="shared" si="3"/>
        <v>0.01126021202377026</v>
      </c>
    </row>
    <row r="94" spans="1:6" ht="12.75">
      <c r="A94" s="8">
        <v>39955</v>
      </c>
      <c r="B94" s="1">
        <v>871.49</v>
      </c>
      <c r="C94" s="4">
        <v>892</v>
      </c>
      <c r="D94" s="4">
        <v>876</v>
      </c>
      <c r="E94" s="11">
        <f t="shared" si="2"/>
        <v>0.023534406591010786</v>
      </c>
      <c r="F94" s="11">
        <f t="shared" si="3"/>
        <v>0.0051750450378088</v>
      </c>
    </row>
    <row r="95" spans="1:6" ht="12.75">
      <c r="A95" s="8">
        <v>39958</v>
      </c>
      <c r="B95" s="1">
        <v>878.48</v>
      </c>
      <c r="C95" s="4">
        <v>905</v>
      </c>
      <c r="D95" s="4">
        <v>892</v>
      </c>
      <c r="E95" s="11">
        <f t="shared" si="2"/>
        <v>0.03018850742191055</v>
      </c>
      <c r="F95" s="11">
        <f t="shared" si="3"/>
        <v>0.015390219469993605</v>
      </c>
    </row>
    <row r="96" spans="1:6" ht="12.75">
      <c r="A96" s="8">
        <v>39959</v>
      </c>
      <c r="B96" s="1">
        <v>887.1</v>
      </c>
      <c r="C96" s="4">
        <v>911</v>
      </c>
      <c r="D96" s="4">
        <v>896</v>
      </c>
      <c r="E96" s="11">
        <f t="shared" si="2"/>
        <v>0.026941720211926475</v>
      </c>
      <c r="F96" s="11">
        <f t="shared" si="3"/>
        <v>0.010032690790215282</v>
      </c>
    </row>
    <row r="97" spans="1:6" ht="12.75">
      <c r="A97" s="8">
        <v>39960</v>
      </c>
      <c r="B97" s="1">
        <v>893.48</v>
      </c>
      <c r="C97" s="4">
        <v>919</v>
      </c>
      <c r="D97" s="4">
        <v>905</v>
      </c>
      <c r="E97" s="11">
        <f t="shared" si="2"/>
        <v>0.028562474817567244</v>
      </c>
      <c r="F97" s="11">
        <f t="shared" si="3"/>
        <v>0.012893405560281127</v>
      </c>
    </row>
    <row r="98" spans="1:6" ht="12.75">
      <c r="A98" s="8">
        <v>39961</v>
      </c>
      <c r="B98" s="1">
        <v>885.76</v>
      </c>
      <c r="C98" s="4">
        <v>913</v>
      </c>
      <c r="D98" s="4">
        <v>899</v>
      </c>
      <c r="E98" s="11">
        <f t="shared" si="2"/>
        <v>0.030753251445086716</v>
      </c>
      <c r="F98" s="11">
        <f t="shared" si="3"/>
        <v>0.014947615606936427</v>
      </c>
    </row>
    <row r="99" spans="1:6" ht="12.75">
      <c r="A99" s="8">
        <v>39962</v>
      </c>
      <c r="B99" s="1">
        <v>897.99</v>
      </c>
      <c r="C99" s="4">
        <v>924</v>
      </c>
      <c r="D99" s="4">
        <v>911</v>
      </c>
      <c r="E99" s="11">
        <f t="shared" si="2"/>
        <v>0.028964687802759487</v>
      </c>
      <c r="F99" s="11">
        <f t="shared" si="3"/>
        <v>0.014487911892114602</v>
      </c>
    </row>
    <row r="100" spans="1:6" ht="12.75">
      <c r="A100" s="8">
        <v>39965</v>
      </c>
      <c r="B100" s="1">
        <v>898.35</v>
      </c>
      <c r="C100" s="4">
        <v>923</v>
      </c>
      <c r="D100" s="4">
        <v>908</v>
      </c>
      <c r="E100" s="11">
        <f t="shared" si="2"/>
        <v>0.02743919407803192</v>
      </c>
      <c r="F100" s="11">
        <f t="shared" si="3"/>
        <v>0.010741915734401933</v>
      </c>
    </row>
    <row r="101" spans="1:6" ht="12.75">
      <c r="A101" s="8">
        <v>39966</v>
      </c>
      <c r="B101" s="1">
        <v>922.92</v>
      </c>
      <c r="C101" s="4">
        <v>950</v>
      </c>
      <c r="D101" s="4">
        <v>935</v>
      </c>
      <c r="E101" s="11">
        <f t="shared" si="2"/>
        <v>0.02934165474797387</v>
      </c>
      <c r="F101" s="11">
        <f t="shared" si="3"/>
        <v>0.013088891778269017</v>
      </c>
    </row>
    <row r="102" spans="1:6" ht="12.75">
      <c r="A102" s="8">
        <v>39967</v>
      </c>
      <c r="B102" s="1">
        <v>914.73</v>
      </c>
      <c r="C102" s="4">
        <v>943</v>
      </c>
      <c r="D102" s="4">
        <v>923</v>
      </c>
      <c r="E102" s="11">
        <f t="shared" si="2"/>
        <v>0.030905294458474064</v>
      </c>
      <c r="F102" s="11">
        <f t="shared" si="3"/>
        <v>0.009040919178336757</v>
      </c>
    </row>
    <row r="103" spans="1:6" ht="12.75">
      <c r="A103" s="8">
        <v>39968</v>
      </c>
      <c r="B103" s="1">
        <v>910.26</v>
      </c>
      <c r="C103" s="4">
        <v>937</v>
      </c>
      <c r="D103" s="4">
        <v>920</v>
      </c>
      <c r="E103" s="11">
        <f t="shared" si="2"/>
        <v>0.029376222178278743</v>
      </c>
      <c r="F103" s="11">
        <f t="shared" si="3"/>
        <v>0.010700239492013281</v>
      </c>
    </row>
    <row r="104" spans="1:6" ht="12.75">
      <c r="A104" s="8">
        <v>39969</v>
      </c>
      <c r="B104" s="1">
        <v>918.59</v>
      </c>
      <c r="C104" s="4">
        <v>946</v>
      </c>
      <c r="D104" s="4">
        <v>933</v>
      </c>
      <c r="E104" s="11">
        <f t="shared" si="2"/>
        <v>0.029839210093730573</v>
      </c>
      <c r="F104" s="11">
        <f t="shared" si="3"/>
        <v>0.015687085642125394</v>
      </c>
    </row>
    <row r="105" spans="1:6" ht="12.75">
      <c r="A105" s="8">
        <v>39972</v>
      </c>
      <c r="B105" s="1">
        <v>923.25</v>
      </c>
      <c r="C105" s="4">
        <v>949</v>
      </c>
      <c r="D105" s="4">
        <v>933</v>
      </c>
      <c r="E105" s="11">
        <f t="shared" si="2"/>
        <v>0.027890603845112376</v>
      </c>
      <c r="F105" s="11">
        <f t="shared" si="3"/>
        <v>0.010560519902518278</v>
      </c>
    </row>
    <row r="106" spans="1:6" ht="12.75">
      <c r="A106" s="8">
        <v>39973</v>
      </c>
      <c r="B106" s="1">
        <v>924.02</v>
      </c>
      <c r="C106" s="4">
        <v>949</v>
      </c>
      <c r="D106" s="4">
        <v>937</v>
      </c>
      <c r="E106" s="11">
        <f t="shared" si="2"/>
        <v>0.02703404688210214</v>
      </c>
      <c r="F106" s="11">
        <f t="shared" si="3"/>
        <v>0.014047314993181986</v>
      </c>
    </row>
    <row r="107" spans="1:6" ht="12.75">
      <c r="A107" s="8">
        <v>39974</v>
      </c>
      <c r="B107" s="1">
        <v>923.33</v>
      </c>
      <c r="C107" s="4">
        <v>950</v>
      </c>
      <c r="D107" s="4">
        <v>936</v>
      </c>
      <c r="E107" s="11">
        <f t="shared" si="2"/>
        <v>0.028884580810761003</v>
      </c>
      <c r="F107" s="11">
        <f t="shared" si="3"/>
        <v>0.013722071198812948</v>
      </c>
    </row>
    <row r="108" spans="1:6" ht="12.75">
      <c r="A108" s="8">
        <v>39975</v>
      </c>
      <c r="B108" s="1">
        <v>937.87</v>
      </c>
      <c r="C108" s="4">
        <v>965</v>
      </c>
      <c r="D108" s="4">
        <v>951</v>
      </c>
      <c r="E108" s="11">
        <f t="shared" si="2"/>
        <v>0.028927250045315444</v>
      </c>
      <c r="F108" s="11">
        <f t="shared" si="3"/>
        <v>0.013999808075746101</v>
      </c>
    </row>
    <row r="109" spans="1:6" ht="12.75">
      <c r="A109" s="8">
        <v>39976</v>
      </c>
      <c r="B109" s="1">
        <v>946.3</v>
      </c>
      <c r="C109" s="4">
        <v>970</v>
      </c>
      <c r="D109" s="4">
        <v>953</v>
      </c>
      <c r="E109" s="11">
        <f t="shared" si="2"/>
        <v>0.02504491176159785</v>
      </c>
      <c r="F109" s="11">
        <f t="shared" si="3"/>
        <v>0.007080207122477064</v>
      </c>
    </row>
    <row r="110" spans="1:6" ht="12.75">
      <c r="A110" s="8">
        <v>39979</v>
      </c>
      <c r="B110" s="1">
        <v>952.88</v>
      </c>
      <c r="C110" s="4">
        <v>981</v>
      </c>
      <c r="D110" s="4">
        <v>965</v>
      </c>
      <c r="E110" s="11">
        <f t="shared" si="2"/>
        <v>0.029510536478885067</v>
      </c>
      <c r="F110" s="11">
        <f t="shared" si="3"/>
        <v>0.01271933506842415</v>
      </c>
    </row>
    <row r="111" spans="1:6" ht="12.75">
      <c r="A111" s="8">
        <v>39980</v>
      </c>
      <c r="B111" s="1">
        <v>936.11</v>
      </c>
      <c r="C111" s="4">
        <v>959</v>
      </c>
      <c r="D111" s="4">
        <v>944</v>
      </c>
      <c r="E111" s="11">
        <f t="shared" si="2"/>
        <v>0.024452254542735346</v>
      </c>
      <c r="F111" s="11">
        <f t="shared" si="3"/>
        <v>0.008428496651034586</v>
      </c>
    </row>
    <row r="112" spans="1:6" ht="12.75">
      <c r="A112" s="8">
        <v>39981</v>
      </c>
      <c r="B112" s="1">
        <v>911.1</v>
      </c>
      <c r="C112" s="4">
        <v>936</v>
      </c>
      <c r="D112" s="4">
        <v>923</v>
      </c>
      <c r="E112" s="11">
        <f t="shared" si="2"/>
        <v>0.027329601580507054</v>
      </c>
      <c r="F112" s="11">
        <f t="shared" si="3"/>
        <v>0.0130611348918889</v>
      </c>
    </row>
    <row r="113" spans="1:6" ht="12.75">
      <c r="A113" s="8">
        <v>39982</v>
      </c>
      <c r="B113" s="1">
        <v>919.54</v>
      </c>
      <c r="C113" s="4">
        <v>942</v>
      </c>
      <c r="D113" s="4">
        <v>931</v>
      </c>
      <c r="E113" s="11">
        <f t="shared" si="2"/>
        <v>0.024425256106314068</v>
      </c>
      <c r="F113" s="11">
        <f t="shared" si="3"/>
        <v>0.012462753115688318</v>
      </c>
    </row>
    <row r="114" spans="1:6" ht="12.75">
      <c r="A114" s="8">
        <v>39983</v>
      </c>
      <c r="B114" s="1">
        <v>917.09</v>
      </c>
      <c r="C114" s="4">
        <v>940</v>
      </c>
      <c r="D114" s="4">
        <v>928</v>
      </c>
      <c r="E114" s="11">
        <f t="shared" si="2"/>
        <v>0.02498119050474868</v>
      </c>
      <c r="F114" s="11">
        <f t="shared" si="3"/>
        <v>0.011896324242985932</v>
      </c>
    </row>
    <row r="115" spans="1:6" ht="12.75">
      <c r="A115" s="8">
        <v>39986</v>
      </c>
      <c r="B115" s="1">
        <v>921.02</v>
      </c>
      <c r="C115" s="4">
        <v>947</v>
      </c>
      <c r="D115" s="4">
        <v>933</v>
      </c>
      <c r="E115" s="11">
        <f t="shared" si="2"/>
        <v>0.028207856506916266</v>
      </c>
      <c r="F115" s="11">
        <f t="shared" si="3"/>
        <v>0.013007317973551083</v>
      </c>
    </row>
    <row r="116" spans="1:6" ht="12.75">
      <c r="A116" s="8">
        <v>39987</v>
      </c>
      <c r="B116" s="1">
        <v>911.6</v>
      </c>
      <c r="C116" s="4">
        <v>930</v>
      </c>
      <c r="D116" s="4">
        <v>918</v>
      </c>
      <c r="E116" s="11">
        <f t="shared" si="2"/>
        <v>0.02018429135585781</v>
      </c>
      <c r="F116" s="11">
        <f t="shared" si="3"/>
        <v>0.0070206230802983514</v>
      </c>
    </row>
    <row r="117" spans="1:6" ht="12.75">
      <c r="A117" s="8">
        <v>39988</v>
      </c>
      <c r="B117" s="1">
        <v>905.38</v>
      </c>
      <c r="C117" s="4">
        <v>930</v>
      </c>
      <c r="D117" s="4">
        <v>915</v>
      </c>
      <c r="E117" s="11">
        <f t="shared" si="2"/>
        <v>0.027193001833484286</v>
      </c>
      <c r="F117" s="11">
        <f t="shared" si="3"/>
        <v>0.010625372771653896</v>
      </c>
    </row>
    <row r="118" spans="1:6" ht="12.75">
      <c r="A118" s="8">
        <v>39989</v>
      </c>
      <c r="B118" s="1">
        <v>907.33</v>
      </c>
      <c r="C118" s="4">
        <v>936</v>
      </c>
      <c r="D118" s="4">
        <v>920</v>
      </c>
      <c r="E118" s="11">
        <f t="shared" si="2"/>
        <v>0.031598205724488286</v>
      </c>
      <c r="F118" s="11">
        <f t="shared" si="3"/>
        <v>0.013964048361676522</v>
      </c>
    </row>
    <row r="119" spans="1:6" ht="12.75">
      <c r="A119" s="8">
        <v>39990</v>
      </c>
      <c r="B119" s="1">
        <v>926.65</v>
      </c>
      <c r="C119" s="4">
        <v>956</v>
      </c>
      <c r="D119" s="4">
        <v>940</v>
      </c>
      <c r="E119" s="11">
        <f t="shared" si="2"/>
        <v>0.031673231532941264</v>
      </c>
      <c r="F119" s="11">
        <f t="shared" si="3"/>
        <v>0.014406733934063587</v>
      </c>
    </row>
    <row r="120" spans="1:6" ht="12.75">
      <c r="A120" s="8">
        <v>39993</v>
      </c>
      <c r="B120" s="1">
        <v>925.89</v>
      </c>
      <c r="C120" s="4">
        <v>954</v>
      </c>
      <c r="D120" s="4">
        <v>940</v>
      </c>
      <c r="E120" s="11">
        <f t="shared" si="2"/>
        <v>0.03035997796714514</v>
      </c>
      <c r="F120" s="11">
        <f t="shared" si="3"/>
        <v>0.015239391288382004</v>
      </c>
    </row>
    <row r="121" spans="1:6" ht="12.75">
      <c r="A121" s="8">
        <v>39994</v>
      </c>
      <c r="B121" s="1">
        <v>925.34</v>
      </c>
      <c r="C121" s="4">
        <v>955</v>
      </c>
      <c r="D121" s="4">
        <v>940</v>
      </c>
      <c r="E121" s="11">
        <f t="shared" si="2"/>
        <v>0.032053083191043254</v>
      </c>
      <c r="F121" s="11">
        <f t="shared" si="3"/>
        <v>0.01584282533987504</v>
      </c>
    </row>
    <row r="122" spans="1:6" ht="12.75">
      <c r="A122" s="8">
        <v>39995</v>
      </c>
      <c r="B122" s="1">
        <v>924.18</v>
      </c>
      <c r="C122" s="4">
        <v>951</v>
      </c>
      <c r="D122" s="4">
        <v>934</v>
      </c>
      <c r="E122" s="11">
        <f t="shared" si="2"/>
        <v>0.02902032071674355</v>
      </c>
      <c r="F122" s="11">
        <f t="shared" si="3"/>
        <v>0.010625635698673473</v>
      </c>
    </row>
    <row r="123" spans="1:6" ht="12.75">
      <c r="A123" s="8">
        <v>39996</v>
      </c>
      <c r="B123" s="1">
        <v>933.77</v>
      </c>
      <c r="C123" s="4">
        <v>959</v>
      </c>
      <c r="D123" s="4">
        <v>948</v>
      </c>
      <c r="E123" s="11">
        <f t="shared" si="2"/>
        <v>0.027019501590327403</v>
      </c>
      <c r="F123" s="11">
        <f t="shared" si="3"/>
        <v>0.015239298756653157</v>
      </c>
    </row>
    <row r="124" spans="1:6" ht="12.75">
      <c r="A124" s="8">
        <v>39997</v>
      </c>
      <c r="B124" s="1">
        <v>913.88</v>
      </c>
      <c r="C124" s="4">
        <v>935</v>
      </c>
      <c r="D124" s="4">
        <v>903</v>
      </c>
      <c r="E124" s="11">
        <f t="shared" si="2"/>
        <v>0.023110255175734236</v>
      </c>
      <c r="F124" s="11">
        <f t="shared" si="3"/>
        <v>-0.01190528296931763</v>
      </c>
    </row>
    <row r="125" spans="1:6" ht="12.75">
      <c r="A125" s="8">
        <v>40000</v>
      </c>
      <c r="B125" s="1">
        <v>915.32</v>
      </c>
      <c r="C125" s="4">
        <v>941</v>
      </c>
      <c r="D125" s="4">
        <v>903</v>
      </c>
      <c r="E125" s="11">
        <f t="shared" si="2"/>
        <v>0.028055761919328702</v>
      </c>
      <c r="F125" s="11">
        <f t="shared" si="3"/>
        <v>-0.013459773631079894</v>
      </c>
    </row>
    <row r="126" spans="1:6" ht="12.75">
      <c r="A126" s="8">
        <v>40001</v>
      </c>
      <c r="B126" s="1">
        <v>914.54</v>
      </c>
      <c r="C126" s="4">
        <v>925</v>
      </c>
      <c r="D126" s="4">
        <v>901</v>
      </c>
      <c r="E126" s="11">
        <f t="shared" si="2"/>
        <v>0.011437443960898415</v>
      </c>
      <c r="F126" s="11">
        <f t="shared" si="3"/>
        <v>-0.014805257287816787</v>
      </c>
    </row>
    <row r="127" spans="1:6" ht="12.75">
      <c r="A127" s="8">
        <v>40002</v>
      </c>
      <c r="B127" s="1">
        <v>899.79</v>
      </c>
      <c r="C127" s="4">
        <v>905</v>
      </c>
      <c r="D127" s="4">
        <v>887</v>
      </c>
      <c r="E127" s="11">
        <f t="shared" si="2"/>
        <v>0.005790239944876067</v>
      </c>
      <c r="F127" s="11">
        <f t="shared" si="3"/>
        <v>-0.014214427810933622</v>
      </c>
    </row>
    <row r="128" spans="1:6" ht="12.75">
      <c r="A128" s="8">
        <v>40003</v>
      </c>
      <c r="B128" s="1">
        <v>880.63</v>
      </c>
      <c r="C128" s="4">
        <v>885</v>
      </c>
      <c r="D128" s="4">
        <v>867</v>
      </c>
      <c r="E128" s="11">
        <f t="shared" si="2"/>
        <v>0.0049623564947821495</v>
      </c>
      <c r="F128" s="11">
        <f t="shared" si="3"/>
        <v>-0.015477555840704945</v>
      </c>
    </row>
    <row r="129" spans="1:6" ht="12.75">
      <c r="A129" s="8">
        <v>40004</v>
      </c>
      <c r="B129" s="1">
        <v>877.53</v>
      </c>
      <c r="C129" s="4">
        <v>885</v>
      </c>
      <c r="D129" s="4">
        <v>865</v>
      </c>
      <c r="E129" s="11">
        <f t="shared" si="2"/>
        <v>0.008512529486171445</v>
      </c>
      <c r="F129" s="11">
        <f t="shared" si="3"/>
        <v>-0.01427871411803582</v>
      </c>
    </row>
    <row r="130" spans="1:6" ht="12.75">
      <c r="A130" s="8">
        <v>40007</v>
      </c>
      <c r="B130" s="1">
        <v>867.73</v>
      </c>
      <c r="C130" s="4">
        <v>876</v>
      </c>
      <c r="D130" s="4">
        <v>853</v>
      </c>
      <c r="E130" s="11">
        <f t="shared" si="2"/>
        <v>0.009530614361610157</v>
      </c>
      <c r="F130" s="11">
        <f t="shared" si="3"/>
        <v>-0.016975326426422986</v>
      </c>
    </row>
    <row r="131" spans="1:6" ht="12.75">
      <c r="A131" s="8">
        <v>40008</v>
      </c>
      <c r="B131" s="1">
        <v>863.04</v>
      </c>
      <c r="C131" s="4">
        <v>874</v>
      </c>
      <c r="D131" s="4">
        <v>856</v>
      </c>
      <c r="E131" s="11">
        <f aca="true" t="shared" si="4" ref="E131:E194">(C131-B131)/B131</f>
        <v>0.012699295513533599</v>
      </c>
      <c r="F131" s="11">
        <f aca="true" t="shared" si="5" ref="F131:F194">(D131-B131)/B131</f>
        <v>-0.008157211716722242</v>
      </c>
    </row>
    <row r="132" spans="1:6" ht="12.75">
      <c r="A132" s="8">
        <v>40009</v>
      </c>
      <c r="B132" s="1">
        <v>872.89</v>
      </c>
      <c r="C132" s="4">
        <v>882</v>
      </c>
      <c r="D132" s="4">
        <v>861</v>
      </c>
      <c r="E132" s="11">
        <f t="shared" si="4"/>
        <v>0.010436595676431182</v>
      </c>
      <c r="F132" s="11">
        <f t="shared" si="5"/>
        <v>-0.01362141850634099</v>
      </c>
    </row>
    <row r="133" spans="1:6" ht="12.75">
      <c r="A133" s="8">
        <v>40010</v>
      </c>
      <c r="B133" s="1">
        <v>877.39</v>
      </c>
      <c r="C133" s="4">
        <v>894</v>
      </c>
      <c r="D133" s="4">
        <v>874</v>
      </c>
      <c r="E133" s="11">
        <f t="shared" si="4"/>
        <v>0.01893114806414481</v>
      </c>
      <c r="F133" s="11">
        <f t="shared" si="5"/>
        <v>-0.003863732205746574</v>
      </c>
    </row>
    <row r="134" spans="1:6" ht="12.75">
      <c r="A134" s="8">
        <v>40011</v>
      </c>
      <c r="B134" s="1">
        <v>879.15</v>
      </c>
      <c r="C134" s="4">
        <v>888</v>
      </c>
      <c r="D134" s="4">
        <v>869</v>
      </c>
      <c r="E134" s="11">
        <f t="shared" si="4"/>
        <v>0.010066541545811322</v>
      </c>
      <c r="F134" s="11">
        <f t="shared" si="5"/>
        <v>-0.011545242563840047</v>
      </c>
    </row>
    <row r="135" spans="1:6" ht="12.75">
      <c r="A135" s="8">
        <v>40015</v>
      </c>
      <c r="B135" s="1">
        <v>889.12</v>
      </c>
      <c r="C135" s="4">
        <v>906</v>
      </c>
      <c r="D135" s="4">
        <v>885</v>
      </c>
      <c r="E135" s="11">
        <f t="shared" si="4"/>
        <v>0.018985063883390312</v>
      </c>
      <c r="F135" s="11">
        <f t="shared" si="5"/>
        <v>-0.004633795213244561</v>
      </c>
    </row>
    <row r="136" spans="1:6" ht="12.75">
      <c r="A136" s="8">
        <v>40016</v>
      </c>
      <c r="B136" s="1">
        <v>901.94</v>
      </c>
      <c r="C136" s="4">
        <v>910</v>
      </c>
      <c r="D136" s="4">
        <v>888</v>
      </c>
      <c r="E136" s="11">
        <f t="shared" si="4"/>
        <v>0.008936292879792387</v>
      </c>
      <c r="F136" s="11">
        <f t="shared" si="5"/>
        <v>-0.01545557354147732</v>
      </c>
    </row>
    <row r="137" spans="1:6" ht="12.75">
      <c r="A137" s="8">
        <v>40017</v>
      </c>
      <c r="B137" s="1">
        <v>906.14</v>
      </c>
      <c r="C137" s="4">
        <v>918</v>
      </c>
      <c r="D137" s="4">
        <v>897</v>
      </c>
      <c r="E137" s="11">
        <f t="shared" si="4"/>
        <v>0.013088485223033984</v>
      </c>
      <c r="F137" s="11">
        <f t="shared" si="5"/>
        <v>-0.010086741563113852</v>
      </c>
    </row>
    <row r="138" spans="1:6" ht="12.75">
      <c r="A138" s="8">
        <v>40018</v>
      </c>
      <c r="B138" s="1">
        <v>918.84</v>
      </c>
      <c r="C138" s="4">
        <v>930</v>
      </c>
      <c r="D138" s="4">
        <v>910</v>
      </c>
      <c r="E138" s="11">
        <f t="shared" si="4"/>
        <v>0.012145748987854216</v>
      </c>
      <c r="F138" s="11">
        <f t="shared" si="5"/>
        <v>-0.009620826259196412</v>
      </c>
    </row>
    <row r="139" spans="1:6" ht="12.75">
      <c r="A139" s="8">
        <v>40021</v>
      </c>
      <c r="B139" s="1">
        <v>927.44</v>
      </c>
      <c r="C139" s="4">
        <v>937</v>
      </c>
      <c r="D139" s="4">
        <v>916</v>
      </c>
      <c r="E139" s="11">
        <f t="shared" si="4"/>
        <v>0.010307944449236548</v>
      </c>
      <c r="F139" s="11">
        <f t="shared" si="5"/>
        <v>-0.01233502975933759</v>
      </c>
    </row>
    <row r="140" spans="1:6" ht="12.75">
      <c r="A140" s="8">
        <v>40022</v>
      </c>
      <c r="B140" s="1">
        <v>931.12</v>
      </c>
      <c r="C140" s="4">
        <v>939</v>
      </c>
      <c r="D140" s="4">
        <v>918</v>
      </c>
      <c r="E140" s="11">
        <f t="shared" si="4"/>
        <v>0.008462926368244689</v>
      </c>
      <c r="F140" s="11">
        <f t="shared" si="5"/>
        <v>-0.014090557608041933</v>
      </c>
    </row>
    <row r="141" spans="1:6" ht="12.75">
      <c r="A141" s="8">
        <v>40023</v>
      </c>
      <c r="B141" s="1">
        <v>925.38</v>
      </c>
      <c r="C141" s="4">
        <v>935</v>
      </c>
      <c r="D141" s="4">
        <v>911</v>
      </c>
      <c r="E141" s="11">
        <f t="shared" si="4"/>
        <v>0.010395729322008261</v>
      </c>
      <c r="F141" s="11">
        <f t="shared" si="5"/>
        <v>-0.015539562125829385</v>
      </c>
    </row>
    <row r="142" spans="1:6" ht="12.75">
      <c r="A142" s="8">
        <v>40024</v>
      </c>
      <c r="B142" s="1">
        <v>933.66</v>
      </c>
      <c r="C142" s="4">
        <v>944</v>
      </c>
      <c r="D142" s="4">
        <v>921</v>
      </c>
      <c r="E142" s="11">
        <f t="shared" si="4"/>
        <v>0.011074695285221635</v>
      </c>
      <c r="F142" s="11">
        <f t="shared" si="5"/>
        <v>-0.013559539875329315</v>
      </c>
    </row>
    <row r="143" spans="1:6" ht="12.75">
      <c r="A143" s="8">
        <v>40025</v>
      </c>
      <c r="B143" s="1">
        <v>945.55</v>
      </c>
      <c r="C143" s="4">
        <v>955</v>
      </c>
      <c r="D143" s="4">
        <v>926</v>
      </c>
      <c r="E143" s="11">
        <f t="shared" si="4"/>
        <v>0.009994183279572784</v>
      </c>
      <c r="F143" s="11">
        <f t="shared" si="5"/>
        <v>-0.02067579715509487</v>
      </c>
    </row>
    <row r="144" spans="1:6" ht="12.75">
      <c r="A144" s="8">
        <v>40028</v>
      </c>
      <c r="B144" s="1">
        <v>953.53</v>
      </c>
      <c r="C144" s="4">
        <v>962</v>
      </c>
      <c r="D144" s="4">
        <v>940</v>
      </c>
      <c r="E144" s="11">
        <f t="shared" si="4"/>
        <v>0.008882782922404148</v>
      </c>
      <c r="F144" s="11">
        <f t="shared" si="5"/>
        <v>-0.014189380512411746</v>
      </c>
    </row>
    <row r="145" spans="1:6" ht="12.75">
      <c r="A145" s="8">
        <v>40029</v>
      </c>
      <c r="B145" s="1">
        <v>966.94</v>
      </c>
      <c r="C145" s="4">
        <v>975</v>
      </c>
      <c r="D145" s="4">
        <v>954</v>
      </c>
      <c r="E145" s="11">
        <f t="shared" si="4"/>
        <v>0.008335574079053451</v>
      </c>
      <c r="F145" s="11">
        <f t="shared" si="5"/>
        <v>-0.013382422901110776</v>
      </c>
    </row>
    <row r="146" spans="1:6" ht="12.75">
      <c r="A146" s="8">
        <v>40030</v>
      </c>
      <c r="B146" s="1">
        <v>961.61</v>
      </c>
      <c r="C146" s="4">
        <v>973</v>
      </c>
      <c r="D146" s="4">
        <v>948</v>
      </c>
      <c r="E146" s="11">
        <f t="shared" si="4"/>
        <v>0.011844718752924768</v>
      </c>
      <c r="F146" s="11">
        <f t="shared" si="5"/>
        <v>-0.014153346990983884</v>
      </c>
    </row>
    <row r="147" spans="1:6" ht="12.75">
      <c r="A147" s="8">
        <v>40031</v>
      </c>
      <c r="B147" s="1">
        <v>950.9</v>
      </c>
      <c r="C147" s="4">
        <v>959</v>
      </c>
      <c r="D147" s="4">
        <v>937</v>
      </c>
      <c r="E147" s="11">
        <f t="shared" si="4"/>
        <v>0.0085182458723315</v>
      </c>
      <c r="F147" s="11">
        <f t="shared" si="5"/>
        <v>-0.01461773057103794</v>
      </c>
    </row>
    <row r="148" spans="1:6" ht="12.75">
      <c r="A148" s="8">
        <v>40032</v>
      </c>
      <c r="B148" s="1">
        <v>955.11</v>
      </c>
      <c r="C148" s="4">
        <v>965</v>
      </c>
      <c r="D148" s="4">
        <v>941</v>
      </c>
      <c r="E148" s="11">
        <f t="shared" si="4"/>
        <v>0.010354828239679184</v>
      </c>
      <c r="F148" s="11">
        <f t="shared" si="5"/>
        <v>-0.01477316748856154</v>
      </c>
    </row>
    <row r="149" spans="1:6" ht="12.75">
      <c r="A149" s="8">
        <v>40035</v>
      </c>
      <c r="B149" s="1">
        <v>967.02</v>
      </c>
      <c r="C149" s="4">
        <v>978</v>
      </c>
      <c r="D149" s="4">
        <v>956</v>
      </c>
      <c r="E149" s="11">
        <f t="shared" si="4"/>
        <v>0.011354470434944487</v>
      </c>
      <c r="F149" s="11">
        <f t="shared" si="5"/>
        <v>-0.011395834625964284</v>
      </c>
    </row>
    <row r="150" spans="1:6" ht="12.75">
      <c r="A150" s="8">
        <v>40036</v>
      </c>
      <c r="B150" s="1">
        <v>968.46</v>
      </c>
      <c r="C150" s="4">
        <v>979</v>
      </c>
      <c r="D150" s="4">
        <v>955</v>
      </c>
      <c r="E150" s="11">
        <f t="shared" si="4"/>
        <v>0.010883257955929995</v>
      </c>
      <c r="F150" s="11">
        <f t="shared" si="5"/>
        <v>-0.013898354087933457</v>
      </c>
    </row>
    <row r="151" spans="1:6" ht="12.75">
      <c r="A151" s="8">
        <v>40037</v>
      </c>
      <c r="B151" s="1">
        <v>965.12</v>
      </c>
      <c r="C151" s="4">
        <v>973</v>
      </c>
      <c r="D151" s="4">
        <v>950</v>
      </c>
      <c r="E151" s="11">
        <f t="shared" si="4"/>
        <v>0.008164787798408483</v>
      </c>
      <c r="F151" s="11">
        <f t="shared" si="5"/>
        <v>-0.01566644562334218</v>
      </c>
    </row>
    <row r="152" spans="1:6" ht="12.75">
      <c r="A152" s="8">
        <v>40038</v>
      </c>
      <c r="B152" s="1">
        <v>967.19</v>
      </c>
      <c r="C152" s="4">
        <v>976</v>
      </c>
      <c r="D152" s="4">
        <v>952</v>
      </c>
      <c r="E152" s="11">
        <f t="shared" si="4"/>
        <v>0.009108861754153728</v>
      </c>
      <c r="F152" s="11">
        <f t="shared" si="5"/>
        <v>-0.015705290584063166</v>
      </c>
    </row>
    <row r="153" spans="1:6" ht="12.75">
      <c r="A153" s="8">
        <v>40039</v>
      </c>
      <c r="B153" s="1">
        <v>969.79</v>
      </c>
      <c r="C153" s="4">
        <v>977</v>
      </c>
      <c r="D153" s="4">
        <v>956</v>
      </c>
      <c r="E153" s="11">
        <f t="shared" si="4"/>
        <v>0.007434599243135149</v>
      </c>
      <c r="F153" s="11">
        <f t="shared" si="5"/>
        <v>-0.014219573309685565</v>
      </c>
    </row>
    <row r="154" spans="1:6" ht="12.75">
      <c r="A154" s="8">
        <v>40042</v>
      </c>
      <c r="B154" s="1">
        <v>968.15</v>
      </c>
      <c r="C154" s="4">
        <v>975</v>
      </c>
      <c r="D154" s="4">
        <v>950</v>
      </c>
      <c r="E154" s="11">
        <f t="shared" si="4"/>
        <v>0.007075349894128</v>
      </c>
      <c r="F154" s="11">
        <f t="shared" si="5"/>
        <v>-0.018747094974952205</v>
      </c>
    </row>
    <row r="155" spans="1:6" ht="12.75">
      <c r="A155" s="8">
        <v>40043</v>
      </c>
      <c r="B155" s="1">
        <v>941.78</v>
      </c>
      <c r="C155" s="4">
        <v>949</v>
      </c>
      <c r="D155" s="4">
        <v>927</v>
      </c>
      <c r="E155" s="11">
        <f t="shared" si="4"/>
        <v>0.007666333963346033</v>
      </c>
      <c r="F155" s="11">
        <f t="shared" si="5"/>
        <v>-0.01569368642358085</v>
      </c>
    </row>
    <row r="156" spans="1:6" ht="12.75">
      <c r="A156" s="8">
        <v>40044</v>
      </c>
      <c r="B156" s="1">
        <v>950.25</v>
      </c>
      <c r="C156" s="4">
        <v>958</v>
      </c>
      <c r="D156" s="4">
        <v>938</v>
      </c>
      <c r="E156" s="11">
        <f t="shared" si="4"/>
        <v>0.0081557484872402</v>
      </c>
      <c r="F156" s="11">
        <f t="shared" si="5"/>
        <v>-0.01289134438305709</v>
      </c>
    </row>
    <row r="157" spans="1:6" ht="12.75">
      <c r="A157" s="8">
        <v>40045</v>
      </c>
      <c r="B157" s="1">
        <v>947.81</v>
      </c>
      <c r="C157" s="4">
        <v>958</v>
      </c>
      <c r="D157" s="4">
        <v>936</v>
      </c>
      <c r="E157" s="11">
        <f t="shared" si="4"/>
        <v>0.010751099903989255</v>
      </c>
      <c r="F157" s="11">
        <f t="shared" si="5"/>
        <v>-0.012460303225329915</v>
      </c>
    </row>
    <row r="158" spans="1:6" ht="12.75">
      <c r="A158" s="8">
        <v>40046</v>
      </c>
      <c r="B158" s="1">
        <v>958.16</v>
      </c>
      <c r="C158" s="4">
        <v>963</v>
      </c>
      <c r="D158" s="4">
        <v>944</v>
      </c>
      <c r="E158" s="11">
        <f t="shared" si="4"/>
        <v>0.005051348417800818</v>
      </c>
      <c r="F158" s="11">
        <f t="shared" si="5"/>
        <v>-0.014778325123152677</v>
      </c>
    </row>
    <row r="159" spans="1:6" ht="12.75">
      <c r="A159" s="8">
        <v>40049</v>
      </c>
      <c r="B159" s="1">
        <v>960.4</v>
      </c>
      <c r="C159" s="4">
        <v>976</v>
      </c>
      <c r="D159" s="4">
        <v>953</v>
      </c>
      <c r="E159" s="11">
        <f t="shared" si="4"/>
        <v>0.016243231986672244</v>
      </c>
      <c r="F159" s="11">
        <f t="shared" si="5"/>
        <v>-0.007705122865472696</v>
      </c>
    </row>
    <row r="160" spans="1:6" ht="12.75">
      <c r="A160" s="8">
        <v>40050</v>
      </c>
      <c r="B160" s="1">
        <v>965.58</v>
      </c>
      <c r="C160" s="4">
        <v>974</v>
      </c>
      <c r="D160" s="4">
        <v>951</v>
      </c>
      <c r="E160" s="11">
        <f t="shared" si="4"/>
        <v>0.008720147476128294</v>
      </c>
      <c r="F160" s="11">
        <f t="shared" si="5"/>
        <v>-0.015099732803082128</v>
      </c>
    </row>
    <row r="161" spans="1:6" ht="12.75">
      <c r="A161" s="8">
        <v>40051</v>
      </c>
      <c r="B161" s="1">
        <v>970.27</v>
      </c>
      <c r="C161" s="4">
        <v>978</v>
      </c>
      <c r="D161" s="4">
        <v>958</v>
      </c>
      <c r="E161" s="11">
        <f t="shared" si="4"/>
        <v>0.007966854586867592</v>
      </c>
      <c r="F161" s="11">
        <f t="shared" si="5"/>
        <v>-0.01264596452533829</v>
      </c>
    </row>
    <row r="162" spans="1:6" ht="12.75">
      <c r="A162" s="8">
        <v>40052</v>
      </c>
      <c r="B162" s="1">
        <v>970</v>
      </c>
      <c r="C162" s="4">
        <v>977</v>
      </c>
      <c r="D162" s="4">
        <v>957</v>
      </c>
      <c r="E162" s="11">
        <f t="shared" si="4"/>
        <v>0.007216494845360825</v>
      </c>
      <c r="F162" s="11">
        <f t="shared" si="5"/>
        <v>-0.013402061855670102</v>
      </c>
    </row>
    <row r="163" spans="1:6" ht="12.75">
      <c r="A163" s="8">
        <v>40053</v>
      </c>
      <c r="B163" s="1">
        <v>968.46</v>
      </c>
      <c r="C163" s="4">
        <v>977</v>
      </c>
      <c r="D163" s="4">
        <v>954</v>
      </c>
      <c r="E163" s="11">
        <f t="shared" si="4"/>
        <v>0.008818123618941374</v>
      </c>
      <c r="F163" s="11">
        <f t="shared" si="5"/>
        <v>-0.014930921256427768</v>
      </c>
    </row>
    <row r="164" spans="1:6" ht="12.75">
      <c r="A164" s="8">
        <v>40056</v>
      </c>
      <c r="B164" s="1">
        <v>974.87</v>
      </c>
      <c r="C164" s="4">
        <v>983</v>
      </c>
      <c r="D164" s="4">
        <v>960</v>
      </c>
      <c r="E164" s="11">
        <f t="shared" si="4"/>
        <v>0.008339573481592413</v>
      </c>
      <c r="F164" s="11">
        <f t="shared" si="5"/>
        <v>-0.015253315826725618</v>
      </c>
    </row>
    <row r="165" spans="1:6" ht="12.75">
      <c r="A165" s="8">
        <v>40057</v>
      </c>
      <c r="B165" s="1">
        <v>962.29</v>
      </c>
      <c r="C165" s="4">
        <v>971</v>
      </c>
      <c r="D165" s="4">
        <v>946</v>
      </c>
      <c r="E165" s="11">
        <f t="shared" si="4"/>
        <v>0.009051325484001742</v>
      </c>
      <c r="F165" s="11">
        <f t="shared" si="5"/>
        <v>-0.01692836878695608</v>
      </c>
    </row>
    <row r="166" spans="1:6" ht="12.75">
      <c r="A166" s="8">
        <v>40058</v>
      </c>
      <c r="B166" s="1">
        <v>956.51</v>
      </c>
      <c r="C166" s="4">
        <v>955</v>
      </c>
      <c r="D166" s="4">
        <v>935</v>
      </c>
      <c r="E166" s="11">
        <f t="shared" si="4"/>
        <v>-0.0015786557380476848</v>
      </c>
      <c r="F166" s="11">
        <f t="shared" si="5"/>
        <v>-0.022488003261858205</v>
      </c>
    </row>
    <row r="167" spans="1:6" ht="12.75">
      <c r="A167" s="8">
        <v>40059</v>
      </c>
      <c r="B167" s="1">
        <v>944.74</v>
      </c>
      <c r="C167" s="4">
        <v>953</v>
      </c>
      <c r="D167" s="4">
        <v>931</v>
      </c>
      <c r="E167" s="11">
        <f t="shared" si="4"/>
        <v>0.008743146262463737</v>
      </c>
      <c r="F167" s="11">
        <f t="shared" si="5"/>
        <v>-0.01454368397654382</v>
      </c>
    </row>
    <row r="168" spans="1:6" ht="12.75">
      <c r="A168" s="8">
        <v>40060</v>
      </c>
      <c r="B168" s="1">
        <v>944.05</v>
      </c>
      <c r="C168" s="4">
        <v>952</v>
      </c>
      <c r="D168" s="4">
        <v>931</v>
      </c>
      <c r="E168" s="11">
        <f t="shared" si="4"/>
        <v>0.008421164133255702</v>
      </c>
      <c r="F168" s="11">
        <f t="shared" si="5"/>
        <v>-0.013823420369683762</v>
      </c>
    </row>
    <row r="169" spans="1:6" ht="12.75">
      <c r="A169" s="8">
        <v>40063</v>
      </c>
      <c r="B169" s="1">
        <v>943.27</v>
      </c>
      <c r="C169" s="4">
        <v>952</v>
      </c>
      <c r="D169" s="4">
        <v>929</v>
      </c>
      <c r="E169" s="11">
        <f t="shared" si="4"/>
        <v>0.009255038324127787</v>
      </c>
      <c r="F169" s="11">
        <f t="shared" si="5"/>
        <v>-0.015128224156392107</v>
      </c>
    </row>
    <row r="170" spans="1:6" ht="12.75">
      <c r="A170" s="8">
        <v>40064</v>
      </c>
      <c r="B170" s="1">
        <v>946.41</v>
      </c>
      <c r="C170" s="4">
        <v>957</v>
      </c>
      <c r="D170" s="4">
        <v>933</v>
      </c>
      <c r="E170" s="11">
        <f t="shared" si="4"/>
        <v>0.011189653532824074</v>
      </c>
      <c r="F170" s="11">
        <f t="shared" si="5"/>
        <v>-0.01416933464354769</v>
      </c>
    </row>
    <row r="171" spans="1:6" ht="12.75">
      <c r="A171" s="8">
        <v>40065</v>
      </c>
      <c r="B171" s="1">
        <v>943.54</v>
      </c>
      <c r="C171" s="4">
        <v>953</v>
      </c>
      <c r="D171" s="4">
        <v>931</v>
      </c>
      <c r="E171" s="11">
        <f t="shared" si="4"/>
        <v>0.010026072026623182</v>
      </c>
      <c r="F171" s="11">
        <f t="shared" si="5"/>
        <v>-0.01329037454691901</v>
      </c>
    </row>
    <row r="172" spans="1:6" ht="12.75">
      <c r="A172" s="8">
        <v>40066</v>
      </c>
      <c r="B172" s="1">
        <v>946.13</v>
      </c>
      <c r="C172" s="4">
        <v>954</v>
      </c>
      <c r="D172" s="4">
        <v>934</v>
      </c>
      <c r="E172" s="11">
        <f t="shared" si="4"/>
        <v>0.008318095821927224</v>
      </c>
      <c r="F172" s="11">
        <f t="shared" si="5"/>
        <v>-0.01282064832528299</v>
      </c>
    </row>
    <row r="173" spans="1:6" ht="12.75">
      <c r="A173" s="8">
        <v>40067</v>
      </c>
      <c r="B173" s="1">
        <v>959.94</v>
      </c>
      <c r="C173" s="4">
        <v>966</v>
      </c>
      <c r="D173" s="4">
        <v>941</v>
      </c>
      <c r="E173" s="11">
        <f t="shared" si="4"/>
        <v>0.0063128945559096875</v>
      </c>
      <c r="F173" s="11">
        <f t="shared" si="5"/>
        <v>-0.019730399816655263</v>
      </c>
    </row>
    <row r="174" spans="1:6" ht="12.75">
      <c r="A174" s="8">
        <v>40070</v>
      </c>
      <c r="B174" s="1">
        <v>946.68</v>
      </c>
      <c r="C174" s="4">
        <v>957</v>
      </c>
      <c r="D174" s="4">
        <v>934</v>
      </c>
      <c r="E174" s="11">
        <f t="shared" si="4"/>
        <v>0.010901254911902704</v>
      </c>
      <c r="F174" s="11">
        <f t="shared" si="5"/>
        <v>-0.013394177546795064</v>
      </c>
    </row>
    <row r="175" spans="1:6" ht="12.75">
      <c r="A175" s="8">
        <v>40071</v>
      </c>
      <c r="B175" s="1">
        <v>936.52</v>
      </c>
      <c r="C175" s="4">
        <v>946</v>
      </c>
      <c r="D175" s="4">
        <v>925</v>
      </c>
      <c r="E175" s="11">
        <f t="shared" si="4"/>
        <v>0.010122581471831907</v>
      </c>
      <c r="F175" s="11">
        <f t="shared" si="5"/>
        <v>-0.012300858497415947</v>
      </c>
    </row>
    <row r="176" spans="1:6" ht="12.75">
      <c r="A176" s="8">
        <v>40072</v>
      </c>
      <c r="B176" s="1">
        <v>937.75</v>
      </c>
      <c r="C176" s="4">
        <v>945</v>
      </c>
      <c r="D176" s="4">
        <v>923</v>
      </c>
      <c r="E176" s="11">
        <f t="shared" si="4"/>
        <v>0.007731271660890429</v>
      </c>
      <c r="F176" s="11">
        <f t="shared" si="5"/>
        <v>-0.01572913889629432</v>
      </c>
    </row>
    <row r="177" spans="1:6" ht="12.75">
      <c r="A177" s="8">
        <v>40073</v>
      </c>
      <c r="B177" s="1">
        <v>939.95</v>
      </c>
      <c r="C177" s="4">
        <v>947</v>
      </c>
      <c r="D177" s="4">
        <v>929</v>
      </c>
      <c r="E177" s="11">
        <f t="shared" si="4"/>
        <v>0.007500398957391302</v>
      </c>
      <c r="F177" s="11">
        <f t="shared" si="5"/>
        <v>-0.011649555827437678</v>
      </c>
    </row>
    <row r="178" spans="1:6" ht="12.75">
      <c r="A178" s="8">
        <v>40074</v>
      </c>
      <c r="B178" s="1">
        <v>934.38</v>
      </c>
      <c r="C178" s="4">
        <v>942</v>
      </c>
      <c r="D178" s="4">
        <v>921</v>
      </c>
      <c r="E178" s="11">
        <f t="shared" si="4"/>
        <v>0.008155140306941507</v>
      </c>
      <c r="F178" s="11">
        <f t="shared" si="5"/>
        <v>-0.01431965581455082</v>
      </c>
    </row>
    <row r="179" spans="1:6" ht="12.75">
      <c r="A179" s="8">
        <v>40080</v>
      </c>
      <c r="B179" s="1">
        <v>941.79</v>
      </c>
      <c r="C179" s="4">
        <v>950</v>
      </c>
      <c r="D179" s="4">
        <v>930</v>
      </c>
      <c r="E179" s="11">
        <f t="shared" si="4"/>
        <v>0.008717442317289456</v>
      </c>
      <c r="F179" s="11">
        <f t="shared" si="5"/>
        <v>-0.012518714363074532</v>
      </c>
    </row>
    <row r="180" spans="1:6" ht="12.75">
      <c r="A180" s="8">
        <v>40081</v>
      </c>
      <c r="B180" s="1">
        <v>936.16</v>
      </c>
      <c r="C180" s="4">
        <v>943</v>
      </c>
      <c r="D180" s="4">
        <v>930</v>
      </c>
      <c r="E180" s="11">
        <f t="shared" si="4"/>
        <v>0.007306443343018321</v>
      </c>
      <c r="F180" s="11">
        <f t="shared" si="5"/>
        <v>-0.006580071782601231</v>
      </c>
    </row>
    <row r="181" spans="1:6" ht="12.75">
      <c r="A181" s="8">
        <v>40084</v>
      </c>
      <c r="B181" s="1">
        <v>911.41</v>
      </c>
      <c r="C181" s="4">
        <v>923</v>
      </c>
      <c r="D181" s="4">
        <v>900</v>
      </c>
      <c r="E181" s="11">
        <f t="shared" si="4"/>
        <v>0.012716560055298969</v>
      </c>
      <c r="F181" s="11">
        <f t="shared" si="5"/>
        <v>-0.012519063868072512</v>
      </c>
    </row>
    <row r="182" spans="1:6" ht="12.75">
      <c r="A182" s="8">
        <v>40085</v>
      </c>
      <c r="B182" s="1">
        <v>908.02</v>
      </c>
      <c r="C182" s="4">
        <v>923</v>
      </c>
      <c r="D182" s="4">
        <v>902</v>
      </c>
      <c r="E182" s="11">
        <f t="shared" si="4"/>
        <v>0.016497433977225192</v>
      </c>
      <c r="F182" s="11">
        <f t="shared" si="5"/>
        <v>-0.006629809916081124</v>
      </c>
    </row>
    <row r="183" spans="1:6" ht="12.75">
      <c r="A183" s="8">
        <v>40086</v>
      </c>
      <c r="B183" s="1">
        <v>905.19</v>
      </c>
      <c r="C183" s="4">
        <v>922</v>
      </c>
      <c r="D183" s="4">
        <v>901</v>
      </c>
      <c r="E183" s="11">
        <f t="shared" si="4"/>
        <v>0.018570686817132254</v>
      </c>
      <c r="F183" s="11">
        <f t="shared" si="5"/>
        <v>-0.004628862448767722</v>
      </c>
    </row>
    <row r="184" spans="1:6" ht="12.75">
      <c r="A184" s="8">
        <v>40087</v>
      </c>
      <c r="B184" s="1">
        <v>905.39</v>
      </c>
      <c r="C184" s="4">
        <v>918</v>
      </c>
      <c r="D184" s="4">
        <v>897</v>
      </c>
      <c r="E184" s="11">
        <f t="shared" si="4"/>
        <v>0.013927699665337604</v>
      </c>
      <c r="F184" s="11">
        <f t="shared" si="5"/>
        <v>-0.009266724836810642</v>
      </c>
    </row>
    <row r="185" spans="1:6" ht="12.75">
      <c r="A185" s="8">
        <v>40088</v>
      </c>
      <c r="B185" s="1">
        <v>884.19</v>
      </c>
      <c r="C185" s="4">
        <v>891</v>
      </c>
      <c r="D185" s="4">
        <v>870</v>
      </c>
      <c r="E185" s="11">
        <f t="shared" si="4"/>
        <v>0.007701964509890346</v>
      </c>
      <c r="F185" s="11">
        <f t="shared" si="5"/>
        <v>-0.016048586842194613</v>
      </c>
    </row>
    <row r="186" spans="1:6" ht="12.75">
      <c r="A186" s="8">
        <v>40091</v>
      </c>
      <c r="B186" s="1">
        <v>875.1</v>
      </c>
      <c r="C186" s="4">
        <v>886</v>
      </c>
      <c r="D186" s="4">
        <v>866</v>
      </c>
      <c r="E186" s="11">
        <f t="shared" si="4"/>
        <v>0.012455719346360389</v>
      </c>
      <c r="F186" s="11">
        <f t="shared" si="5"/>
        <v>-0.010398811564392667</v>
      </c>
    </row>
    <row r="187" spans="1:6" ht="12.75">
      <c r="A187" s="8">
        <v>40092</v>
      </c>
      <c r="B187" s="1">
        <v>872.64</v>
      </c>
      <c r="C187" s="4">
        <v>886</v>
      </c>
      <c r="D187" s="4">
        <v>865</v>
      </c>
      <c r="E187" s="11">
        <f t="shared" si="4"/>
        <v>0.015309864319765326</v>
      </c>
      <c r="F187" s="11">
        <f t="shared" si="5"/>
        <v>-0.008755042170883739</v>
      </c>
    </row>
    <row r="188" spans="1:6" ht="12.75">
      <c r="A188" s="8">
        <v>40093</v>
      </c>
      <c r="B188" s="1">
        <v>876.59</v>
      </c>
      <c r="C188" s="4">
        <v>890</v>
      </c>
      <c r="D188" s="4">
        <v>871</v>
      </c>
      <c r="E188" s="11">
        <f t="shared" si="4"/>
        <v>0.015297915787312162</v>
      </c>
      <c r="F188" s="11">
        <f t="shared" si="5"/>
        <v>-0.00637698353848439</v>
      </c>
    </row>
    <row r="189" spans="1:6" ht="12.75">
      <c r="A189" s="8">
        <v>40094</v>
      </c>
      <c r="B189" s="1">
        <v>886.49</v>
      </c>
      <c r="C189" s="4">
        <v>897</v>
      </c>
      <c r="D189" s="4">
        <v>879</v>
      </c>
      <c r="E189" s="11">
        <f t="shared" si="4"/>
        <v>0.011855745693690838</v>
      </c>
      <c r="F189" s="11">
        <f t="shared" si="5"/>
        <v>-0.008449051878757807</v>
      </c>
    </row>
    <row r="190" spans="1:6" ht="12.75">
      <c r="A190" s="8">
        <v>40095</v>
      </c>
      <c r="B190" s="1">
        <v>891.8</v>
      </c>
      <c r="C190" s="4">
        <v>905</v>
      </c>
      <c r="D190" s="4">
        <v>886</v>
      </c>
      <c r="E190" s="11">
        <f t="shared" si="4"/>
        <v>0.01480152500560669</v>
      </c>
      <c r="F190" s="11">
        <f t="shared" si="5"/>
        <v>-0.006503700381251351</v>
      </c>
    </row>
    <row r="191" spans="1:6" ht="12.75">
      <c r="A191" s="8">
        <v>40099</v>
      </c>
      <c r="B191" s="1">
        <v>903.29</v>
      </c>
      <c r="C191" s="4">
        <v>910</v>
      </c>
      <c r="D191" s="4">
        <v>896</v>
      </c>
      <c r="E191" s="11">
        <f t="shared" si="4"/>
        <v>0.007428400624384236</v>
      </c>
      <c r="F191" s="11">
        <f t="shared" si="5"/>
        <v>-0.008070497846760137</v>
      </c>
    </row>
    <row r="192" spans="1:6" ht="12.75">
      <c r="A192" s="8">
        <v>40100</v>
      </c>
      <c r="B192" s="1">
        <v>901.12</v>
      </c>
      <c r="C192" s="4">
        <v>916</v>
      </c>
      <c r="D192" s="4">
        <v>894</v>
      </c>
      <c r="E192" s="11">
        <f t="shared" si="4"/>
        <v>0.016512784090909085</v>
      </c>
      <c r="F192" s="11">
        <f t="shared" si="5"/>
        <v>-0.007901278409090913</v>
      </c>
    </row>
    <row r="193" spans="1:6" ht="12.75">
      <c r="A193" s="8">
        <v>40101</v>
      </c>
      <c r="B193" s="1">
        <v>904.23</v>
      </c>
      <c r="C193" s="4">
        <v>921</v>
      </c>
      <c r="D193" s="4">
        <v>902</v>
      </c>
      <c r="E193" s="11">
        <f t="shared" si="4"/>
        <v>0.01854616635148135</v>
      </c>
      <c r="F193" s="11">
        <f t="shared" si="5"/>
        <v>-0.0024661867002864516</v>
      </c>
    </row>
    <row r="194" spans="1:6" ht="12.75">
      <c r="A194" s="8">
        <v>40102</v>
      </c>
      <c r="B194" s="1">
        <v>906.23</v>
      </c>
      <c r="C194" s="4">
        <v>924</v>
      </c>
      <c r="D194" s="4">
        <v>904</v>
      </c>
      <c r="E194" s="11">
        <f t="shared" si="4"/>
        <v>0.01960870860598301</v>
      </c>
      <c r="F194" s="11">
        <f t="shared" si="5"/>
        <v>-0.0024607439612460615</v>
      </c>
    </row>
    <row r="195" spans="1:6" ht="12.75">
      <c r="A195" s="8">
        <v>40105</v>
      </c>
      <c r="B195" s="1">
        <v>895.7</v>
      </c>
      <c r="C195" s="4">
        <v>909</v>
      </c>
      <c r="D195" s="4">
        <v>889</v>
      </c>
      <c r="E195" s="11">
        <f aca="true" t="shared" si="6" ref="E195:E244">(C195-B195)/B195</f>
        <v>0.014848721670202025</v>
      </c>
      <c r="F195" s="11">
        <f aca="true" t="shared" si="7" ref="F195:F244">(D195-B195)/B195</f>
        <v>-0.0074801830970191415</v>
      </c>
    </row>
    <row r="196" spans="1:6" ht="12.75">
      <c r="A196" s="8">
        <v>40106</v>
      </c>
      <c r="B196" s="1">
        <v>913.08</v>
      </c>
      <c r="C196" s="4">
        <v>929</v>
      </c>
      <c r="D196" s="4">
        <v>906</v>
      </c>
      <c r="E196" s="11">
        <f t="shared" si="6"/>
        <v>0.01743549305646817</v>
      </c>
      <c r="F196" s="11">
        <f t="shared" si="7"/>
        <v>-0.0077539755552635484</v>
      </c>
    </row>
    <row r="197" spans="1:6" ht="12.75">
      <c r="A197" s="8">
        <v>40107</v>
      </c>
      <c r="B197" s="1">
        <v>909.21</v>
      </c>
      <c r="C197" s="4">
        <v>924</v>
      </c>
      <c r="D197" s="4">
        <v>906</v>
      </c>
      <c r="E197" s="11">
        <f t="shared" si="6"/>
        <v>0.016266869040155698</v>
      </c>
      <c r="F197" s="11">
        <f t="shared" si="7"/>
        <v>-0.0035305374995875938</v>
      </c>
    </row>
    <row r="198" spans="1:6" ht="12.75">
      <c r="A198" s="8">
        <v>40108</v>
      </c>
      <c r="B198" s="1">
        <v>907.38</v>
      </c>
      <c r="C198" s="4">
        <v>918</v>
      </c>
      <c r="D198" s="4">
        <v>898</v>
      </c>
      <c r="E198" s="11">
        <f t="shared" si="6"/>
        <v>0.011704026978774058</v>
      </c>
      <c r="F198" s="11">
        <f t="shared" si="7"/>
        <v>-0.010337455090480278</v>
      </c>
    </row>
    <row r="199" spans="1:6" ht="12.75">
      <c r="A199" s="8">
        <v>40109</v>
      </c>
      <c r="B199" s="1">
        <v>912.58</v>
      </c>
      <c r="C199" s="4">
        <v>928</v>
      </c>
      <c r="D199" s="4">
        <v>908</v>
      </c>
      <c r="E199" s="11">
        <f t="shared" si="6"/>
        <v>0.016897148743123844</v>
      </c>
      <c r="F199" s="11">
        <f t="shared" si="7"/>
        <v>-0.005018738083236583</v>
      </c>
    </row>
    <row r="200" spans="1:6" ht="12.75">
      <c r="A200" s="8">
        <v>40112</v>
      </c>
      <c r="B200" s="1">
        <v>903.5</v>
      </c>
      <c r="C200" s="4">
        <v>918</v>
      </c>
      <c r="D200" s="4">
        <v>896</v>
      </c>
      <c r="E200" s="11">
        <f t="shared" si="6"/>
        <v>0.016048699501936912</v>
      </c>
      <c r="F200" s="11">
        <f t="shared" si="7"/>
        <v>-0.008301051466519093</v>
      </c>
    </row>
    <row r="201" spans="1:6" ht="12.75">
      <c r="A201" s="8">
        <v>40113</v>
      </c>
      <c r="B201" s="1">
        <v>904.42</v>
      </c>
      <c r="C201" s="4">
        <v>915</v>
      </c>
      <c r="D201" s="4">
        <v>896</v>
      </c>
      <c r="E201" s="11">
        <f t="shared" si="6"/>
        <v>0.011698104862785035</v>
      </c>
      <c r="F201" s="11">
        <f t="shared" si="7"/>
        <v>-0.00930983392671542</v>
      </c>
    </row>
    <row r="202" spans="1:6" ht="12.75">
      <c r="A202" s="8">
        <v>40114</v>
      </c>
      <c r="B202" s="1">
        <v>893.7</v>
      </c>
      <c r="C202" s="4">
        <v>909</v>
      </c>
      <c r="D202" s="4">
        <v>884</v>
      </c>
      <c r="E202" s="11">
        <f t="shared" si="6"/>
        <v>0.017119838872104682</v>
      </c>
      <c r="F202" s="11">
        <f t="shared" si="7"/>
        <v>-0.010853754056171025</v>
      </c>
    </row>
    <row r="203" spans="1:6" ht="12.75">
      <c r="A203" s="8">
        <v>40115</v>
      </c>
      <c r="B203" s="1">
        <v>877.94</v>
      </c>
      <c r="C203" s="4">
        <v>886</v>
      </c>
      <c r="D203" s="4">
        <v>869</v>
      </c>
      <c r="E203" s="11">
        <f t="shared" si="6"/>
        <v>0.009180581816524985</v>
      </c>
      <c r="F203" s="11">
        <f t="shared" si="7"/>
        <v>-0.010182928218329333</v>
      </c>
    </row>
    <row r="204" spans="1:6" ht="12.75">
      <c r="A204" s="8">
        <v>40116</v>
      </c>
      <c r="B204" s="1">
        <v>891.38</v>
      </c>
      <c r="C204" s="4">
        <v>909</v>
      </c>
      <c r="D204" s="4">
        <v>889</v>
      </c>
      <c r="E204" s="11">
        <f t="shared" si="6"/>
        <v>0.019767102694698113</v>
      </c>
      <c r="F204" s="11">
        <f t="shared" si="7"/>
        <v>-0.0026700172765823727</v>
      </c>
    </row>
    <row r="205" spans="1:6" ht="12.75">
      <c r="A205" s="8">
        <v>40119</v>
      </c>
      <c r="B205" s="1">
        <v>884.08</v>
      </c>
      <c r="C205" s="4">
        <v>890</v>
      </c>
      <c r="D205" s="4">
        <v>868</v>
      </c>
      <c r="E205" s="11">
        <f t="shared" si="6"/>
        <v>0.00669622658582929</v>
      </c>
      <c r="F205" s="11">
        <f t="shared" si="7"/>
        <v>-0.01818839923988784</v>
      </c>
    </row>
    <row r="206" spans="1:6" ht="12.75">
      <c r="A206" s="8">
        <v>40121</v>
      </c>
      <c r="B206" s="1">
        <v>877.69</v>
      </c>
      <c r="C206" s="4">
        <v>887</v>
      </c>
      <c r="D206" s="4">
        <v>867</v>
      </c>
      <c r="E206" s="11">
        <f t="shared" si="6"/>
        <v>0.010607389852909278</v>
      </c>
      <c r="F206" s="11">
        <f t="shared" si="7"/>
        <v>-0.012179698982556546</v>
      </c>
    </row>
    <row r="207" spans="1:6" ht="12.75">
      <c r="A207" s="8">
        <v>40122</v>
      </c>
      <c r="B207" s="1">
        <v>879.42</v>
      </c>
      <c r="C207" s="4">
        <v>891</v>
      </c>
      <c r="D207" s="4">
        <v>872</v>
      </c>
      <c r="E207" s="11">
        <f t="shared" si="6"/>
        <v>0.013167769666371065</v>
      </c>
      <c r="F207" s="11">
        <f t="shared" si="7"/>
        <v>-0.00843737918173337</v>
      </c>
    </row>
    <row r="208" spans="1:6" ht="12.75">
      <c r="A208" s="8">
        <v>40123</v>
      </c>
      <c r="B208" s="1">
        <v>880.5</v>
      </c>
      <c r="C208" s="4">
        <v>894</v>
      </c>
      <c r="D208" s="4">
        <v>875</v>
      </c>
      <c r="E208" s="11">
        <f t="shared" si="6"/>
        <v>0.015332197614991482</v>
      </c>
      <c r="F208" s="11">
        <f t="shared" si="7"/>
        <v>-0.006246450880181715</v>
      </c>
    </row>
    <row r="209" spans="1:6" ht="12.75">
      <c r="A209" s="8">
        <v>40126</v>
      </c>
      <c r="B209" s="1">
        <v>871.86</v>
      </c>
      <c r="C209" s="4">
        <v>887</v>
      </c>
      <c r="D209" s="4">
        <v>867</v>
      </c>
      <c r="E209" s="11">
        <f t="shared" si="6"/>
        <v>0.01736517330764112</v>
      </c>
      <c r="F209" s="11">
        <f t="shared" si="7"/>
        <v>-0.005574289450141093</v>
      </c>
    </row>
    <row r="210" spans="1:6" ht="12.75">
      <c r="A210" s="8">
        <v>40127</v>
      </c>
      <c r="B210" s="1">
        <v>877.33</v>
      </c>
      <c r="C210" s="4">
        <v>891</v>
      </c>
      <c r="D210" s="4">
        <v>871</v>
      </c>
      <c r="E210" s="11">
        <f t="shared" si="6"/>
        <v>0.01558136619060098</v>
      </c>
      <c r="F210" s="11">
        <f t="shared" si="7"/>
        <v>-0.0072150730055965725</v>
      </c>
    </row>
    <row r="211" spans="1:6" ht="12.75">
      <c r="A211" s="8">
        <v>40128</v>
      </c>
      <c r="B211" s="1">
        <v>873.48</v>
      </c>
      <c r="C211" s="4">
        <v>889</v>
      </c>
      <c r="D211" s="4">
        <v>871</v>
      </c>
      <c r="E211" s="11">
        <f t="shared" si="6"/>
        <v>0.01776800842606583</v>
      </c>
      <c r="F211" s="11">
        <f t="shared" si="7"/>
        <v>-0.0028392178412785848</v>
      </c>
    </row>
    <row r="212" spans="1:6" ht="12.75">
      <c r="A212" s="8">
        <v>40129</v>
      </c>
      <c r="B212" s="1">
        <v>875.79</v>
      </c>
      <c r="C212" s="4">
        <v>888</v>
      </c>
      <c r="D212" s="4">
        <v>872</v>
      </c>
      <c r="E212" s="11">
        <f t="shared" si="6"/>
        <v>0.013941698352344782</v>
      </c>
      <c r="F212" s="11">
        <f t="shared" si="7"/>
        <v>-0.004327521437787556</v>
      </c>
    </row>
    <row r="213" spans="1:6" ht="12.75">
      <c r="A213" s="8">
        <v>40130</v>
      </c>
      <c r="B213" s="1">
        <v>866.72</v>
      </c>
      <c r="C213" s="4">
        <v>879</v>
      </c>
      <c r="D213" s="4">
        <v>861</v>
      </c>
      <c r="E213" s="11">
        <f t="shared" si="6"/>
        <v>0.014168358870223339</v>
      </c>
      <c r="F213" s="11">
        <f t="shared" si="7"/>
        <v>-0.006599593871146422</v>
      </c>
    </row>
    <row r="214" spans="1:6" ht="12.75">
      <c r="A214" s="8">
        <v>40133</v>
      </c>
      <c r="B214" s="1">
        <v>865.21</v>
      </c>
      <c r="C214" s="4">
        <v>881</v>
      </c>
      <c r="D214" s="4">
        <v>860</v>
      </c>
      <c r="E214" s="11">
        <f t="shared" si="6"/>
        <v>0.018249904647426592</v>
      </c>
      <c r="F214" s="11">
        <f t="shared" si="7"/>
        <v>-0.0060216594815132</v>
      </c>
    </row>
    <row r="215" spans="1:6" ht="12.75">
      <c r="A215" s="8">
        <v>40134</v>
      </c>
      <c r="B215" s="1">
        <v>863.16</v>
      </c>
      <c r="C215" s="4">
        <v>877</v>
      </c>
      <c r="D215" s="4">
        <v>856</v>
      </c>
      <c r="E215" s="11">
        <f t="shared" si="6"/>
        <v>0.016034107233884834</v>
      </c>
      <c r="F215" s="11">
        <f t="shared" si="7"/>
        <v>-0.008295101719264062</v>
      </c>
    </row>
    <row r="216" spans="1:6" ht="12.75">
      <c r="A216" s="8">
        <v>40135</v>
      </c>
      <c r="B216" s="1">
        <v>853.42</v>
      </c>
      <c r="C216" s="4">
        <v>865</v>
      </c>
      <c r="D216" s="4">
        <v>849</v>
      </c>
      <c r="E216" s="11">
        <f t="shared" si="6"/>
        <v>0.013568934405099532</v>
      </c>
      <c r="F216" s="11">
        <f t="shared" si="7"/>
        <v>-0.005179161491410981</v>
      </c>
    </row>
    <row r="217" spans="1:6" ht="12.75">
      <c r="A217" s="8">
        <v>40136</v>
      </c>
      <c r="B217" s="1">
        <v>849.46</v>
      </c>
      <c r="C217" s="4">
        <v>860</v>
      </c>
      <c r="D217" s="4">
        <v>844</v>
      </c>
      <c r="E217" s="11">
        <f t="shared" si="6"/>
        <v>0.012407882654863046</v>
      </c>
      <c r="F217" s="11">
        <f t="shared" si="7"/>
        <v>-0.00642761283639022</v>
      </c>
    </row>
    <row r="218" spans="1:6" ht="12.75">
      <c r="A218" s="8">
        <v>40137</v>
      </c>
      <c r="B218" s="1">
        <v>831.03</v>
      </c>
      <c r="C218" s="4">
        <v>845</v>
      </c>
      <c r="D218" s="4">
        <v>826</v>
      </c>
      <c r="E218" s="11">
        <f t="shared" si="6"/>
        <v>0.01681046412283555</v>
      </c>
      <c r="F218" s="11">
        <f t="shared" si="7"/>
        <v>-0.006052729745015189</v>
      </c>
    </row>
    <row r="219" spans="1:6" ht="12.75">
      <c r="A219" s="8">
        <v>40141</v>
      </c>
      <c r="B219" s="1">
        <v>839.34</v>
      </c>
      <c r="C219" s="4">
        <v>854</v>
      </c>
      <c r="D219" s="4">
        <v>833</v>
      </c>
      <c r="E219" s="11">
        <f t="shared" si="6"/>
        <v>0.01746610432006096</v>
      </c>
      <c r="F219" s="11">
        <f t="shared" si="7"/>
        <v>-0.007553553982891357</v>
      </c>
    </row>
    <row r="220" spans="1:6" ht="12.75">
      <c r="A220" s="8">
        <v>40142</v>
      </c>
      <c r="B220" s="1">
        <v>828.45</v>
      </c>
      <c r="C220" s="4">
        <v>844</v>
      </c>
      <c r="D220" s="4">
        <v>824</v>
      </c>
      <c r="E220" s="11">
        <f t="shared" si="6"/>
        <v>0.018769992154022516</v>
      </c>
      <c r="F220" s="11">
        <f t="shared" si="7"/>
        <v>-0.0053714768543666426</v>
      </c>
    </row>
    <row r="221" spans="1:6" ht="12.75">
      <c r="A221" s="8">
        <v>40143</v>
      </c>
      <c r="B221" s="1">
        <v>826.97</v>
      </c>
      <c r="C221" s="4">
        <v>840</v>
      </c>
      <c r="D221" s="4">
        <v>820</v>
      </c>
      <c r="E221" s="11">
        <f t="shared" si="6"/>
        <v>0.015756315223043126</v>
      </c>
      <c r="F221" s="11">
        <f t="shared" si="7"/>
        <v>-0.008428358948934093</v>
      </c>
    </row>
    <row r="222" spans="1:6" ht="12.75">
      <c r="A222" s="8">
        <v>40144</v>
      </c>
      <c r="B222" s="1">
        <v>819.41</v>
      </c>
      <c r="C222" s="4">
        <v>829</v>
      </c>
      <c r="D222" s="4">
        <v>811</v>
      </c>
      <c r="E222" s="11">
        <f t="shared" si="6"/>
        <v>0.011703542792985236</v>
      </c>
      <c r="F222" s="11">
        <f t="shared" si="7"/>
        <v>-0.01026348226162723</v>
      </c>
    </row>
    <row r="223" spans="1:6" ht="12.75">
      <c r="A223" s="8">
        <v>40147</v>
      </c>
      <c r="B223" s="1">
        <v>819.37</v>
      </c>
      <c r="C223" s="4">
        <v>835</v>
      </c>
      <c r="D223" s="4">
        <v>816</v>
      </c>
      <c r="E223" s="11">
        <f t="shared" si="6"/>
        <v>0.01907563127768895</v>
      </c>
      <c r="F223" s="11">
        <f t="shared" si="7"/>
        <v>-0.004112916020845289</v>
      </c>
    </row>
    <row r="224" spans="1:6" ht="12.75">
      <c r="A224" s="8">
        <v>40148</v>
      </c>
      <c r="B224" s="1">
        <v>833.52</v>
      </c>
      <c r="C224" s="4">
        <v>845</v>
      </c>
      <c r="D224" s="4">
        <v>826</v>
      </c>
      <c r="E224" s="11">
        <f t="shared" si="6"/>
        <v>0.013772914867069799</v>
      </c>
      <c r="F224" s="11">
        <f t="shared" si="7"/>
        <v>-0.0090219790766868</v>
      </c>
    </row>
    <row r="225" spans="1:6" ht="12.75">
      <c r="A225" s="8">
        <v>40149</v>
      </c>
      <c r="B225" s="1">
        <v>854.66</v>
      </c>
      <c r="C225" s="4">
        <v>866</v>
      </c>
      <c r="D225" s="4">
        <v>846</v>
      </c>
      <c r="E225" s="11">
        <f t="shared" si="6"/>
        <v>0.013268434231156288</v>
      </c>
      <c r="F225" s="11">
        <f t="shared" si="7"/>
        <v>-0.010132684342311526</v>
      </c>
    </row>
    <row r="226" spans="1:6" ht="12.75">
      <c r="A226" s="8">
        <v>40150</v>
      </c>
      <c r="B226" s="1">
        <v>867.65</v>
      </c>
      <c r="C226" s="4">
        <v>885</v>
      </c>
      <c r="D226" s="4">
        <v>863</v>
      </c>
      <c r="E226" s="11">
        <f t="shared" si="6"/>
        <v>0.019996542384602113</v>
      </c>
      <c r="F226" s="11">
        <f t="shared" si="7"/>
        <v>-0.005359303866766528</v>
      </c>
    </row>
    <row r="227" spans="1:6" ht="12.75">
      <c r="A227" s="8">
        <v>40151</v>
      </c>
      <c r="B227" s="1">
        <v>890.62</v>
      </c>
      <c r="C227" s="4">
        <v>905</v>
      </c>
      <c r="D227" s="4">
        <v>883</v>
      </c>
      <c r="E227" s="11">
        <f t="shared" si="6"/>
        <v>0.01614605555680312</v>
      </c>
      <c r="F227" s="11">
        <f t="shared" si="7"/>
        <v>-0.008555837506456181</v>
      </c>
    </row>
    <row r="228" spans="1:6" ht="12.75">
      <c r="A228" s="8">
        <v>40154</v>
      </c>
      <c r="B228" s="1">
        <v>898.86</v>
      </c>
      <c r="C228" s="4">
        <v>914</v>
      </c>
      <c r="D228" s="4">
        <v>893</v>
      </c>
      <c r="E228" s="11">
        <f t="shared" si="6"/>
        <v>0.01684355739492244</v>
      </c>
      <c r="F228" s="11">
        <f t="shared" si="7"/>
        <v>-0.006519368978483872</v>
      </c>
    </row>
    <row r="229" spans="1:6" ht="12.75">
      <c r="A229" s="8">
        <v>40155</v>
      </c>
      <c r="B229" s="1">
        <v>893.14</v>
      </c>
      <c r="C229" s="4">
        <v>905</v>
      </c>
      <c r="D229" s="4">
        <v>887</v>
      </c>
      <c r="E229" s="11">
        <f t="shared" si="6"/>
        <v>0.01327899321494952</v>
      </c>
      <c r="F229" s="11">
        <f t="shared" si="7"/>
        <v>-0.00687462211971246</v>
      </c>
    </row>
    <row r="230" spans="1:6" ht="12.75">
      <c r="A230" s="8">
        <v>40156</v>
      </c>
      <c r="B230" s="1">
        <v>889</v>
      </c>
      <c r="C230" s="4">
        <v>902</v>
      </c>
      <c r="D230" s="4">
        <v>880</v>
      </c>
      <c r="E230" s="11">
        <f t="shared" si="6"/>
        <v>0.014623172103487065</v>
      </c>
      <c r="F230" s="11">
        <f t="shared" si="7"/>
        <v>-0.010123734533183352</v>
      </c>
    </row>
    <row r="231" spans="1:6" ht="12.75">
      <c r="A231" s="8">
        <v>40157</v>
      </c>
      <c r="B231" s="1">
        <v>882.34</v>
      </c>
      <c r="C231" s="4">
        <v>893</v>
      </c>
      <c r="D231" s="4">
        <v>875</v>
      </c>
      <c r="E231" s="11">
        <f t="shared" si="6"/>
        <v>0.012081510528821053</v>
      </c>
      <c r="F231" s="11">
        <f t="shared" si="7"/>
        <v>-0.008318788675567278</v>
      </c>
    </row>
    <row r="232" spans="1:6" ht="12.75">
      <c r="A232" s="8">
        <v>40158</v>
      </c>
      <c r="B232" s="1">
        <v>880.01</v>
      </c>
      <c r="C232" s="4">
        <v>896</v>
      </c>
      <c r="D232" s="4">
        <v>876</v>
      </c>
      <c r="E232" s="11">
        <f t="shared" si="6"/>
        <v>0.018170248065362903</v>
      </c>
      <c r="F232" s="11">
        <f t="shared" si="7"/>
        <v>-0.0045567664003818035</v>
      </c>
    </row>
    <row r="233" spans="1:6" ht="12.75">
      <c r="A233" s="8">
        <v>40161</v>
      </c>
      <c r="B233" s="1">
        <v>890.48</v>
      </c>
      <c r="C233" s="4">
        <v>901</v>
      </c>
      <c r="D233" s="4">
        <v>884</v>
      </c>
      <c r="E233" s="11">
        <f t="shared" si="6"/>
        <v>0.011813853202767026</v>
      </c>
      <c r="F233" s="11">
        <f t="shared" si="7"/>
        <v>-0.007276974216153106</v>
      </c>
    </row>
    <row r="234" spans="1:6" ht="12.75">
      <c r="A234" s="8">
        <v>40162</v>
      </c>
      <c r="B234" s="1">
        <v>882.27</v>
      </c>
      <c r="C234" s="4">
        <v>893</v>
      </c>
      <c r="D234" s="4">
        <v>877</v>
      </c>
      <c r="E234" s="11">
        <f t="shared" si="6"/>
        <v>0.012161809876795106</v>
      </c>
      <c r="F234" s="11">
        <f t="shared" si="7"/>
        <v>-0.005973228150112757</v>
      </c>
    </row>
    <row r="235" spans="1:6" ht="12.75">
      <c r="A235" s="8">
        <v>40163</v>
      </c>
      <c r="B235" s="1">
        <v>892.94</v>
      </c>
      <c r="C235" s="4">
        <v>919</v>
      </c>
      <c r="D235" s="4">
        <v>898</v>
      </c>
      <c r="E235" s="11">
        <f t="shared" si="6"/>
        <v>0.02918449167917211</v>
      </c>
      <c r="F235" s="11">
        <f t="shared" si="7"/>
        <v>0.00566667413264043</v>
      </c>
    </row>
    <row r="236" spans="1:6" ht="12.75">
      <c r="A236" s="8">
        <v>40164</v>
      </c>
      <c r="B236" s="1">
        <v>900.87</v>
      </c>
      <c r="C236" s="4">
        <v>913</v>
      </c>
      <c r="D236" s="4">
        <v>896</v>
      </c>
      <c r="E236" s="11">
        <f t="shared" si="6"/>
        <v>0.013464761841331153</v>
      </c>
      <c r="F236" s="11">
        <f t="shared" si="7"/>
        <v>-0.005405885421869975</v>
      </c>
    </row>
    <row r="237" spans="1:6" ht="12.75">
      <c r="A237" s="8">
        <v>40165</v>
      </c>
      <c r="B237" s="1">
        <v>892.15</v>
      </c>
      <c r="C237" s="4">
        <v>904</v>
      </c>
      <c r="D237" s="4">
        <v>883</v>
      </c>
      <c r="E237" s="11">
        <f t="shared" si="6"/>
        <v>0.013282519755646498</v>
      </c>
      <c r="F237" s="11">
        <f t="shared" si="7"/>
        <v>-0.010256122849296617</v>
      </c>
    </row>
    <row r="238" spans="1:6" ht="12.75">
      <c r="A238" s="8">
        <v>40168</v>
      </c>
      <c r="B238" s="1">
        <v>896.68</v>
      </c>
      <c r="C238" s="4">
        <v>910</v>
      </c>
      <c r="D238" s="4">
        <v>887</v>
      </c>
      <c r="E238" s="11">
        <f t="shared" si="6"/>
        <v>0.014854797698175548</v>
      </c>
      <c r="F238" s="11">
        <f t="shared" si="7"/>
        <v>-0.010795378507382734</v>
      </c>
    </row>
    <row r="239" spans="1:6" ht="12.75">
      <c r="A239" s="8">
        <v>40169</v>
      </c>
      <c r="B239" s="1">
        <v>897.58</v>
      </c>
      <c r="C239" s="4">
        <v>909</v>
      </c>
      <c r="D239" s="4">
        <v>891</v>
      </c>
      <c r="E239" s="11">
        <f t="shared" si="6"/>
        <v>0.012723099890817486</v>
      </c>
      <c r="F239" s="11">
        <f t="shared" si="7"/>
        <v>-0.007330822879297713</v>
      </c>
    </row>
    <row r="240" spans="1:6" ht="12.75">
      <c r="A240" s="8">
        <v>40171</v>
      </c>
      <c r="B240" s="1">
        <v>907.83</v>
      </c>
      <c r="C240" s="4">
        <v>925</v>
      </c>
      <c r="D240" s="4">
        <v>904</v>
      </c>
      <c r="E240" s="11">
        <f t="shared" si="6"/>
        <v>0.018913232653690625</v>
      </c>
      <c r="F240" s="11">
        <f t="shared" si="7"/>
        <v>-0.004218851547095867</v>
      </c>
    </row>
    <row r="241" spans="1:6" ht="12.75">
      <c r="A241" s="8">
        <v>40172</v>
      </c>
      <c r="B241" s="1">
        <v>914.3</v>
      </c>
      <c r="C241" s="4">
        <v>928</v>
      </c>
      <c r="D241" s="4">
        <v>906</v>
      </c>
      <c r="E241" s="11">
        <f t="shared" si="6"/>
        <v>0.014984140872798913</v>
      </c>
      <c r="F241" s="11">
        <f t="shared" si="7"/>
        <v>-0.00907798315651313</v>
      </c>
    </row>
    <row r="242" spans="1:6" ht="12.75">
      <c r="A242" s="8">
        <v>40175</v>
      </c>
      <c r="B242" s="1">
        <v>910.91</v>
      </c>
      <c r="C242" s="4">
        <v>925</v>
      </c>
      <c r="D242" s="4">
        <v>908</v>
      </c>
      <c r="E242" s="11">
        <f t="shared" si="6"/>
        <v>0.015468048435081438</v>
      </c>
      <c r="F242" s="11">
        <f t="shared" si="7"/>
        <v>-0.003194607590211951</v>
      </c>
    </row>
    <row r="243" spans="1:6" ht="12.75">
      <c r="A243" s="8">
        <v>40176</v>
      </c>
      <c r="B243" s="1">
        <v>913.58</v>
      </c>
      <c r="C243" s="4">
        <v>928</v>
      </c>
      <c r="D243" s="4">
        <v>908</v>
      </c>
      <c r="E243" s="11">
        <f t="shared" si="6"/>
        <v>0.015784058320015715</v>
      </c>
      <c r="F243" s="11">
        <f t="shared" si="7"/>
        <v>-0.006107839488605312</v>
      </c>
    </row>
    <row r="244" spans="1:6" ht="12.75">
      <c r="A244" s="8">
        <v>40177</v>
      </c>
      <c r="B244" s="1">
        <v>920.54</v>
      </c>
      <c r="C244" s="4">
        <v>934</v>
      </c>
      <c r="D244" s="4">
        <v>913</v>
      </c>
      <c r="E244" s="11">
        <f t="shared" si="6"/>
        <v>0.01462185239098794</v>
      </c>
      <c r="F244" s="11">
        <f t="shared" si="7"/>
        <v>-0.008190844504312646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1997-01-08T22:48:59Z</dcterms:created>
  <dcterms:modified xsi:type="dcterms:W3CDTF">2010-03-22T11:44:45Z</dcterms:modified>
  <cp:category/>
  <cp:version/>
  <cp:contentType/>
  <cp:contentStatus/>
</cp:coreProperties>
</file>