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Sheet1!$K$2:$U$2</definedName>
  </definedNames>
  <calcPr calcId="145621"/>
</workbook>
</file>

<file path=xl/calcChain.xml><?xml version="1.0" encoding="utf-8"?>
<calcChain xmlns="http://schemas.openxmlformats.org/spreadsheetml/2006/main">
  <c r="V5" i="1" l="1"/>
  <c r="V4" i="1"/>
  <c r="V3" i="1"/>
  <c r="S3" i="1" l="1"/>
  <c r="R3" i="1"/>
  <c r="B2" i="1" l="1"/>
  <c r="E2" i="1"/>
  <c r="H2" i="1"/>
  <c r="F3" i="1"/>
  <c r="I3" i="1"/>
  <c r="F4" i="1"/>
  <c r="I4" i="1"/>
  <c r="F5" i="1"/>
  <c r="I5" i="1"/>
  <c r="B6" i="1"/>
  <c r="D6" i="1"/>
  <c r="I6" i="1"/>
  <c r="B7" i="1"/>
  <c r="D7" i="1"/>
  <c r="I7" i="1"/>
  <c r="B8" i="1"/>
  <c r="D8" i="1"/>
  <c r="I8" i="1"/>
  <c r="B9" i="1"/>
  <c r="D9" i="1"/>
  <c r="E9" i="1"/>
  <c r="G9" i="1"/>
  <c r="B10" i="1"/>
  <c r="D10" i="1"/>
  <c r="E10" i="1"/>
  <c r="G10" i="1"/>
  <c r="B11" i="1"/>
  <c r="D11" i="1"/>
  <c r="E11" i="1"/>
  <c r="G11" i="1"/>
  <c r="C7" i="1" l="1"/>
  <c r="R9" i="1"/>
  <c r="S9" i="1"/>
  <c r="R6" i="1"/>
  <c r="P3" i="1"/>
  <c r="Q3" i="1" s="1"/>
  <c r="C8" i="1"/>
  <c r="S6" i="1"/>
  <c r="C11" i="1"/>
  <c r="C10" i="1"/>
  <c r="C9" i="1"/>
  <c r="F10" i="1"/>
  <c r="F11" i="1"/>
  <c r="F9" i="1"/>
  <c r="N3" i="1"/>
  <c r="M3" i="1"/>
  <c r="T3" i="1"/>
  <c r="L3" i="1"/>
  <c r="C6" i="1"/>
  <c r="O3" i="1"/>
  <c r="T6" i="1" l="1"/>
  <c r="N9" i="1"/>
  <c r="T9" i="1"/>
  <c r="M9" i="1"/>
  <c r="P6" i="1"/>
  <c r="Q6" i="1" s="1"/>
  <c r="P9" i="1"/>
  <c r="Q9" i="1" s="1"/>
  <c r="L6" i="1"/>
  <c r="O9" i="1"/>
  <c r="L9" i="1"/>
  <c r="O6" i="1"/>
  <c r="M6" i="1"/>
  <c r="N6" i="1"/>
  <c r="U3" i="1" l="1"/>
  <c r="U6" i="1"/>
  <c r="U9" i="1"/>
</calcChain>
</file>

<file path=xl/sharedStrings.xml><?xml version="1.0" encoding="utf-8"?>
<sst xmlns="http://schemas.openxmlformats.org/spreadsheetml/2006/main" count="33" uniqueCount="17">
  <si>
    <t>出場点</t>
    <rPh sb="0" eb="2">
      <t>シュツジョウ</t>
    </rPh>
    <rPh sb="2" eb="3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</si>
  <si>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</si>
  <si>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</si>
  <si>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順位</t>
    <rPh sb="0" eb="2">
      <t>ジュンイ</t>
    </rPh>
    <phoneticPr fontId="1"/>
  </si>
  <si>
    <t>ミニリーグ順位表</t>
    <rPh sb="5" eb="7">
      <t>ジュンイ</t>
    </rPh>
    <rPh sb="7" eb="8">
      <t>ヒョウ</t>
    </rPh>
    <phoneticPr fontId="1"/>
  </si>
  <si>
    <t>得失差</t>
    <rPh sb="0" eb="2">
      <t>トクシツ</t>
    </rPh>
    <rPh sb="2" eb="3">
      <t>サ</t>
    </rPh>
    <phoneticPr fontId="1"/>
  </si>
  <si>
    <t>負け</t>
    <rPh sb="0" eb="1">
      <t>マ</t>
    </rPh>
    <phoneticPr fontId="1"/>
  </si>
  <si>
    <t>勝ち</t>
    <rPh sb="0" eb="1">
      <t>カ</t>
    </rPh>
    <phoneticPr fontId="1"/>
  </si>
  <si>
    <t>引分</t>
    <rPh sb="0" eb="1">
      <t>ヒ</t>
    </rPh>
    <rPh sb="1" eb="2">
      <t>ワ</t>
    </rPh>
    <phoneticPr fontId="1"/>
  </si>
  <si>
    <t>合計点</t>
    <rPh sb="0" eb="2">
      <t>ゴウケイ</t>
    </rPh>
    <rPh sb="2" eb="3">
      <t>テン</t>
    </rPh>
    <phoneticPr fontId="1"/>
  </si>
  <si>
    <t>試合数</t>
    <rPh sb="0" eb="2">
      <t>シアイ</t>
    </rPh>
    <rPh sb="2" eb="3">
      <t>スウ</t>
    </rPh>
    <phoneticPr fontId="1"/>
  </si>
  <si>
    <t>勝ち点</t>
    <rPh sb="0" eb="1">
      <t>カ</t>
    </rPh>
    <rPh sb="2" eb="3">
      <t>テン</t>
    </rPh>
    <phoneticPr fontId="1"/>
  </si>
  <si>
    <t>A</t>
    <phoneticPr fontId="1"/>
  </si>
  <si>
    <t>B</t>
    <phoneticPr fontId="1"/>
  </si>
  <si>
    <t>C</t>
    <phoneticPr fontId="1"/>
  </si>
  <si>
    <t>null</t>
    <phoneticPr fontId="1"/>
  </si>
  <si>
    <t>null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</si>
</sst>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5"/>
      <color theme="1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9" fillId="0" borderId="0" xfId="0" applyFont="1">
      <alignment vertical="center"/>
    </xf>
    <xf numFmtId="0" fontId="9" fillId="0" borderId="0" xfId="0" applyFont="1" applyProtection="1">
      <alignment vertical="center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workbookViewId="0">
      <selection activeCell="A6" sqref="A6:A8"/>
    </sheetView>
  </sheetViews>
  <sheetFormatPr defaultRowHeight="20.100000000000001" customHeight="1"/>
  <cols>
    <col min="1" max="1" width="29.5" customWidth="1"/>
    <col min="2" max="2" width="3.625" customWidth="1"/>
    <col min="3" max="3" width="2.5" customWidth="1"/>
    <col min="4" max="5" width="3.625" customWidth="1"/>
    <col min="6" max="6" width="2.5" customWidth="1"/>
    <col min="7" max="8" width="3.625" customWidth="1"/>
    <col min="9" max="9" width="2.5" customWidth="1"/>
    <col min="10" max="10" width="3.625" customWidth="1"/>
    <col min="11" max="15" width="8.625" customWidth="1"/>
    <col min="16" max="21" width="8.625" style="1" customWidth="1"/>
    <col min="22" max="22" width="9.75" customWidth="1"/>
  </cols>
  <sheetData>
    <row r="1" spans="1:22" ht="45" customHeight="1" thickBot="1">
      <c r="A1" s="72" t="s">
        <v>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  <c r="V1" s="42"/>
    </row>
    <row r="2" spans="1:22" ht="20.100000000000001" customHeight="1" thickBot="1">
      <c r="A2" s="10"/>
      <c r="B2" s="75" t="str">
        <f>A3</f>
        <v>A</v>
      </c>
      <c r="C2" s="76"/>
      <c r="D2" s="77"/>
      <c r="E2" s="75" t="str">
        <f>A6</f>
        <v>B</v>
      </c>
      <c r="F2" s="76"/>
      <c r="G2" s="77"/>
      <c r="H2" s="75" t="str">
        <f>A9</f>
        <v>C</v>
      </c>
      <c r="I2" s="76"/>
      <c r="J2" s="77"/>
      <c r="K2" s="40" t="s">
        <v>0</v>
      </c>
      <c r="L2" s="40" t="s">
        <v>10</v>
      </c>
      <c r="M2" s="40" t="s">
        <v>7</v>
      </c>
      <c r="N2" s="40" t="s">
        <v>8</v>
      </c>
      <c r="O2" s="40" t="s">
        <v>6</v>
      </c>
      <c r="P2" s="40" t="s">
        <v>11</v>
      </c>
      <c r="Q2" s="40" t="s">
        <v>9</v>
      </c>
      <c r="R2" s="40" t="s">
        <v>1</v>
      </c>
      <c r="S2" s="40" t="s">
        <v>2</v>
      </c>
      <c r="T2" s="40" t="s">
        <v>5</v>
      </c>
      <c r="U2" s="40" t="s">
        <v>3</v>
      </c>
      <c r="V2" s="43"/>
    </row>
    <row r="3" spans="1:22" ht="20.100000000000001" customHeight="1" thickBot="1">
      <c r="A3" s="61" t="s">
        <v>12</v>
      </c>
      <c r="B3" s="78"/>
      <c r="C3" s="79"/>
      <c r="D3" s="80"/>
      <c r="E3" s="17" t="s">
        <v>15</v>
      </c>
      <c r="F3" s="11" t="str">
        <f>IF(COUNT(E3,G3)&lt;2,"",TEXT(E3-G3,"○;●;△"))</f>
        <v/>
      </c>
      <c r="G3" s="12" t="s">
        <v>16</v>
      </c>
      <c r="H3" s="17" t="s">
        <v>16</v>
      </c>
      <c r="I3" s="11" t="str">
        <f>IF(COUNT(H3,J3)&lt;2,"",TEXT(H3-J3,"○;●;△"))</f>
        <v/>
      </c>
      <c r="J3" s="12" t="s">
        <v>15</v>
      </c>
      <c r="K3" s="58"/>
      <c r="L3" s="44">
        <f>COUNTIF(B3:J5,"○")+COUNTIF(B3:J5,"△")+COUNTIF(B3:J5,"●")</f>
        <v>0</v>
      </c>
      <c r="M3" s="44">
        <f>COUNTIF(B3:J5,"○")</f>
        <v>0</v>
      </c>
      <c r="N3" s="44">
        <f>COUNTIF(B3:J5,"△")</f>
        <v>0</v>
      </c>
      <c r="O3" s="44">
        <f>COUNTIF(B3:J5,"●")</f>
        <v>0</v>
      </c>
      <c r="P3" s="48">
        <f>COUNTIF(B3:J5,"○")*3+COUNTIF(B3:J5,"△")</f>
        <v>0</v>
      </c>
      <c r="Q3" s="48">
        <f>P3+K3</f>
        <v>0</v>
      </c>
      <c r="R3" s="47">
        <f>SUM(E3:E5)+SUM(H3:H5)</f>
        <v>0</v>
      </c>
      <c r="S3" s="47">
        <f>SUM(G3:G5)+SUM(J3:J5)</f>
        <v>0</v>
      </c>
      <c r="T3" s="47">
        <f>R3-S3</f>
        <v>0</v>
      </c>
      <c r="U3" s="47">
        <f>RANK(V3,V3:V6)</f>
        <v>1</v>
      </c>
      <c r="V3" s="43">
        <f>-RANK(Q3,Q3:Q11)*10+T3/50+R3/1000</f>
        <v>-10</v>
      </c>
    </row>
    <row r="4" spans="1:22" ht="20.100000000000001" customHeight="1" thickBot="1">
      <c r="A4" s="62"/>
      <c r="B4" s="81"/>
      <c r="C4" s="82"/>
      <c r="D4" s="83"/>
      <c r="E4" s="13" t="s">
        <v>15</v>
      </c>
      <c r="F4" s="3" t="str">
        <f>IF(COUNT(E4,G4)&lt;2,"",TEXT(E4-G4,"○;●;△"))</f>
        <v/>
      </c>
      <c r="G4" s="36" t="s">
        <v>15</v>
      </c>
      <c r="H4" s="13" t="s">
        <v>15</v>
      </c>
      <c r="I4" s="3" t="str">
        <f t="shared" ref="I4:I8" si="0">IF(COUNT(H4,J4)&lt;2,"",TEXT(H4-J4,"○;●;△"))</f>
        <v/>
      </c>
      <c r="J4" s="36" t="s">
        <v>15</v>
      </c>
      <c r="K4" s="59"/>
      <c r="L4" s="45"/>
      <c r="M4" s="45"/>
      <c r="N4" s="45"/>
      <c r="O4" s="45"/>
      <c r="P4" s="47"/>
      <c r="Q4" s="47"/>
      <c r="R4" s="47"/>
      <c r="S4" s="47"/>
      <c r="T4" s="47"/>
      <c r="U4" s="47"/>
      <c r="V4" s="43">
        <f>-RANK(Q6,Q3:Q11)*10+T6/50+R6/1000</f>
        <v>-10</v>
      </c>
    </row>
    <row r="5" spans="1:22" ht="20.100000000000001" customHeight="1" thickBot="1">
      <c r="A5" s="63"/>
      <c r="B5" s="84"/>
      <c r="C5" s="85"/>
      <c r="D5" s="86"/>
      <c r="E5" s="18" t="s">
        <v>15</v>
      </c>
      <c r="F5" s="9" t="str">
        <f>IF(COUNT(E5,G5)&lt;2,"",TEXT(E5-G5,"○;●;△"))</f>
        <v/>
      </c>
      <c r="G5" s="37" t="s">
        <v>15</v>
      </c>
      <c r="H5" s="19" t="s">
        <v>15</v>
      </c>
      <c r="I5" s="5" t="str">
        <f>IF(COUNT(H5,J5)&lt;2,"",TEXT(H5-J5,"○;●;△"))</f>
        <v/>
      </c>
      <c r="J5" s="39" t="s">
        <v>15</v>
      </c>
      <c r="K5" s="60"/>
      <c r="L5" s="46"/>
      <c r="M5" s="46"/>
      <c r="N5" s="46"/>
      <c r="O5" s="46"/>
      <c r="P5" s="47"/>
      <c r="Q5" s="47"/>
      <c r="R5" s="47"/>
      <c r="S5" s="47"/>
      <c r="T5" s="47"/>
      <c r="U5" s="47"/>
      <c r="V5" s="43">
        <f>-RANK(Q9,Q3:Q11)*10+T9/50+R9/1000</f>
        <v>-10</v>
      </c>
    </row>
    <row r="6" spans="1:22" ht="20.100000000000001" customHeight="1" thickBot="1">
      <c r="A6" s="61" t="s">
        <v>13</v>
      </c>
      <c r="B6" s="20" t="str">
        <f>G3</f>
        <v>null</v>
      </c>
      <c r="C6" s="21" t="str">
        <f>IF(COUNT(B6,D6)&lt;2,"",TEXT(B6-D6,"○;●;△"))</f>
        <v/>
      </c>
      <c r="D6" s="22" t="str">
        <f>E3</f>
        <v>null</v>
      </c>
      <c r="E6" s="49"/>
      <c r="F6" s="50"/>
      <c r="G6" s="51"/>
      <c r="H6" s="17" t="s">
        <v>16</v>
      </c>
      <c r="I6" s="11" t="str">
        <f t="shared" si="0"/>
        <v/>
      </c>
      <c r="J6" s="12" t="s">
        <v>15</v>
      </c>
      <c r="K6" s="58"/>
      <c r="L6" s="44">
        <f>COUNTIF(B6:J8,"○")+COUNTIF(B6:J8,"△")+COUNTIF(B6:J8,"●")</f>
        <v>0</v>
      </c>
      <c r="M6" s="44">
        <f>COUNTIF(B6:J8,"○")</f>
        <v>0</v>
      </c>
      <c r="N6" s="44">
        <f>COUNTIF(B6:J8,"△")</f>
        <v>0</v>
      </c>
      <c r="O6" s="44">
        <f>COUNTIF(B6:J8,"●")</f>
        <v>0</v>
      </c>
      <c r="P6" s="48">
        <f>COUNTIF(B6:J8,"○")*3+COUNTIF(B6:J8,"△")</f>
        <v>0</v>
      </c>
      <c r="Q6" s="48">
        <f t="shared" ref="Q6" si="1">P6+K6</f>
        <v>0</v>
      </c>
      <c r="R6" s="47">
        <f>SUM(B6:B8)+SUM(H6:H8)</f>
        <v>0</v>
      </c>
      <c r="S6" s="47">
        <f>SUM(D6:D8)+SUM(J6:J8)</f>
        <v>0</v>
      </c>
      <c r="T6" s="47">
        <f>R6-S6</f>
        <v>0</v>
      </c>
      <c r="U6" s="47">
        <f>RANK(V4,V3:V6)</f>
        <v>1</v>
      </c>
      <c r="V6" s="43"/>
    </row>
    <row r="7" spans="1:22" ht="20.100000000000001" customHeight="1" thickBot="1">
      <c r="A7" s="62"/>
      <c r="B7" s="23" t="str">
        <f>G4</f>
        <v>null</v>
      </c>
      <c r="C7" s="6" t="str">
        <f t="shared" ref="C7:C11" si="2">IF(COUNT(B7,D7)&lt;2,"",TEXT(B7-D7,"○;●;△"))</f>
        <v/>
      </c>
      <c r="D7" s="24" t="str">
        <f t="shared" ref="D7" si="3">E4</f>
        <v>null</v>
      </c>
      <c r="E7" s="52"/>
      <c r="F7" s="53"/>
      <c r="G7" s="54"/>
      <c r="H7" s="38" t="s">
        <v>15</v>
      </c>
      <c r="I7" s="4" t="str">
        <f t="shared" si="0"/>
        <v/>
      </c>
      <c r="J7" s="14" t="s">
        <v>15</v>
      </c>
      <c r="K7" s="59"/>
      <c r="L7" s="45"/>
      <c r="M7" s="45"/>
      <c r="N7" s="45"/>
      <c r="O7" s="45"/>
      <c r="P7" s="47"/>
      <c r="Q7" s="47"/>
      <c r="R7" s="47"/>
      <c r="S7" s="47"/>
      <c r="T7" s="47"/>
      <c r="U7" s="47"/>
      <c r="V7" s="43"/>
    </row>
    <row r="8" spans="1:22" ht="20.100000000000001" customHeight="1" thickBot="1">
      <c r="A8" s="63"/>
      <c r="B8" s="25" t="str">
        <f>G5</f>
        <v>null</v>
      </c>
      <c r="C8" s="26" t="str">
        <f t="shared" si="2"/>
        <v/>
      </c>
      <c r="D8" s="27" t="str">
        <f>E5</f>
        <v>null</v>
      </c>
      <c r="E8" s="55"/>
      <c r="F8" s="56"/>
      <c r="G8" s="57"/>
      <c r="H8" s="15" t="s">
        <v>15</v>
      </c>
      <c r="I8" s="8" t="str">
        <f t="shared" si="0"/>
        <v/>
      </c>
      <c r="J8" s="16" t="s">
        <v>15</v>
      </c>
      <c r="K8" s="60"/>
      <c r="L8" s="46"/>
      <c r="M8" s="46"/>
      <c r="N8" s="46"/>
      <c r="O8" s="46"/>
      <c r="P8" s="47"/>
      <c r="Q8" s="47"/>
      <c r="R8" s="47"/>
      <c r="S8" s="47"/>
      <c r="T8" s="47"/>
      <c r="U8" s="47"/>
      <c r="V8" s="41"/>
    </row>
    <row r="9" spans="1:22" ht="20.100000000000001" customHeight="1" thickBot="1">
      <c r="A9" s="61" t="s">
        <v>14</v>
      </c>
      <c r="B9" s="28" t="str">
        <f>J3</f>
        <v>null</v>
      </c>
      <c r="C9" s="29" t="str">
        <f t="shared" si="2"/>
        <v/>
      </c>
      <c r="D9" s="30" t="str">
        <f>H3</f>
        <v>null</v>
      </c>
      <c r="E9" s="28" t="str">
        <f>J6</f>
        <v>null</v>
      </c>
      <c r="F9" s="11" t="str">
        <f>IF(COUNT(E9,G9)&lt;2,"",TEXT(E9-G9,"○;●;△"))</f>
        <v/>
      </c>
      <c r="G9" s="34" t="str">
        <f>H6</f>
        <v>null</v>
      </c>
      <c r="H9" s="64"/>
      <c r="I9" s="65"/>
      <c r="J9" s="66"/>
      <c r="K9" s="58"/>
      <c r="L9" s="44">
        <f>COUNTIF(B9:J11,"○")+COUNTIF(B9:J11,"△")+COUNTIF(B9:J11,"●")</f>
        <v>0</v>
      </c>
      <c r="M9" s="44">
        <f>COUNTIF(B9:J11,"○")</f>
        <v>0</v>
      </c>
      <c r="N9" s="44">
        <f>COUNTIF(B9:J11,"△")</f>
        <v>0</v>
      </c>
      <c r="O9" s="44">
        <f>COUNTIF(B9:J11,"●")</f>
        <v>0</v>
      </c>
      <c r="P9" s="48">
        <f>COUNTIF(B9:J11,"○")*3+COUNTIF(B9:J11,"△")</f>
        <v>0</v>
      </c>
      <c r="Q9" s="48">
        <f t="shared" ref="Q9" si="4">P9+K9</f>
        <v>0</v>
      </c>
      <c r="R9" s="47">
        <f>SUM(B9:B11)+SUM(E9:E11)</f>
        <v>0</v>
      </c>
      <c r="S9" s="47">
        <f>SUM(D9:D11)+SUM(G9:G11)</f>
        <v>0</v>
      </c>
      <c r="T9" s="47">
        <f>R9-S9</f>
        <v>0</v>
      </c>
      <c r="U9" s="47">
        <f>RANK(V5,V3:V6)</f>
        <v>1</v>
      </c>
      <c r="V9" s="2"/>
    </row>
    <row r="10" spans="1:22" ht="20.100000000000001" customHeight="1" thickBot="1">
      <c r="A10" s="62"/>
      <c r="B10" s="31" t="str">
        <f t="shared" ref="B10:B11" si="5">J4</f>
        <v>null</v>
      </c>
      <c r="C10" s="6" t="str">
        <f t="shared" si="2"/>
        <v/>
      </c>
      <c r="D10" s="32" t="str">
        <f>H4</f>
        <v>null</v>
      </c>
      <c r="E10" s="31" t="str">
        <f t="shared" ref="E10:E11" si="6">J7</f>
        <v>null</v>
      </c>
      <c r="F10" s="3" t="str">
        <f t="shared" ref="F10:F11" si="7">IF(COUNT(E10,G10)&lt;2,"",TEXT(E10-G10,"○;●;△"))</f>
        <v/>
      </c>
      <c r="G10" s="35" t="str">
        <f t="shared" ref="G10:G11" si="8">H7</f>
        <v>null</v>
      </c>
      <c r="H10" s="67"/>
      <c r="I10" s="53"/>
      <c r="J10" s="68"/>
      <c r="K10" s="59"/>
      <c r="L10" s="45"/>
      <c r="M10" s="45"/>
      <c r="N10" s="45"/>
      <c r="O10" s="45"/>
      <c r="P10" s="47"/>
      <c r="Q10" s="47"/>
      <c r="R10" s="47"/>
      <c r="S10" s="47"/>
      <c r="T10" s="47"/>
      <c r="U10" s="47"/>
      <c r="V10" s="2"/>
    </row>
    <row r="11" spans="1:22" ht="20.100000000000001" customHeight="1" thickBot="1">
      <c r="A11" s="63"/>
      <c r="B11" s="25" t="str">
        <f t="shared" si="5"/>
        <v>null</v>
      </c>
      <c r="C11" s="7" t="str">
        <f t="shared" si="2"/>
        <v/>
      </c>
      <c r="D11" s="33" t="str">
        <f>H5</f>
        <v>null</v>
      </c>
      <c r="E11" s="25" t="str">
        <f t="shared" si="6"/>
        <v>null</v>
      </c>
      <c r="F11" s="8" t="str">
        <f t="shared" si="7"/>
        <v/>
      </c>
      <c r="G11" s="33" t="str">
        <f t="shared" si="8"/>
        <v>null</v>
      </c>
      <c r="H11" s="69"/>
      <c r="I11" s="70"/>
      <c r="J11" s="71"/>
      <c r="K11" s="60"/>
      <c r="L11" s="46"/>
      <c r="M11" s="46"/>
      <c r="N11" s="46"/>
      <c r="O11" s="46"/>
      <c r="P11" s="47"/>
      <c r="Q11" s="47"/>
      <c r="R11" s="47"/>
      <c r="S11" s="47"/>
      <c r="T11" s="47"/>
      <c r="U11" s="47"/>
      <c r="V11" s="2"/>
    </row>
    <row r="12" spans="1:22" ht="20.100000000000001" customHeight="1">
      <c r="P12"/>
      <c r="Q12"/>
      <c r="R12"/>
      <c r="S12"/>
      <c r="T12"/>
      <c r="U12"/>
    </row>
    <row r="13" spans="1:22" ht="20.100000000000001" customHeight="1">
      <c r="P13"/>
      <c r="Q13"/>
      <c r="R13"/>
      <c r="S13"/>
      <c r="T13"/>
      <c r="U13"/>
    </row>
    <row r="14" spans="1:22" ht="20.100000000000001" customHeight="1">
      <c r="P14"/>
      <c r="Q14"/>
      <c r="R14"/>
      <c r="S14"/>
      <c r="T14"/>
      <c r="U14"/>
    </row>
    <row r="15" spans="1:22" ht="20.10000000000000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</sheetData>
  <sheetProtection sheet="1" objects="1" scenarios="1" selectLockedCells="1"/>
  <mergeCells count="43">
    <mergeCell ref="N3:N5"/>
    <mergeCell ref="N6:N8"/>
    <mergeCell ref="N9:N11"/>
    <mergeCell ref="A1:U1"/>
    <mergeCell ref="Q6:Q8"/>
    <mergeCell ref="Q9:Q11"/>
    <mergeCell ref="T3:T5"/>
    <mergeCell ref="T6:T8"/>
    <mergeCell ref="T9:T11"/>
    <mergeCell ref="R3:R5"/>
    <mergeCell ref="R6:R8"/>
    <mergeCell ref="R9:R11"/>
    <mergeCell ref="S3:S5"/>
    <mergeCell ref="S6:S8"/>
    <mergeCell ref="S9:S11"/>
    <mergeCell ref="B2:D2"/>
    <mergeCell ref="E2:G2"/>
    <mergeCell ref="H2:J2"/>
    <mergeCell ref="B3:D5"/>
    <mergeCell ref="E6:G8"/>
    <mergeCell ref="K3:K5"/>
    <mergeCell ref="K6:K8"/>
    <mergeCell ref="K9:K11"/>
    <mergeCell ref="A3:A5"/>
    <mergeCell ref="A6:A8"/>
    <mergeCell ref="A9:A11"/>
    <mergeCell ref="H9:J11"/>
    <mergeCell ref="L9:L11"/>
    <mergeCell ref="L6:L8"/>
    <mergeCell ref="L3:L5"/>
    <mergeCell ref="U3:U5"/>
    <mergeCell ref="U6:U8"/>
    <mergeCell ref="U9:U11"/>
    <mergeCell ref="Q3:Q5"/>
    <mergeCell ref="O3:O5"/>
    <mergeCell ref="O6:O8"/>
    <mergeCell ref="O9:O11"/>
    <mergeCell ref="M3:M5"/>
    <mergeCell ref="M6:M8"/>
    <mergeCell ref="M9:M11"/>
    <mergeCell ref="P3:P5"/>
    <mergeCell ref="P6:P8"/>
    <mergeCell ref="P9:P1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2016-05-29T01:05:45Z</dcterms:created>
  <dcterms:modified xsi:type="dcterms:W3CDTF">2016-05-29T10:56:26Z</dcterms:modified>
</cp:coreProperties>
</file>