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20415" windowHeight="79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Sheet1!$H$3:$N$15</definedName>
  </definedNames>
  <calcPr calcId="125725"/>
</workbook>
</file>

<file path=xl/calcChain.xml><?xml version="1.0" encoding="utf-8"?>
<calcChain xmlns="http://schemas.openxmlformats.org/spreadsheetml/2006/main">
  <c r="L15" i="1"/>
  <c r="L8"/>
  <c r="L9"/>
  <c r="L10"/>
  <c r="L11"/>
  <c r="L12"/>
  <c r="L13"/>
  <c r="L14"/>
  <c r="I6"/>
  <c r="L6" s="1"/>
  <c r="I5"/>
  <c r="L5" s="1"/>
  <c r="I4"/>
  <c r="L4" s="1"/>
</calcChain>
</file>

<file path=xl/sharedStrings.xml><?xml version="1.0" encoding="utf-8"?>
<sst xmlns="http://schemas.openxmlformats.org/spreadsheetml/2006/main" count="74" uniqueCount="71">
  <si>
    <t>ホール代（若葉文化ホール）</t>
    <rPh sb="3" eb="4">
      <t>ダイ</t>
    </rPh>
    <rPh sb="5" eb="7">
      <t>ワカバ</t>
    </rPh>
    <rPh sb="7" eb="9">
      <t>ブンカ</t>
    </rPh>
    <phoneticPr fontId="1"/>
  </si>
  <si>
    <t>付帯設備費</t>
    <rPh sb="0" eb="2">
      <t>フタイ</t>
    </rPh>
    <rPh sb="2" eb="5">
      <t>セツビヒ</t>
    </rPh>
    <phoneticPr fontId="1"/>
  </si>
  <si>
    <t>お弁当・お茶代</t>
    <rPh sb="1" eb="3">
      <t>ベントウ</t>
    </rPh>
    <rPh sb="5" eb="6">
      <t>チャ</t>
    </rPh>
    <rPh sb="6" eb="7">
      <t>ダイ</t>
    </rPh>
    <phoneticPr fontId="1"/>
  </si>
  <si>
    <t>お茶・お菓子代</t>
    <rPh sb="1" eb="2">
      <t>チャ</t>
    </rPh>
    <rPh sb="4" eb="6">
      <t>カシ</t>
    </rPh>
    <rPh sb="6" eb="7">
      <t>ダイ</t>
    </rPh>
    <phoneticPr fontId="1"/>
  </si>
  <si>
    <t>広告・プログラム代</t>
    <rPh sb="0" eb="2">
      <t>コウコク</t>
    </rPh>
    <rPh sb="8" eb="9">
      <t>ダイ</t>
    </rPh>
    <phoneticPr fontId="1"/>
  </si>
  <si>
    <t>写真・録音・録画代</t>
    <rPh sb="0" eb="2">
      <t>シャシン</t>
    </rPh>
    <rPh sb="3" eb="5">
      <t>ロクオン</t>
    </rPh>
    <rPh sb="6" eb="8">
      <t>ロクガ</t>
    </rPh>
    <rPh sb="8" eb="9">
      <t>ダイ</t>
    </rPh>
    <phoneticPr fontId="1"/>
  </si>
  <si>
    <t>打ち上げ代</t>
    <rPh sb="0" eb="1">
      <t>ウ</t>
    </rPh>
    <rPh sb="2" eb="3">
      <t>ア</t>
    </rPh>
    <rPh sb="4" eb="5">
      <t>ダイ</t>
    </rPh>
    <phoneticPr fontId="1"/>
  </si>
  <si>
    <t>卒団記念品</t>
    <rPh sb="0" eb="1">
      <t>ソツ</t>
    </rPh>
    <rPh sb="1" eb="2">
      <t>ダン</t>
    </rPh>
    <rPh sb="2" eb="5">
      <t>キネンヒン</t>
    </rPh>
    <phoneticPr fontId="1"/>
  </si>
  <si>
    <t>全体合奏コピー代</t>
    <rPh sb="0" eb="2">
      <t>ゼンタイ</t>
    </rPh>
    <rPh sb="2" eb="4">
      <t>ガッソウ</t>
    </rPh>
    <rPh sb="7" eb="8">
      <t>ダイ</t>
    </rPh>
    <phoneticPr fontId="1"/>
  </si>
  <si>
    <t>予備費</t>
    <rPh sb="0" eb="3">
      <t>ヨビヒ</t>
    </rPh>
    <phoneticPr fontId="1"/>
  </si>
  <si>
    <t>■支出</t>
    <rPh sb="1" eb="3">
      <t>シシュツ</t>
    </rPh>
    <phoneticPr fontId="1"/>
  </si>
  <si>
    <t>■収入</t>
    <rPh sb="1" eb="3">
      <t>シュウニュウ</t>
    </rPh>
    <phoneticPr fontId="1"/>
  </si>
  <si>
    <t>大学祭残金　</t>
    <rPh sb="0" eb="3">
      <t>ダイガクサイ</t>
    </rPh>
    <rPh sb="3" eb="5">
      <t>ザンキン</t>
    </rPh>
    <phoneticPr fontId="1"/>
  </si>
  <si>
    <t>反響板・椅子・譜面台など</t>
    <rPh sb="0" eb="2">
      <t>ハンキョウ</t>
    </rPh>
    <rPh sb="2" eb="3">
      <t>バン</t>
    </rPh>
    <rPh sb="4" eb="6">
      <t>イス</t>
    </rPh>
    <rPh sb="7" eb="9">
      <t>フメン</t>
    </rPh>
    <rPh sb="9" eb="10">
      <t>ダイ</t>
    </rPh>
    <phoneticPr fontId="1"/>
  </si>
  <si>
    <t>庄や貸し切り？</t>
    <rPh sb="0" eb="1">
      <t>ショウ</t>
    </rPh>
    <rPh sb="2" eb="3">
      <t>カ</t>
    </rPh>
    <rPh sb="4" eb="5">
      <t>キ</t>
    </rPh>
    <phoneticPr fontId="1"/>
  </si>
  <si>
    <t>ホールへ謝礼</t>
    <rPh sb="4" eb="6">
      <t>シャレイ</t>
    </rPh>
    <phoneticPr fontId="1"/>
  </si>
  <si>
    <t>花束×２</t>
    <rPh sb="0" eb="2">
      <t>ハナタバ</t>
    </rPh>
    <phoneticPr fontId="1"/>
  </si>
  <si>
    <t>ガソリン代</t>
    <rPh sb="4" eb="5">
      <t>ダイ</t>
    </rPh>
    <phoneticPr fontId="1"/>
  </si>
  <si>
    <t>運搬費</t>
    <rPh sb="0" eb="2">
      <t>ウンパン</t>
    </rPh>
    <rPh sb="2" eb="3">
      <t>ヒ</t>
    </rPh>
    <phoneticPr fontId="1"/>
  </si>
  <si>
    <t>ホール×2回</t>
    <rPh sb="5" eb="6">
      <t>カイ</t>
    </rPh>
    <phoneticPr fontId="1"/>
  </si>
  <si>
    <t>全体合奏時の指揮・コンマス</t>
    <rPh sb="0" eb="2">
      <t>ゼンタイ</t>
    </rPh>
    <rPh sb="2" eb="4">
      <t>ガッソウ</t>
    </rPh>
    <rPh sb="4" eb="5">
      <t>ジ</t>
    </rPh>
    <rPh sb="6" eb="8">
      <t>シキ</t>
    </rPh>
    <phoneticPr fontId="1"/>
  </si>
  <si>
    <t>15,000円/回</t>
    <rPh sb="6" eb="7">
      <t>エン</t>
    </rPh>
    <rPh sb="8" eb="9">
      <t>カイ</t>
    </rPh>
    <phoneticPr fontId="1"/>
  </si>
  <si>
    <t>19,000円/回</t>
    <rPh sb="6" eb="7">
      <t>エン</t>
    </rPh>
    <rPh sb="8" eb="9">
      <t>カイ</t>
    </rPh>
    <phoneticPr fontId="1"/>
  </si>
  <si>
    <t>600円/人×140人×2日</t>
    <rPh sb="3" eb="4">
      <t>エン</t>
    </rPh>
    <rPh sb="5" eb="6">
      <t>ヒト</t>
    </rPh>
    <rPh sb="10" eb="11">
      <t>ニン</t>
    </rPh>
    <rPh sb="13" eb="14">
      <t>ニチ</t>
    </rPh>
    <phoneticPr fontId="1"/>
  </si>
  <si>
    <t>1,000円/日×14日</t>
    <rPh sb="5" eb="6">
      <t>エン</t>
    </rPh>
    <rPh sb="7" eb="8">
      <t>ニチ</t>
    </rPh>
    <rPh sb="11" eb="12">
      <t>ニチ</t>
    </rPh>
    <phoneticPr fontId="1"/>
  </si>
  <si>
    <t>その他</t>
    <rPh sb="2" eb="3">
      <t>タ</t>
    </rPh>
    <phoneticPr fontId="1"/>
  </si>
  <si>
    <t>演奏会に関わる諸経費</t>
    <rPh sb="0" eb="2">
      <t>エンソウ</t>
    </rPh>
    <rPh sb="2" eb="3">
      <t>カイ</t>
    </rPh>
    <rPh sb="4" eb="5">
      <t>カカ</t>
    </rPh>
    <rPh sb="7" eb="10">
      <t>ショケイヒ</t>
    </rPh>
    <phoneticPr fontId="1"/>
  </si>
  <si>
    <t>計</t>
    <rPh sb="0" eb="1">
      <t>ケイ</t>
    </rPh>
    <phoneticPr fontId="1"/>
  </si>
  <si>
    <t>■演奏会費合計</t>
    <rPh sb="1" eb="4">
      <t>エンソウカイ</t>
    </rPh>
    <rPh sb="4" eb="5">
      <t>ヒ</t>
    </rPh>
    <rPh sb="5" eb="7">
      <t>ゴウケイ</t>
    </rPh>
    <phoneticPr fontId="1"/>
  </si>
  <si>
    <t>■一人当たり負担額</t>
    <rPh sb="1" eb="3">
      <t>ヒトリ</t>
    </rPh>
    <rPh sb="3" eb="4">
      <t>ア</t>
    </rPh>
    <rPh sb="6" eb="8">
      <t>フタン</t>
    </rPh>
    <rPh sb="8" eb="9">
      <t>ガク</t>
    </rPh>
    <phoneticPr fontId="1"/>
  </si>
  <si>
    <t>10月から基本的に一人一万円ずつ積み立てていくことにします。</t>
    <rPh sb="2" eb="3">
      <t>ガツ</t>
    </rPh>
    <rPh sb="5" eb="8">
      <t>キホンテキ</t>
    </rPh>
    <rPh sb="9" eb="11">
      <t>ヒトリ</t>
    </rPh>
    <rPh sb="11" eb="14">
      <t>イチマンエン</t>
    </rPh>
    <rPh sb="16" eb="17">
      <t>ツ</t>
    </rPh>
    <rPh sb="18" eb="19">
      <t>タ</t>
    </rPh>
    <phoneticPr fontId="1"/>
  </si>
  <si>
    <t>払わなくてのちのち困るのは各個人です。ご協力をお願いします。</t>
    <rPh sb="0" eb="1">
      <t>ハラ</t>
    </rPh>
    <rPh sb="9" eb="10">
      <t>コマ</t>
    </rPh>
    <rPh sb="13" eb="16">
      <t>カクコジン</t>
    </rPh>
    <rPh sb="20" eb="22">
      <t>キョウリョク</t>
    </rPh>
    <rPh sb="24" eb="25">
      <t>ネガ</t>
    </rPh>
    <phoneticPr fontId="1"/>
  </si>
  <si>
    <t>卒演会計　野田律子</t>
    <rPh sb="0" eb="1">
      <t>ソツ</t>
    </rPh>
    <rPh sb="1" eb="2">
      <t>エン</t>
    </rPh>
    <rPh sb="2" eb="4">
      <t>カイケイ</t>
    </rPh>
    <rPh sb="5" eb="7">
      <t>ノダ</t>
    </rPh>
    <rPh sb="7" eb="9">
      <t>リツコ</t>
    </rPh>
    <phoneticPr fontId="1"/>
  </si>
  <si>
    <t>4年生参加人数</t>
    <rPh sb="1" eb="3">
      <t>ネンセイ</t>
    </rPh>
    <rPh sb="3" eb="5">
      <t>サンカ</t>
    </rPh>
    <rPh sb="5" eb="7">
      <t>ニンズウ</t>
    </rPh>
    <phoneticPr fontId="1"/>
  </si>
  <si>
    <t>人</t>
    <rPh sb="0" eb="1">
      <t>ニン</t>
    </rPh>
    <phoneticPr fontId="1"/>
  </si>
  <si>
    <t>円</t>
    <rPh sb="0" eb="1">
      <t>エン</t>
    </rPh>
    <phoneticPr fontId="1"/>
  </si>
  <si>
    <t>≒</t>
    <phoneticPr fontId="1"/>
  </si>
  <si>
    <t>・ホール</t>
    <phoneticPr fontId="1"/>
  </si>
  <si>
    <t>単価</t>
    <rPh sb="0" eb="2">
      <t>タンカ</t>
    </rPh>
    <phoneticPr fontId="1"/>
  </si>
  <si>
    <t>数</t>
    <rPh sb="0" eb="1">
      <t>カズ</t>
    </rPh>
    <phoneticPr fontId="1"/>
  </si>
  <si>
    <t>備考</t>
    <rPh sb="0" eb="2">
      <t>ビコウ</t>
    </rPh>
    <phoneticPr fontId="1"/>
  </si>
  <si>
    <t>金額</t>
    <rPh sb="0" eb="2">
      <t>キンガク</t>
    </rPh>
    <phoneticPr fontId="1"/>
  </si>
  <si>
    <t>土日祝９～２２時</t>
    <rPh sb="0" eb="2">
      <t>ドニチ</t>
    </rPh>
    <rPh sb="2" eb="3">
      <t>シュク</t>
    </rPh>
    <rPh sb="7" eb="8">
      <t>ジ</t>
    </rPh>
    <phoneticPr fontId="1"/>
  </si>
  <si>
    <t>・楽屋</t>
    <rPh sb="1" eb="3">
      <t>ガクヤ</t>
    </rPh>
    <phoneticPr fontId="1"/>
  </si>
  <si>
    <t>期間</t>
    <rPh sb="0" eb="2">
      <t>キカン</t>
    </rPh>
    <phoneticPr fontId="1"/>
  </si>
  <si>
    <t>同上</t>
    <rPh sb="0" eb="2">
      <t>ドウジョウ</t>
    </rPh>
    <phoneticPr fontId="1"/>
  </si>
  <si>
    <t>・リハーサル室</t>
    <rPh sb="6" eb="7">
      <t>シツ</t>
    </rPh>
    <phoneticPr fontId="1"/>
  </si>
  <si>
    <t>・反響板</t>
    <rPh sb="1" eb="3">
      <t>ハンキョウ</t>
    </rPh>
    <rPh sb="3" eb="4">
      <t>バン</t>
    </rPh>
    <phoneticPr fontId="1"/>
  </si>
  <si>
    <t>・指揮台</t>
    <rPh sb="1" eb="4">
      <t>シキダイ</t>
    </rPh>
    <phoneticPr fontId="1"/>
  </si>
  <si>
    <t>・指揮者用譜面台</t>
    <rPh sb="1" eb="4">
      <t>シキシャ</t>
    </rPh>
    <rPh sb="4" eb="5">
      <t>ヨウ</t>
    </rPh>
    <rPh sb="5" eb="7">
      <t>フメン</t>
    </rPh>
    <rPh sb="7" eb="8">
      <t>ダイ</t>
    </rPh>
    <phoneticPr fontId="1"/>
  </si>
  <si>
    <t>・演奏者用譜面台</t>
    <rPh sb="1" eb="5">
      <t>エンソウシャヨウ</t>
    </rPh>
    <rPh sb="5" eb="7">
      <t>フメン</t>
    </rPh>
    <rPh sb="7" eb="8">
      <t>ダイ</t>
    </rPh>
    <phoneticPr fontId="1"/>
  </si>
  <si>
    <t>・コントラバス用椅子</t>
    <rPh sb="7" eb="8">
      <t>ヨウ</t>
    </rPh>
    <rPh sb="8" eb="10">
      <t>イス</t>
    </rPh>
    <phoneticPr fontId="1"/>
  </si>
  <si>
    <t>・ピアノ</t>
    <phoneticPr fontId="1"/>
  </si>
  <si>
    <t>・椅子</t>
    <rPh sb="1" eb="3">
      <t>イス</t>
    </rPh>
    <phoneticPr fontId="1"/>
  </si>
  <si>
    <t>・照明類</t>
    <rPh sb="1" eb="3">
      <t>ショウメイ</t>
    </rPh>
    <rPh sb="3" eb="4">
      <t>ルイ</t>
    </rPh>
    <phoneticPr fontId="1"/>
  </si>
  <si>
    <t>てきとう</t>
    <phoneticPr fontId="1"/>
  </si>
  <si>
    <t>練習場所使用料</t>
    <rPh sb="0" eb="2">
      <t>レンシュウ</t>
    </rPh>
    <rPh sb="2" eb="4">
      <t>バショ</t>
    </rPh>
    <rPh sb="4" eb="7">
      <t>シヨウリョウ</t>
    </rPh>
    <phoneticPr fontId="1"/>
  </si>
  <si>
    <t>ホール・楽屋</t>
    <rPh sb="4" eb="6">
      <t>ガクヤ</t>
    </rPh>
    <phoneticPr fontId="1"/>
  </si>
  <si>
    <t>９～２２時</t>
    <rPh sb="4" eb="5">
      <t>ジ</t>
    </rPh>
    <phoneticPr fontId="1"/>
  </si>
  <si>
    <t>ホール</t>
    <phoneticPr fontId="1"/>
  </si>
  <si>
    <t>長沼原（多目的スタジオ）</t>
    <rPh sb="0" eb="2">
      <t>ナガヌマ</t>
    </rPh>
    <rPh sb="2" eb="3">
      <t>ハラ</t>
    </rPh>
    <rPh sb="4" eb="7">
      <t>タモクテキ</t>
    </rPh>
    <phoneticPr fontId="1"/>
  </si>
  <si>
    <t>市文（第一スタジオ）</t>
    <rPh sb="0" eb="1">
      <t>シ</t>
    </rPh>
    <rPh sb="1" eb="2">
      <t>ブン</t>
    </rPh>
    <rPh sb="3" eb="5">
      <t>ダイイチ</t>
    </rPh>
    <phoneticPr fontId="1"/>
  </si>
  <si>
    <t>セフカ（ホール）</t>
    <phoneticPr fontId="1"/>
  </si>
  <si>
    <t>終日+ピアノ</t>
    <rPh sb="0" eb="2">
      <t>シュウジツ</t>
    </rPh>
    <phoneticPr fontId="1"/>
  </si>
  <si>
    <t>練習×3日</t>
    <rPh sb="0" eb="2">
      <t>レンシュウ</t>
    </rPh>
    <rPh sb="4" eb="5">
      <t>ニチ</t>
    </rPh>
    <phoneticPr fontId="1"/>
  </si>
  <si>
    <t>…①</t>
    <phoneticPr fontId="1"/>
  </si>
  <si>
    <t>…②</t>
    <phoneticPr fontId="1"/>
  </si>
  <si>
    <t>①-②　…③</t>
    <phoneticPr fontId="1"/>
  </si>
  <si>
    <t>③÷27=</t>
    <phoneticPr fontId="1"/>
  </si>
  <si>
    <t>※練習日程14日とし、うち市文、長沼原、セフカを一回ずつ使用、その他はすべて薬学部講堂を使用するとした。</t>
    <rPh sb="1" eb="3">
      <t>レンシュウ</t>
    </rPh>
    <rPh sb="3" eb="5">
      <t>ニッテイ</t>
    </rPh>
    <rPh sb="7" eb="8">
      <t>ニチ</t>
    </rPh>
    <rPh sb="13" eb="14">
      <t>シ</t>
    </rPh>
    <rPh sb="14" eb="15">
      <t>ブン</t>
    </rPh>
    <rPh sb="16" eb="18">
      <t>ナガヌマ</t>
    </rPh>
    <rPh sb="18" eb="19">
      <t>ハラ</t>
    </rPh>
    <rPh sb="24" eb="26">
      <t>イッカイ</t>
    </rPh>
    <rPh sb="28" eb="30">
      <t>シヨウ</t>
    </rPh>
    <rPh sb="33" eb="34">
      <t>タ</t>
    </rPh>
    <rPh sb="38" eb="41">
      <t>ヤクガクブ</t>
    </rPh>
    <rPh sb="41" eb="43">
      <t>コウドウ</t>
    </rPh>
    <rPh sb="44" eb="46">
      <t>シヨウ</t>
    </rPh>
    <phoneticPr fontId="1"/>
  </si>
  <si>
    <t>卒団演奏会予算案</t>
    <rPh sb="0" eb="1">
      <t>ソツ</t>
    </rPh>
    <rPh sb="1" eb="2">
      <t>ダン</t>
    </rPh>
    <rPh sb="2" eb="5">
      <t>エンソウカイ</t>
    </rPh>
    <rPh sb="5" eb="7">
      <t>ヨサン</t>
    </rPh>
    <rPh sb="7" eb="8">
      <t>アン</t>
    </rPh>
    <phoneticPr fontId="1"/>
  </si>
</sst>
</file>

<file path=xl/styles.xml><?xml version="1.0" encoding="utf-8"?>
<styleSheet xmlns="http://schemas.openxmlformats.org/spreadsheetml/2006/main">
  <numFmts count="2">
    <numFmt numFmtId="42" formatCode="_ &quot;¥&quot;* #,##0_ ;_ &quot;¥&quot;* \-#,##0_ ;_ &quot;¥&quot;* &quot;-&quot;_ ;_ @_ "/>
    <numFmt numFmtId="41" formatCode="_ * #,##0_ ;_ * \-#,##0_ ;_ * &quot;-&quot;_ ;_ @_ "/>
  </numFmts>
  <fonts count="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1" xfId="0" applyBorder="1">
      <alignment vertical="center"/>
    </xf>
    <xf numFmtId="31" fontId="0" fillId="0" borderId="0" xfId="0" applyNumberFormat="1" applyAlignment="1">
      <alignment horizontal="left" vertical="center"/>
    </xf>
    <xf numFmtId="0" fontId="0" fillId="3" borderId="0" xfId="0" applyFill="1">
      <alignment vertical="center"/>
    </xf>
    <xf numFmtId="41" fontId="0" fillId="0" borderId="0" xfId="0" applyNumberFormat="1">
      <alignment vertical="center"/>
    </xf>
    <xf numFmtId="42" fontId="0" fillId="0" borderId="0" xfId="0" applyNumberFormat="1">
      <alignment vertical="center"/>
    </xf>
    <xf numFmtId="41" fontId="0" fillId="2" borderId="0" xfId="0" applyNumberFormat="1" applyFill="1">
      <alignment vertical="center"/>
    </xf>
    <xf numFmtId="41" fontId="0" fillId="0" borderId="1" xfId="0" applyNumberFormat="1" applyBorder="1">
      <alignment vertical="center"/>
    </xf>
    <xf numFmtId="41" fontId="0" fillId="3" borderId="0" xfId="0" applyNumberFormat="1" applyFill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41" fontId="0" fillId="0" borderId="3" xfId="0" applyNumberFormat="1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41" fontId="0" fillId="0" borderId="0" xfId="0" applyNumberFormat="1" applyBorder="1">
      <alignment vertical="center"/>
    </xf>
    <xf numFmtId="0" fontId="0" fillId="0" borderId="6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7" xfId="0" applyBorder="1">
      <alignment vertical="center"/>
    </xf>
    <xf numFmtId="0" fontId="0" fillId="0" borderId="8" xfId="0" applyBorder="1" applyAlignment="1">
      <alignment horizontal="right" vertical="center"/>
    </xf>
    <xf numFmtId="41" fontId="0" fillId="0" borderId="8" xfId="0" applyNumberFormat="1" applyBorder="1">
      <alignment vertical="center"/>
    </xf>
    <xf numFmtId="0" fontId="0" fillId="0" borderId="9" xfId="0" applyBorder="1">
      <alignment vertical="center"/>
    </xf>
    <xf numFmtId="14" fontId="0" fillId="0" borderId="0" xfId="0" applyNumberFormat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31" fontId="0" fillId="0" borderId="0" xfId="0" applyNumberFormat="1" applyFill="1" applyAlignment="1">
      <alignment horizontal="left"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1" xfId="0" applyBorder="1">
      <alignment vertical="center"/>
    </xf>
    <xf numFmtId="0" fontId="0" fillId="0" borderId="20" xfId="0" applyBorder="1">
      <alignment vertical="center"/>
    </xf>
    <xf numFmtId="0" fontId="0" fillId="0" borderId="17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41" fontId="0" fillId="0" borderId="22" xfId="0" applyNumberFormat="1" applyBorder="1">
      <alignment vertical="center"/>
    </xf>
    <xf numFmtId="41" fontId="0" fillId="0" borderId="23" xfId="0" applyNumberFormat="1" applyBorder="1">
      <alignment vertical="center"/>
    </xf>
    <xf numFmtId="41" fontId="0" fillId="0" borderId="24" xfId="0" applyNumberFormat="1" applyBorder="1">
      <alignment vertical="center"/>
    </xf>
    <xf numFmtId="41" fontId="0" fillId="0" borderId="25" xfId="0" applyNumberFormat="1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42" fontId="0" fillId="0" borderId="34" xfId="0" applyNumberFormat="1" applyBorder="1">
      <alignment vertical="center"/>
    </xf>
    <xf numFmtId="42" fontId="0" fillId="0" borderId="31" xfId="0" applyNumberFormat="1" applyBorder="1">
      <alignment vertical="center"/>
    </xf>
    <xf numFmtId="42" fontId="0" fillId="0" borderId="32" xfId="0" applyNumberFormat="1" applyBorder="1">
      <alignment vertical="center"/>
    </xf>
    <xf numFmtId="42" fontId="0" fillId="0" borderId="35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6"/>
  <sheetViews>
    <sheetView tabSelected="1" workbookViewId="0">
      <selection activeCell="B2" sqref="B2"/>
    </sheetView>
  </sheetViews>
  <sheetFormatPr defaultRowHeight="13.5"/>
  <cols>
    <col min="1" max="1" width="9" customWidth="1"/>
    <col min="2" max="2" width="6.625" customWidth="1"/>
    <col min="3" max="3" width="23.375" customWidth="1"/>
    <col min="4" max="4" width="10.5" style="5" bestFit="1" customWidth="1"/>
    <col min="5" max="5" width="9.125" customWidth="1"/>
    <col min="6" max="6" width="19.125" customWidth="1"/>
    <col min="7" max="7" width="6.125" style="24" customWidth="1"/>
    <col min="8" max="8" width="18.125" customWidth="1"/>
    <col min="9" max="9" width="13.625" style="5" customWidth="1"/>
    <col min="10" max="10" width="5.5" customWidth="1"/>
    <col min="11" max="11" width="5.625" customWidth="1"/>
    <col min="12" max="12" width="12.5" style="6" customWidth="1"/>
  </cols>
  <sheetData>
    <row r="1" spans="2:14" ht="16.5" customHeight="1">
      <c r="B1" t="s">
        <v>70</v>
      </c>
    </row>
    <row r="2" spans="2:14" ht="17.100000000000001" customHeight="1" thickBot="1"/>
    <row r="3" spans="2:14" ht="17.100000000000001" customHeight="1" thickBot="1">
      <c r="B3" t="s">
        <v>10</v>
      </c>
      <c r="H3" s="33"/>
      <c r="I3" s="39" t="s">
        <v>38</v>
      </c>
      <c r="J3" s="43" t="s">
        <v>39</v>
      </c>
      <c r="K3" s="47" t="s">
        <v>44</v>
      </c>
      <c r="L3" s="51" t="s">
        <v>41</v>
      </c>
      <c r="M3" s="35" t="s">
        <v>40</v>
      </c>
      <c r="N3" s="34"/>
    </row>
    <row r="4" spans="2:14" ht="17.100000000000001" customHeight="1" thickTop="1">
      <c r="B4" s="1" t="s">
        <v>0</v>
      </c>
      <c r="C4" s="1"/>
      <c r="D4" s="7"/>
      <c r="E4" s="1"/>
      <c r="F4" s="1"/>
      <c r="H4" s="31" t="s">
        <v>37</v>
      </c>
      <c r="I4" s="40">
        <f>66500+33250</f>
        <v>99750</v>
      </c>
      <c r="J4" s="44">
        <v>1</v>
      </c>
      <c r="K4" s="48">
        <v>2</v>
      </c>
      <c r="L4" s="52">
        <f>I4*J4*K4</f>
        <v>199500</v>
      </c>
      <c r="M4" s="36" t="s">
        <v>42</v>
      </c>
      <c r="N4" s="32"/>
    </row>
    <row r="5" spans="2:14" ht="17.100000000000001" customHeight="1">
      <c r="C5" t="s">
        <v>59</v>
      </c>
      <c r="D5" s="5">
        <v>270060</v>
      </c>
      <c r="E5" t="s">
        <v>57</v>
      </c>
      <c r="H5" s="29" t="s">
        <v>43</v>
      </c>
      <c r="I5" s="41">
        <f>2980+1490</f>
        <v>4470</v>
      </c>
      <c r="J5" s="45">
        <v>2</v>
      </c>
      <c r="K5" s="49">
        <v>2</v>
      </c>
      <c r="L5" s="53">
        <f t="shared" ref="L5:L13" si="0">I5*J5*K5</f>
        <v>17880</v>
      </c>
      <c r="M5" s="37" t="s">
        <v>45</v>
      </c>
      <c r="N5" s="27"/>
    </row>
    <row r="6" spans="2:14" ht="16.5" customHeight="1">
      <c r="C6" t="s">
        <v>1</v>
      </c>
      <c r="D6" s="5">
        <v>39800</v>
      </c>
      <c r="E6" t="s">
        <v>13</v>
      </c>
      <c r="H6" s="29" t="s">
        <v>46</v>
      </c>
      <c r="I6" s="41">
        <f>8780+4390</f>
        <v>13170</v>
      </c>
      <c r="J6" s="45">
        <v>2</v>
      </c>
      <c r="K6" s="49">
        <v>2</v>
      </c>
      <c r="L6" s="53">
        <f t="shared" si="0"/>
        <v>52680</v>
      </c>
      <c r="M6" s="37" t="s">
        <v>45</v>
      </c>
      <c r="N6" s="27"/>
    </row>
    <row r="7" spans="2:14" ht="17.100000000000001" customHeight="1">
      <c r="B7" s="1" t="s">
        <v>56</v>
      </c>
      <c r="C7" s="1"/>
      <c r="D7" s="7"/>
      <c r="E7" s="1"/>
      <c r="F7" s="1"/>
      <c r="H7" s="29"/>
      <c r="I7" s="41"/>
      <c r="J7" s="45"/>
      <c r="K7" s="49"/>
      <c r="L7" s="53"/>
      <c r="M7" s="37"/>
      <c r="N7" s="27"/>
    </row>
    <row r="8" spans="2:14" ht="17.100000000000001" customHeight="1">
      <c r="C8" t="s">
        <v>61</v>
      </c>
      <c r="D8" s="5">
        <v>36500</v>
      </c>
      <c r="E8" t="s">
        <v>58</v>
      </c>
      <c r="H8" s="29" t="s">
        <v>47</v>
      </c>
      <c r="I8" s="41">
        <v>5250</v>
      </c>
      <c r="J8" s="45">
        <v>1</v>
      </c>
      <c r="K8" s="49">
        <v>2</v>
      </c>
      <c r="L8" s="53">
        <f>I8*J8*K8</f>
        <v>10500</v>
      </c>
      <c r="M8" s="37"/>
      <c r="N8" s="27"/>
    </row>
    <row r="9" spans="2:14" ht="17.100000000000001" customHeight="1">
      <c r="C9" t="s">
        <v>60</v>
      </c>
      <c r="D9" s="5">
        <v>28320</v>
      </c>
      <c r="E9" t="s">
        <v>58</v>
      </c>
      <c r="H9" s="29" t="s">
        <v>48</v>
      </c>
      <c r="I9" s="41">
        <v>300</v>
      </c>
      <c r="J9" s="45">
        <v>1</v>
      </c>
      <c r="K9" s="49">
        <v>2</v>
      </c>
      <c r="L9" s="53">
        <f>I9*J9*K9</f>
        <v>600</v>
      </c>
      <c r="M9" s="37"/>
      <c r="N9" s="27"/>
    </row>
    <row r="10" spans="2:14" ht="17.100000000000001" customHeight="1">
      <c r="C10" t="s">
        <v>62</v>
      </c>
      <c r="D10" s="5">
        <v>20040</v>
      </c>
      <c r="E10" t="s">
        <v>63</v>
      </c>
      <c r="H10" s="29" t="s">
        <v>49</v>
      </c>
      <c r="I10" s="41">
        <v>150</v>
      </c>
      <c r="J10" s="45">
        <v>1</v>
      </c>
      <c r="K10" s="49">
        <v>2</v>
      </c>
      <c r="L10" s="53">
        <f>I10*J10*K10</f>
        <v>300</v>
      </c>
      <c r="M10" s="37"/>
      <c r="N10" s="27"/>
    </row>
    <row r="11" spans="2:14" ht="17.100000000000001" customHeight="1">
      <c r="B11" s="1" t="s">
        <v>18</v>
      </c>
      <c r="C11" s="1"/>
      <c r="D11" s="7"/>
      <c r="E11" s="1"/>
      <c r="F11" s="1"/>
      <c r="H11" s="29" t="s">
        <v>50</v>
      </c>
      <c r="I11" s="41">
        <v>50</v>
      </c>
      <c r="J11" s="45">
        <v>50</v>
      </c>
      <c r="K11" s="49">
        <v>2</v>
      </c>
      <c r="L11" s="53">
        <f>I11*J11*K11</f>
        <v>5000</v>
      </c>
      <c r="M11" s="37"/>
      <c r="N11" s="27"/>
    </row>
    <row r="12" spans="2:14" ht="17.100000000000001" customHeight="1">
      <c r="C12" t="s">
        <v>64</v>
      </c>
      <c r="D12" s="5">
        <v>90000</v>
      </c>
      <c r="E12" t="s">
        <v>21</v>
      </c>
      <c r="H12" s="29" t="s">
        <v>51</v>
      </c>
      <c r="I12" s="41">
        <v>100</v>
      </c>
      <c r="J12" s="45">
        <v>4</v>
      </c>
      <c r="K12" s="49">
        <v>2</v>
      </c>
      <c r="L12" s="53">
        <f>I12*J12*K12</f>
        <v>800</v>
      </c>
      <c r="M12" s="37"/>
      <c r="N12" s="27"/>
    </row>
    <row r="13" spans="2:14" ht="17.100000000000001" customHeight="1">
      <c r="C13" t="s">
        <v>19</v>
      </c>
      <c r="D13" s="5">
        <v>38000</v>
      </c>
      <c r="E13" t="s">
        <v>22</v>
      </c>
      <c r="H13" s="29" t="s">
        <v>52</v>
      </c>
      <c r="I13" s="41">
        <v>6300</v>
      </c>
      <c r="J13" s="45">
        <v>1</v>
      </c>
      <c r="K13" s="49">
        <v>2</v>
      </c>
      <c r="L13" s="53">
        <f>I13*J13*K13</f>
        <v>12600</v>
      </c>
      <c r="M13" s="37"/>
      <c r="N13" s="27"/>
    </row>
    <row r="14" spans="2:14" ht="17.100000000000001" customHeight="1">
      <c r="C14" t="s">
        <v>17</v>
      </c>
      <c r="D14" s="5">
        <v>5000</v>
      </c>
      <c r="H14" s="29" t="s">
        <v>53</v>
      </c>
      <c r="I14" s="41">
        <v>50</v>
      </c>
      <c r="J14" s="45">
        <v>100</v>
      </c>
      <c r="K14" s="49">
        <v>2</v>
      </c>
      <c r="L14" s="53">
        <f>I14*J14*K14</f>
        <v>10000</v>
      </c>
      <c r="M14" s="37"/>
      <c r="N14" s="27"/>
    </row>
    <row r="15" spans="2:14" ht="17.100000000000001" customHeight="1" thickBot="1">
      <c r="B15" s="1" t="s">
        <v>26</v>
      </c>
      <c r="C15" s="1"/>
      <c r="D15" s="7"/>
      <c r="E15" s="1"/>
      <c r="F15" s="1"/>
      <c r="H15" s="30" t="s">
        <v>54</v>
      </c>
      <c r="I15" s="42">
        <v>15000</v>
      </c>
      <c r="J15" s="46">
        <v>1</v>
      </c>
      <c r="K15" s="50">
        <v>2</v>
      </c>
      <c r="L15" s="54">
        <f>I15*J15*K15</f>
        <v>30000</v>
      </c>
      <c r="M15" s="38" t="s">
        <v>55</v>
      </c>
      <c r="N15" s="28"/>
    </row>
    <row r="16" spans="2:14" ht="17.100000000000001" customHeight="1">
      <c r="C16" t="s">
        <v>4</v>
      </c>
      <c r="D16" s="5">
        <v>15000</v>
      </c>
    </row>
    <row r="17" spans="2:7" ht="17.100000000000001" customHeight="1">
      <c r="C17" t="s">
        <v>5</v>
      </c>
      <c r="D17" s="5">
        <v>25000</v>
      </c>
    </row>
    <row r="18" spans="2:7">
      <c r="C18" t="s">
        <v>2</v>
      </c>
      <c r="D18" s="5">
        <v>168000</v>
      </c>
      <c r="E18" t="s">
        <v>23</v>
      </c>
    </row>
    <row r="19" spans="2:7" ht="17.100000000000001" customHeight="1">
      <c r="C19" t="s">
        <v>8</v>
      </c>
      <c r="D19" s="5">
        <v>50000</v>
      </c>
    </row>
    <row r="20" spans="2:7" ht="17.100000000000001" customHeight="1">
      <c r="B20" s="1" t="s">
        <v>25</v>
      </c>
      <c r="C20" s="1"/>
      <c r="D20" s="7"/>
      <c r="E20" s="1"/>
      <c r="F20" s="1"/>
    </row>
    <row r="21" spans="2:7" ht="17.100000000000001" customHeight="1">
      <c r="C21" t="s">
        <v>3</v>
      </c>
      <c r="D21" s="5">
        <v>14000</v>
      </c>
      <c r="E21" t="s">
        <v>24</v>
      </c>
    </row>
    <row r="22" spans="2:7" ht="17.100000000000001" customHeight="1">
      <c r="C22" t="s">
        <v>6</v>
      </c>
      <c r="D22" s="5">
        <v>250000</v>
      </c>
      <c r="E22" t="s">
        <v>14</v>
      </c>
    </row>
    <row r="23" spans="2:7" ht="17.100000000000001" customHeight="1">
      <c r="C23" t="s">
        <v>7</v>
      </c>
      <c r="D23" s="5">
        <v>30000</v>
      </c>
    </row>
    <row r="24" spans="2:7" ht="17.100000000000001" customHeight="1">
      <c r="C24" t="s">
        <v>15</v>
      </c>
      <c r="D24" s="5">
        <v>3000</v>
      </c>
    </row>
    <row r="25" spans="2:7" ht="17.100000000000001" customHeight="1">
      <c r="C25" t="s">
        <v>16</v>
      </c>
      <c r="D25" s="5">
        <v>10000</v>
      </c>
      <c r="E25" t="s">
        <v>20</v>
      </c>
    </row>
    <row r="26" spans="2:7" ht="17.100000000000001" customHeight="1">
      <c r="C26" t="s">
        <v>9</v>
      </c>
      <c r="D26" s="5">
        <v>20000</v>
      </c>
    </row>
    <row r="27" spans="2:7" ht="17.100000000000001" customHeight="1">
      <c r="B27" s="2"/>
      <c r="C27" s="2" t="s">
        <v>27</v>
      </c>
      <c r="D27" s="8">
        <v>1112720</v>
      </c>
      <c r="E27" s="2" t="s">
        <v>65</v>
      </c>
      <c r="F27" s="2"/>
      <c r="G27" s="25"/>
    </row>
    <row r="28" spans="2:7" ht="17.100000000000001" customHeight="1"/>
    <row r="29" spans="2:7" ht="17.100000000000001" customHeight="1">
      <c r="B29" t="s">
        <v>11</v>
      </c>
    </row>
    <row r="30" spans="2:7" ht="17.100000000000001" customHeight="1">
      <c r="B30" t="s">
        <v>12</v>
      </c>
      <c r="D30" s="5">
        <v>160000</v>
      </c>
      <c r="E30" t="s">
        <v>66</v>
      </c>
    </row>
    <row r="31" spans="2:7" ht="17.100000000000001" customHeight="1"/>
    <row r="32" spans="2:7" ht="17.100000000000001" customHeight="1">
      <c r="B32" s="4" t="s">
        <v>28</v>
      </c>
      <c r="C32" s="4"/>
      <c r="D32" s="9">
        <v>952720</v>
      </c>
      <c r="E32" s="4" t="s">
        <v>67</v>
      </c>
      <c r="F32" s="4"/>
    </row>
    <row r="33" spans="2:7" ht="14.25" thickBot="1"/>
    <row r="34" spans="2:7">
      <c r="B34" s="10" t="s">
        <v>29</v>
      </c>
      <c r="C34" s="11"/>
      <c r="D34" s="12"/>
      <c r="E34" s="13"/>
      <c r="F34" s="15"/>
      <c r="G34" s="25"/>
    </row>
    <row r="35" spans="2:7">
      <c r="B35" s="14"/>
      <c r="C35" s="15" t="s">
        <v>33</v>
      </c>
      <c r="D35" s="16">
        <v>27</v>
      </c>
      <c r="E35" s="17" t="s">
        <v>34</v>
      </c>
      <c r="F35" s="15"/>
      <c r="G35" s="25"/>
    </row>
    <row r="36" spans="2:7">
      <c r="B36" s="14"/>
      <c r="C36" s="18" t="s">
        <v>68</v>
      </c>
      <c r="D36" s="16">
        <v>35285.925925925927</v>
      </c>
      <c r="E36" s="17" t="s">
        <v>35</v>
      </c>
      <c r="F36" s="15"/>
      <c r="G36" s="25"/>
    </row>
    <row r="37" spans="2:7" ht="14.25" thickBot="1">
      <c r="B37" s="19"/>
      <c r="C37" s="20" t="s">
        <v>36</v>
      </c>
      <c r="D37" s="21">
        <v>36000</v>
      </c>
      <c r="E37" s="22" t="s">
        <v>35</v>
      </c>
      <c r="F37" s="15"/>
      <c r="G37" s="25"/>
    </row>
    <row r="39" spans="2:7">
      <c r="B39" t="s">
        <v>69</v>
      </c>
    </row>
    <row r="41" spans="2:7">
      <c r="B41" t="s">
        <v>30</v>
      </c>
    </row>
    <row r="42" spans="2:7">
      <c r="B42" t="s">
        <v>31</v>
      </c>
    </row>
    <row r="45" spans="2:7">
      <c r="E45" s="23">
        <v>40913</v>
      </c>
      <c r="F45" s="3"/>
      <c r="G45" s="26"/>
    </row>
    <row r="46" spans="2:7">
      <c r="E46" t="s">
        <v>32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ritsuko</dc:creator>
  <cp:lastModifiedBy>ritsuko</cp:lastModifiedBy>
  <cp:lastPrinted>2012-01-05T15:24:26Z</cp:lastPrinted>
  <dcterms:created xsi:type="dcterms:W3CDTF">2011-10-29T01:12:41Z</dcterms:created>
  <dcterms:modified xsi:type="dcterms:W3CDTF">2012-01-05T15:26:56Z</dcterms:modified>
</cp:coreProperties>
</file>