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 ref="G86" authorId="0">
      <text>
        <r>
          <rPr>
            <b/>
            <sz val="9"/>
            <rFont val="ＭＳ Ｐゴシック"/>
            <family val="3"/>
          </rPr>
          <t xml:space="preserve">604 AZE sage 2011/10/09(日) 13:16:08.50 ID:???
もう帰り中ですが、無事達成できました。 
タイムは22時間56分くらいです。 
後日、レポ上げますね。 </t>
        </r>
        <r>
          <rPr>
            <sz val="9"/>
            <rFont val="ＭＳ Ｐゴシック"/>
            <family val="3"/>
          </rPr>
          <t xml:space="preserve">
</t>
        </r>
      </text>
    </comment>
    <comment ref="G85" authorId="0">
      <text>
        <r>
          <rPr>
            <b/>
            <sz val="9"/>
            <rFont val="ＭＳ Ｐゴシック"/>
            <family val="3"/>
          </rPr>
          <t xml:space="preserve">596 ざく ◆uh272YsOZQ sage 2011/10/09(日) 09:50:04.63 ID:???
23:00と31秒でゴールしました！ 
出迎えていただいた方々と話し込んでしまい、報告が遅くなりましたこと、すみませんでしたm(__)m </t>
        </r>
      </text>
    </comment>
    <comment ref="G87" authorId="0">
      <text>
        <r>
          <rPr>
            <b/>
            <sz val="9"/>
            <rFont val="ＭＳ Ｐゴシック"/>
            <family val="3"/>
          </rPr>
          <t xml:space="preserve">843 797 ◆6qEuxG9Wjo sage 2011/11/04(金) 12:17:27.60 ID:???
梅田新道に到着 
22:36ヤッター！ </t>
        </r>
        <r>
          <rPr>
            <sz val="9"/>
            <rFont val="ＭＳ Ｐゴシック"/>
            <family val="3"/>
          </rPr>
          <t xml:space="preserve">
</t>
        </r>
      </text>
    </comment>
    <comment ref="G88" authorId="0">
      <text>
        <r>
          <rPr>
            <b/>
            <sz val="9"/>
            <rFont val="ＭＳ Ｐゴシック"/>
            <family val="3"/>
          </rPr>
          <t>233 ：saba ◆45KgZeCOYA ：2011/12/19(月) 03:24:40.79 ID:???
    決断に迷いましたが、寒さと鍛練不足でこれ以上チャレンジが続行できなくなってしまったので、道中半ばですが中断します。応援していただいた方々の期待に応えられず申し訳ありません
    今度はもっと経験とトレーニングを積んで出直してきます
    事後は最寄りの駅に行き、保温と体のケアをしようと思います</t>
        </r>
      </text>
    </comment>
    <comment ref="G89" authorId="0">
      <text>
        <r>
          <rPr>
            <b/>
            <sz val="9"/>
            <rFont val="ＭＳ Ｐゴシック"/>
            <family val="3"/>
          </rPr>
          <t>510 ：ツール・ド・名無しさん：2011/12/25(日) 14:16:39.86 ID:???
    13時48分にゴールしました。みなさん応援ありがとう
    http://twitter.com/tourde4453/status/150806124659085312</t>
        </r>
      </text>
    </comment>
    <comment ref="J89" authorId="0">
      <text>
        <r>
          <rPr>
            <b/>
            <sz val="9"/>
            <rFont val="ＭＳ Ｐゴシック"/>
            <family val="3"/>
          </rPr>
          <t>昼スタートで日没までに大和街道のダート区間も通りすぎることができると思ったから</t>
        </r>
      </text>
    </comment>
    <comment ref="G90" authorId="0">
      <text>
        <r>
          <rPr>
            <b/>
            <sz val="9"/>
            <rFont val="ＭＳ Ｐゴシック"/>
            <family val="3"/>
          </rPr>
          <t xml:space="preserve">35 ：Suna：2012/03/15(木) 08:23:01.04 ID:???
    こんだけかかって豊橋止まりですが、このまま進んでも完走も難しいと考えたのでリタイヤします。
    今回のことを反省して、また鍛え直してリベンジしたいです。
    応援ありがとうございました！ </t>
        </r>
      </text>
    </comment>
    <comment ref="G83" authorId="0">
      <text>
        <r>
          <rPr>
            <b/>
            <sz val="9"/>
            <rFont val="ＭＳ Ｐゴシック"/>
            <family val="3"/>
          </rPr>
          <t xml:space="preserve">277 ：もみあげ：2011/09/24(土) 00:36:31.16 ID:???
    速攻転載されてるww
    チューブラーでパンクしてしまいました。予備はかさばるので、ここできっぱりリタイアします。
    なかなかいいペースだったんですが残念。
    今日は少し寒いくらいで、すごく走りやすい気温でした。大阪発だとすこし風向きが向かい風のコンディション。
    挑戦中のzipさん、これから挑戦されるASさんに期待。 </t>
        </r>
      </text>
    </comment>
    <comment ref="G84" authorId="0">
      <text>
        <r>
          <rPr>
            <b/>
            <sz val="9"/>
            <rFont val="ＭＳ Ｐゴシック"/>
            <family val="3"/>
          </rPr>
          <t xml:space="preserve">476 ：１４：2011/10/02(日) 00:03:31.32 ID:???
    いろいろと駄目駄目さんなので袋井駅前でリタイヤしました。12時間弱で280kmくらい
</t>
        </r>
      </text>
    </comment>
    <comment ref="G80" authorId="0">
      <text>
        <r>
          <rPr>
            <b/>
            <sz val="9"/>
            <rFont val="ＭＳ Ｐゴシック"/>
            <family val="3"/>
          </rPr>
          <t xml:space="preserve">299 ：zip ：2011/09/24(土) 13:17:36.33 ID:???
    二時間遅れで付きました
    ちょっと仮眠を取ったら90ほど持続的で帰ります </t>
        </r>
      </text>
    </comment>
    <comment ref="G91" authorId="0">
      <text>
        <r>
          <rPr>
            <b/>
            <sz val="9"/>
            <rFont val="ＭＳ Ｐゴシック"/>
            <family val="3"/>
          </rPr>
          <t xml:space="preserve">92 hashisho ◆go/lRDuzqI sage 2012/03/27(火) 15:48:46.74 ID:???
事後報告になりますが、3月24日22時27分梅田発、25日21時8分日本橋到着でキャノボ達成しました。 
試走で終えるつもりだったのでスレに書き込まなかったんですが、勢いでそのまま行っちゃいました。 
baruさんが出迎えに来てくださったのに、新幹線の終電に乗るためにご挨拶もできずでした。 
ブログにキャノボの記録あげました。 
http://bit.ly/H8UNhs </t>
        </r>
        <r>
          <rPr>
            <sz val="9"/>
            <rFont val="ＭＳ Ｐゴシック"/>
            <family val="3"/>
          </rPr>
          <t xml:space="preserve">
</t>
        </r>
      </text>
    </comment>
    <comment ref="G92" authorId="0">
      <text>
        <r>
          <rPr>
            <b/>
            <sz val="9"/>
            <rFont val="ＭＳ Ｐゴシック"/>
            <family val="3"/>
          </rPr>
          <t xml:space="preserve">136 ◆eGBP/QlhoY sage 2012/03/30(金) 18:46:13.96 ID:???
ども、みなさんありがとうございます！本人です。 
フラペなのはクリートは持ってるけどシューズを持ってないからですｗｗｗ 
敗因は眠気を抑えられなかったことですね。 </t>
        </r>
        <r>
          <rPr>
            <sz val="9"/>
            <rFont val="ＭＳ Ｐゴシック"/>
            <family val="3"/>
          </rPr>
          <t xml:space="preserve">
</t>
        </r>
      </text>
    </comment>
    <comment ref="G93" authorId="0">
      <text>
        <r>
          <rPr>
            <b/>
            <sz val="9"/>
            <rFont val="ＭＳ Ｐゴシック"/>
            <family val="3"/>
          </rPr>
          <t xml:space="preserve">209 AZE 2012/04/21(土) 23:40:13.98 ID:zHWZ8UFO
宣言したしのでご報告。 
22時40分頃到着しました。なので23時間40分ぐらいだったのでは？ 
データはきちんと確認します。 
最後、R1回避のため右往左往して結構時間かかってしまいましたw 
でも東京→大阪を達成できたので満足してます。 
レポは後日にでも。 
</t>
        </r>
        <r>
          <rPr>
            <sz val="9"/>
            <rFont val="ＭＳ Ｐゴシック"/>
            <family val="3"/>
          </rPr>
          <t xml:space="preserve">
</t>
        </r>
      </text>
    </comment>
    <comment ref="G94" authorId="0">
      <text>
        <r>
          <rPr>
            <b/>
            <sz val="9"/>
            <rFont val="ＭＳ Ｐゴシック"/>
            <family val="3"/>
          </rPr>
          <t xml:space="preserve">299 ツール・ド・名無しさん sage 2012/04/25(水) 14:24:10.09 ID:???
@hana586SLさんの代理です。 
記録は23:23とのことです。 
</t>
        </r>
        <r>
          <rPr>
            <sz val="9"/>
            <rFont val="ＭＳ Ｐゴシック"/>
            <family val="3"/>
          </rPr>
          <t xml:space="preserve">
</t>
        </r>
      </text>
    </comment>
    <comment ref="G95" authorId="0">
      <text>
        <r>
          <rPr>
            <b/>
            <sz val="9"/>
            <rFont val="ＭＳ Ｐゴシック"/>
            <family val="3"/>
          </rPr>
          <t xml:space="preserve">311 305 sage 2012/04/26(木) 01:35:07.43 ID:???
1時22分到着し無事達成することが出来ました 
名古屋大阪間でメタメタにやられました・・・ </t>
        </r>
      </text>
    </comment>
    <comment ref="G96" authorId="0">
      <text>
        <r>
          <rPr>
            <b/>
            <sz val="9"/>
            <rFont val="ＭＳ Ｐゴシック"/>
            <family val="3"/>
          </rPr>
          <t xml:space="preserve">559 薄軽筆入れ ◆Giant//.hU sage 2012/05/05(土) 20:00:46.38 ID:???
同じく追い風の力を借りても達成できませんでした。 
ログ準備中。@uscar_fでアナウンスします。 </t>
        </r>
        <r>
          <rPr>
            <sz val="9"/>
            <rFont val="ＭＳ Ｐゴシック"/>
            <family val="3"/>
          </rPr>
          <t xml:space="preserve">
</t>
        </r>
      </text>
    </comment>
    <comment ref="G97" authorId="0">
      <text>
        <r>
          <rPr>
            <b/>
            <sz val="9"/>
            <rFont val="ＭＳ Ｐゴシック"/>
            <family val="3"/>
          </rPr>
          <t xml:space="preserve">511 defyadv2 sage 2012/05/04(金) 05:41:07.40 ID:???
膝痛くなって速度ガタ落ちしたのでやめ('A||| 
この状況で箱根登りきれる気がしない… </t>
        </r>
      </text>
    </comment>
    <comment ref="G98" authorId="0">
      <text>
        <r>
          <rPr>
            <b/>
            <sz val="9"/>
            <rFont val="ＭＳ Ｐゴシック"/>
            <family val="3"/>
          </rPr>
          <t xml:space="preserve">551 ツール・ド・名無しさん sage 2012/05/05(土) 13:28:28.64 ID:???
失敗してしまった @gensuke_hino です。 
現実逃避から復活しましたので、書き込みさせて頂きます。 
今回の失敗は 
●風による体温の低下 
●パンク 
●浜松のお祭りによる交通規制 
の3点が原因です。 
体温の低下は、自ら発熱する事で何とかなっていましたが 
2点目、3点目には完全に心をくじかれました。 
パンクまでは、見込み時間から3分の遅れでした。 
のちほどtwitterにつぶやく形でGPSデータをアップします。 
今回は皆様の応援、誠に有難うございました！！ </t>
        </r>
        <r>
          <rPr>
            <sz val="9"/>
            <rFont val="ＭＳ Ｐゴシック"/>
            <family val="3"/>
          </rPr>
          <t xml:space="preserve">
</t>
        </r>
      </text>
    </comment>
    <comment ref="G99" authorId="0">
      <text>
        <r>
          <rPr>
            <b/>
            <sz val="9"/>
            <rFont val="ＭＳ Ｐゴシック"/>
            <family val="3"/>
          </rPr>
          <t xml:space="preserve">540 変態ペダル 2012/05/05(土) 00:20:01.92 ID:aCV9cSOI
出発から８時間 名古屋でリタイアします 膝逝きましたｗ失礼します! </t>
        </r>
        <r>
          <rPr>
            <sz val="9"/>
            <rFont val="ＭＳ Ｐゴシック"/>
            <family val="3"/>
          </rPr>
          <t xml:space="preserve">
</t>
        </r>
      </text>
    </comment>
    <comment ref="G100" authorId="0">
      <text>
        <r>
          <rPr>
            <b/>
            <sz val="9"/>
            <rFont val="ＭＳ Ｐゴシック"/>
            <family val="3"/>
          </rPr>
          <t xml:space="preserve">642 Ｒ・Ｓ 2012/05/22(火) 13:04:42.26 ID:vtpNg+j0
事後報告。ＧＷに東京→大阪　２４時間１６分。ルートは、Ｒ１ベース。 
１６分足りず～！ 
今回は５人で集団達成を狙うが、流石に集団は難しかった！　前半ブレーキになる人が出て、休みすぎ・・。 
弁天島にて切り捨てる。 
弁天島以降は、殆ど一人踏み。　残８時間・２５０ｋｍは平坦２３０ＷＵＰ、登り３００ＷＵＰの先頭固定で、 
鈴鹿前と大津で２度のストップのみに抑え、大阪に入り、３５０ＷＵＰ巡航でフルモガキしたが・・。 
残念・・。残り５ｋｍ位でタイムＵＰでした・・。 
鈴鹿峠、京都の登り２回も３００ＷＵＰで登り切るが・・・足りなかったですね～！ 
オール５３Ｔアウターのみ使用、１２～２７Ｔカセットです。 
すべての登りをトップ通過。最後２５０ｋｍ一人牽きでしたから、個人で望めば、達成は楽勝だと思う。 
休息ポイントが少ない方が有利と感じる。 
早いうちに今度は１人で、ちゃんと達成します。 </t>
        </r>
        <r>
          <rPr>
            <sz val="9"/>
            <rFont val="ＭＳ Ｐゴシック"/>
            <family val="3"/>
          </rPr>
          <t xml:space="preserve">
</t>
        </r>
      </text>
    </comment>
    <comment ref="G101" authorId="0">
      <text>
        <r>
          <rPr>
            <b/>
            <sz val="9"/>
            <rFont val="ＭＳ Ｐゴシック"/>
            <family val="3"/>
          </rPr>
          <t xml:space="preserve">208 ツール・ド・名無しさん 2012/06/30(土) 16:12:49.50 ID:QGy0dVT/
結局25時間10分でした。 
400キロすぎたあたりから異常な疲労感を感じ 
大幅にペースダウン 
足の疲労だけでなく肋間筋が筋肉痛ぎみになり吸気が苦しい状態に。 
今度のチャレンジは秋でしょうか。 
前半順調だっただけに悔やまれます。 </t>
        </r>
      </text>
    </comment>
    <comment ref="G102" authorId="0">
      <text>
        <r>
          <rPr>
            <b/>
            <sz val="9"/>
            <rFont val="ＭＳ Ｐゴシック"/>
            <family val="3"/>
          </rPr>
          <t xml:space="preserve">266 Suna sage 2012/07/07(土) 21:21:10.92 ID:???
木曜日の夜に無事到着してました。 
記録は28時間32分でした。 
途中からかなりgdgdな走行になってしまいましたが…完走はできたので今後につなげていきたいと思います。 
ログなどは家に帰って落ち着いてから整理します。 
遅くなりましたが、応援ありがおうございました。 
携帯ちゃん書き込み規制ずっとかかってるけどなんでや…。 </t>
        </r>
      </text>
    </comment>
    <comment ref="G103" authorId="0">
      <text>
        <r>
          <rPr>
            <b/>
            <sz val="9"/>
            <rFont val="ＭＳ Ｐゴシック"/>
            <family val="3"/>
          </rPr>
          <t xml:space="preserve">467 酔猫庵 2012/07/27(金) 11:02:57.37 ID:JicJlaMG
2012年7月24～25日の挑戦結果 
お題目：T.O.T.(Tokyo-Osaka-Tokyo) 
結果：失敗　大阪到着でD.N.F. 
理由：ケツと股間の擦過傷、GarminEdge705の不動による 
＜タイム＞ 
日本橋出発　2012年7月24日4:00 
大阪梅田到着　2012年７月25日9:06 
29時間6分でした。 
＜Garminのデータ＞ 
距離：525.89km 
経過時間：28:56 
平均ペース：3:18/km 
平均速度：18.2km/h 
最高速度：61.8km 
平均心拍数：115bpm 
平均ケイデンス：71rpm 
最大心拍数：165bpm 
カロリー：17726カロリー 
梅田まで残り22kmという地点でGarminの電池が切れたため参考データとして考えてください。 
</t>
        </r>
      </text>
    </comment>
    <comment ref="G104" authorId="0">
      <text>
        <r>
          <rPr>
            <b/>
            <sz val="9"/>
            <rFont val="ＭＳ Ｐゴシック"/>
            <family val="3"/>
          </rPr>
          <t xml:space="preserve">498 ツール・ド・名無しさん sage 2012/08/01(水) 23:20:47.23 ID:???
宣言していないので、申し訳ないです。 
ちょっとまとめてたけど頭が回らないのでやっぱり寝ます。 
後日にでも要望があればレポあげます。 
おやすみなさい </t>
        </r>
      </text>
    </comment>
    <comment ref="G106" authorId="0">
      <text>
        <r>
          <rPr>
            <b/>
            <sz val="9"/>
            <rFont val="ＭＳ Ｐゴシック"/>
            <family val="3"/>
          </rPr>
          <t xml:space="preserve">756 薄軽筆入れ ◆Giant//.hU sage 2012/08/14(火) 09:53:59.62 ID:???
大雨のため名古屋でストップ。初のDNF(´・ω・`) 
巨大なナス(お盆にご先祖様が乗るというアレが1mくらいだった)が路肩を塞いでるのを見た時はたまげたけど、迂回して近付いたらそんなものはなかったのに気付いた時はもっとびっくりした </t>
        </r>
      </text>
    </comment>
    <comment ref="G108" authorId="0">
      <text>
        <r>
          <rPr>
            <b/>
            <sz val="9"/>
            <rFont val="ＭＳ Ｐゴシック"/>
            <family val="3"/>
          </rPr>
          <t xml:space="preserve">91 56 sage 2012/10/01(月) 06:49:12.57 ID:???
応援ありがとうございました。 
今日から社会復帰です、なんか達成出来ずにへたっていました、去年間違った平塚も無事に通過して残り時間は2時間半ほどあって間に合うと思っておりましたが、 
どうにも気分が悪くて自販機を見つけては頭から水をかぶつてごまかしながらでペースがあげられない状態でなんとかゴールしたものの18分遅れでした。 
また1から鍛えて挑戦したいと思います。 </t>
        </r>
      </text>
    </comment>
    <comment ref="G109" authorId="0">
      <text>
        <r>
          <rPr>
            <b/>
            <sz val="9"/>
            <rFont val="ＭＳ Ｐゴシック"/>
            <family val="3"/>
          </rPr>
          <t xml:space="preserve">166 AZE sage 2012/10/07(日) 18:59:53.09 ID:???
とりあえず結果報告。 
511km地点（R467東名高速高架下）にてリタイア。23時間3分。 
雨で体力奪われすぎて継続は危険との判断。 
大風呂敷ひろげましたが結局ゴールできず。単なるお騒がせ野郎となりました。 
レポはまた後日にでも。 </t>
        </r>
      </text>
    </comment>
    <comment ref="G110" authorId="0">
      <text>
        <r>
          <rPr>
            <b/>
            <sz val="9"/>
            <rFont val="ＭＳ Ｐゴシック"/>
            <family val="3"/>
          </rPr>
          <t xml:space="preserve">109です。 
結果としては達成ではなく、25時間31分で「完走」となってしまいました。 
Twitterなどで応援いただいた皆様ありがとうございました。 
今回は静岡県の逆風に負けました。 
●状況 
大阪・雨/逆風。京都・小降り/逆風。滋賀・小降り→曇。三重・曇。 
愛知・晴れ/順風。静岡・晴れ/逆風。神奈川・晴れ/順風。東京・晴れ。 
●今回持って行ってよかったもの 
1) コンタクト用目薬　 
2) バンテリン 
3) 各種サプリメント 
4) ブラックブラックガム 
目薬があれば、24時間わりと快適なままコンタクト持ちます。 
バンテリンのおかげでヒザの痛みが極小。脚がつることもありませんでした。 
サプリも脚のつりがなかったことに影響してるかも。 
眠気はブラックブラックガムを噛むことで解消してました。 
●レシート 
http://twitpic.com/b2356d 
http://twitpic.com/b23592 
http://twitpic.com/b235dg 
http://twitpic.com/b235fr </t>
        </r>
      </text>
    </comment>
    <comment ref="G111" authorId="0">
      <text>
        <r>
          <rPr>
            <b/>
            <sz val="9"/>
            <rFont val="ＭＳ Ｐゴシック"/>
            <family val="3"/>
          </rPr>
          <t xml:space="preserve">160 108 sage 2012/10/07(日) 08:04:53.71 ID:???
おー書き込めた。 
とりあえず完走できました。26:50くらい？ </t>
        </r>
      </text>
    </comment>
    <comment ref="G112" authorId="0">
      <text>
        <r>
          <rPr>
            <b/>
            <sz val="9"/>
            <rFont val="ＭＳ Ｐゴシック"/>
            <family val="3"/>
          </rPr>
          <t xml:space="preserve">164 ツール・ド・名無しさん sage 2012/10/07(日) 17:08:23.93 ID:???
153です 
深夜に雨に見舞われ体力低下による体調悪化により静岡市でリタイアしました 
天候というのがいかにロングライドにとって重要なのか改めておもいしりました 
また修行して再挑戦したいと思います </t>
        </r>
      </text>
    </comment>
    <comment ref="G113" authorId="0">
      <text>
        <r>
          <rPr>
            <b/>
            <sz val="9"/>
            <rFont val="ＭＳ Ｐゴシック"/>
            <family val="3"/>
          </rPr>
          <t xml:space="preserve">188 ツール・ド・名無しさん sage 2012/10/09(火) 00:20:07.43 ID:???
10月6日にAZEさんと同時刻にスタートしたものです。 
6日12:01梅田新道発、7日11:51東京日本橋着でした。 
【走行経路】 R163→R25を使うルートであとは基本R1 
【走行距離】 526.6km 
【所要時間】 23:50 
【乗車時間】 19:18 
【平均時速】 27..3km/h 
【Ａｖ】 22.1km/h </t>
        </r>
      </text>
    </comment>
    <comment ref="G114" authorId="0">
      <text>
        <r>
          <rPr>
            <b/>
            <sz val="9"/>
            <rFont val="ＭＳ Ｐゴシック"/>
            <family val="3"/>
          </rPr>
          <t xml:space="preserve">コメントなし。Twitterとブログで報告あり。
</t>
        </r>
      </text>
    </comment>
    <comment ref="G107" authorId="0">
      <text>
        <r>
          <rPr>
            <b/>
            <sz val="9"/>
            <rFont val="ＭＳ Ｐゴシック"/>
            <family val="3"/>
          </rPr>
          <t xml:space="preserve">コメントなし。Twitterとブログで報告あり。
</t>
        </r>
      </text>
    </comment>
    <comment ref="G115" authorId="0">
      <text>
        <r>
          <rPr>
            <b/>
            <sz val="9"/>
            <rFont val="ＭＳ Ｐゴシック"/>
            <family val="3"/>
          </rPr>
          <t xml:space="preserve">345 MS-06S ◆3qs2FUr9Q. sage 2012/10/21(日) 13:01:26.03 ID:???
22:54:21 
応援有難うございました！カレー行ってくる☆ 
http://i.imgur.com/naZxE.jpg 
</t>
        </r>
      </text>
    </comment>
    <comment ref="G116" authorId="0">
      <text>
        <r>
          <rPr>
            <b/>
            <sz val="9"/>
            <rFont val="ＭＳ Ｐゴシック"/>
            <family val="3"/>
          </rPr>
          <t xml:space="preserve">618 609 sage 2012/11/25(日) 11:16:08.52 ID:???
@ke_ichi7 
残念ながら小田原にてDNFしました。 
寒さと乾燥で心身と共に眼をやれれました。 
さすがに眼はどうにもならないので。 
応援ありがとうございました。 </t>
        </r>
      </text>
    </comment>
  </commentList>
</comments>
</file>

<file path=xl/sharedStrings.xml><?xml version="1.0" encoding="utf-8"?>
<sst xmlns="http://schemas.openxmlformats.org/spreadsheetml/2006/main" count="1216" uniqueCount="398">
  <si>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</si>
  <si>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</si>
  <si>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</si>
  <si>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</si>
  <si>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</si>
  <si>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</si>
  <si>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</si>
  <si>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</si>
  <si>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</si>
  <si>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</si>
  <si>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</si>
  <si>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</si>
  <si>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</si>
  <si>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</si>
  <si>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</si>
  <si>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</si>
  <si>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</si>
  <si>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</si>
  <si>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</si>
  <si>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</si>
  <si>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</si>
  <si>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</si>
  <si>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</si>
  <si>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</si>
  <si>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</si>
  <si>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</si>
  <si>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</si>
  <si>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</si>
  <si>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</si>
  <si>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</si>
  <si>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</si>
  <si>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</si>
  <si>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</si>
  <si>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</si>
  <si>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</si>
  <si>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</si>
  <si>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</si>
  <si>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</si>
  <si>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</si>
  <si>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</si>
  <si>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</si>
  <si>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</si>
  <si>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</si>
  <si>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</si>
  <si>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</si>
  <si>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</si>
  <si>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</si>
  <si>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</si>
  <si>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</si>
  <si>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</si>
  <si>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</si>
  <si>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</si>
  <si>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</si>
  <si>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</si>
  <si>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</si>
  <si>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</si>
  <si>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</si>
  <si>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</si>
  <si>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</si>
  <si>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</si>
  <si>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</si>
  <si>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</si>
  <si>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</si>
  <si>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</si>
  <si>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</si>
  <si>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</si>
  <si>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</si>
  <si>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</si>
  <si>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</si>
  <si>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</si>
  <si>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</si>
  <si>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</si>
  <si>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</si>
  <si>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</si>
  <si>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</si>
  <si>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</si>
  <si>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</si>
  <si>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</si>
  <si>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</si>
  <si>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</si>
  <si>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</si>
  <si>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</si>
  <si>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</si>
  <si>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</si>
  <si>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</si>
  <si>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</si>
  <si>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</si>
  <si>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</si>
  <si>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</si>
  <si>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</si>
  <si>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</si>
  <si>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</si>
  <si>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</si>
  <si>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</si>
  <si>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</si>
  <si>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</si>
  <si>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</si>
  <si>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</si>
  <si>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</si>
  <si>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</si>
  <si>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</si>
  <si>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</si>
  <si>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</si>
  <si>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</si>
  <si>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</si>
  <si>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</si>
  <si>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</si>
  <si>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</si>
  <si>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</si>
  <si>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</si>
  <si>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</si>
  <si>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</si>
  <si>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</si>
  <si>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</si>
  <si>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</si>
  <si>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</si>
  <si>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</si>
  <si>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</si>
  <si>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</si>
  <si>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</si>
  <si>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</si>
  <si>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</si>
  <si>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</si>
  <si>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</si>
  <si>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</si>
  <si>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</si>
  <si>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</si>
  <si>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</si>
  <si>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</si>
  <si>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</si>
  <si>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</si>
  <si>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</si>
  <si>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</si>
  <si>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</si>
  <si>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</si>
  <si>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</si>
  <si>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</si>
  <si>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</si>
  <si>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</si>
  <si>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</si>
  <si>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</si>
  <si>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</si>
  <si>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</si>
  <si>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</si>
  <si>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</si>
  <si>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</si>
  <si>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</si>
  <si>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</si>
  <si>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</si>
  <si>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</si>
  <si>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</si>
  <si>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</si>
  <si>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</si>
  <si>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</si>
  <si>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</si>
  <si>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</si>
  <si>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</si>
  <si>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</si>
  <si>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</si>
  <si>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</si>
  <si>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</si>
  <si>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</si>
  <si>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</si>
  <si>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</si>
  <si>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</si>
  <si>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</si>
  <si>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</si>
  <si>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</si>
  <si>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</si>
  <si>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</si>
  <si>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</si>
  <si>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</si>
  <si>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</si>
  <si>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</si>
  <si>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</si>
  <si>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</si>
  <si>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</si>
  <si>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</si>
  <si>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</si>
  <si>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</si>
  <si>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</si>
  <si>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</si>
  <si>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</si>
  <si>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</si>
  <si>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</si>
  <si>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</si>
  <si>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</si>
  <si>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</si>
  <si>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</si>
  <si>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</si>
  <si>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</si>
  <si>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</si>
  <si>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</si>
  <si>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</si>
  <si>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</si>
  <si>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</si>
  <si>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</si>
  <si>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</si>
  <si>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</si>
  <si>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</si>
  <si>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</si>
  <si>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</si>
  <si>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</si>
  <si>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</si>
  <si>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</si>
  <si>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</si>
  <si>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</si>
  <si>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</si>
  <si>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</si>
  <si>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</si>
  <si>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</si>
  <si>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</si>
  <si>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</si>
  <si>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</si>
  <si>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</si>
  <si>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</si>
  <si>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</si>
  <si>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</si>
  <si>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</si>
  <si>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</si>
  <si>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</si>
  <si>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</si>
  <si>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</si>
  <si>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</si>
  <si>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</si>
  <si>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</si>
  <si>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</si>
  <si>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</si>
  <si>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</si>
  <si>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</si>
  <si>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</si>
  <si>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</si>
  <si>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</si>
  <si>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</si>
  <si>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</si>
  <si>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</si>
  <si>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</si>
  <si>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</si>
  <si>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</si>
  <si>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</si>
  <si>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</si>
  <si>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</si>
  <si>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</si>
  <si>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</si>
  <si>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</si>
  <si>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</si>
  <si>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</si>
  <si>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</si>
  <si>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</si>
  <si>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</si>
  <si>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</si>
  <si>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</si>
  <si>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</si>
  <si>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</si>
  <si>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</si>
  <si>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</si>
  <si>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</si>
  <si>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</si>
  <si>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</si>
  <si>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</si>
  <si>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</si>
  <si>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</si>
  <si>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</si>
  <si>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</si>
  <si>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</si>
  <si>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</si>
  <si>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</si>
  <si>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</si>
  <si>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</si>
  <si>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</si>
  <si>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</si>
  <si>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</si>
  <si>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</si>
  <si>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</si>
  <si>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</si>
  <si>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</si>
  <si>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</si>
  <si>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</si>
  <si>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</si>
  <si>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</si>
  <si>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</si>
  <si>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</si>
  <si>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</si>
  <si>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</si>
  <si>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</si>
  <si>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</si>
  <si>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</si>
  <si>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</si>
  <si>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</si>
  <si>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</si>
  <si>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</si>
  <si>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</si>
  <si>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</si>
  <si>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</si>
  <si>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</si>
  <si>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</si>
  <si>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</si>
  <si>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</si>
  <si>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</si>
  <si>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</si>
  <si>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</si>
  <si>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</si>
  <si>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</si>
  <si>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</si>
  <si>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</si>
  <si>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</si>
  <si>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</si>
  <si>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</si>
  <si>
    <t xml:space="preserve">ざく ◆uh272YsOZQ </t>
  </si>
  <si>
    <t>ざく ◆uh272YsOZQ</t>
  </si>
  <si>
    <t>達成</t>
  </si>
  <si>
    <t>AZE</t>
  </si>
  <si>
    <t>R15</t>
  </si>
  <si>
    <t>R1</t>
  </si>
  <si>
    <t>@aze84678で実況、姫街道</t>
  </si>
  <si>
    <t>@7_road_adriftで実況</t>
  </si>
  <si>
    <t>R307R421</t>
  </si>
  <si>
    <t>http://connect.garmin.com/activity/120047568</t>
  </si>
  <si>
    <t>薄軽筆入れ</t>
  </si>
  <si>
    <t>R1</t>
  </si>
  <si>
    <t>R246</t>
  </si>
  <si>
    <t>R25R163</t>
  </si>
  <si>
    <t xml:space="preserve">http://latlonglab.yahoo.co.jp/route/watch?id=86a074a2b8c4ef2d5ee24603acf9a8bc </t>
  </si>
  <si>
    <t>@saba0208で実況</t>
  </si>
  <si>
    <t>R25R163</t>
  </si>
  <si>
    <t>saba</t>
  </si>
  <si>
    <t>Suna</t>
  </si>
  <si>
    <t>@Suna_で実況</t>
  </si>
  <si>
    <t>@tourde4453で実況。ツイキャスで配信（http://t.co/kNvaxvgR）</t>
  </si>
  <si>
    <t>-</t>
  </si>
  <si>
    <t>http://latlonglab.yahoo.co.jp/route/watch?id=6f213ba5bf79316ae8daa6748d68e895</t>
  </si>
  <si>
    <t>http://latlonglab.yahoo.co.jp/route/watch?id=696933a131624adcbe10de6798a67aa6</t>
  </si>
  <si>
    <t>R150(焼津/清水)</t>
  </si>
  <si>
    <t>R150(藤枝/興津)</t>
  </si>
  <si>
    <t>hashisho ◆go/lRDuzqI</t>
  </si>
  <si>
    <t>@hashishoで実況、事後報告</t>
  </si>
  <si>
    <t xml:space="preserve">◆eGBP/QlhoY </t>
  </si>
  <si>
    <t>?</t>
  </si>
  <si>
    <t>フラペで挑戦</t>
  </si>
  <si>
    <t>AZE</t>
  </si>
  <si>
    <t>梅田新道</t>
  </si>
  <si>
    <t>中山道</t>
  </si>
  <si>
    <t>R422K3R307</t>
  </si>
  <si>
    <t>http://connect.garmin.com/activity/170659709</t>
  </si>
  <si>
    <t>hana ◆TYO2o2k8sQ</t>
  </si>
  <si>
    <t>R1(旧道)</t>
  </si>
  <si>
    <t>http://latlonglab.yahoo.co.jp/route/watch?id=5d16e803f8a7a7034615c60979e75b82</t>
  </si>
  <si>
    <t>@hana586SLで実況</t>
  </si>
  <si>
    <t>@aze84678で実況、中山道ルート</t>
  </si>
  <si>
    <t>@Mille_Teaで実況</t>
  </si>
  <si>
    <t>Mille-Tea ◆bZ1K/5HVuw</t>
  </si>
  <si>
    <t>http://latlonglab.yahoo.co.jp/route/watch?id=c4f01236a43192a29279230a8e88d7ff</t>
  </si>
  <si>
    <t>@uscar_fで実況</t>
  </si>
  <si>
    <t>14-432</t>
  </si>
  <si>
    <t>リタイア</t>
  </si>
  <si>
    <t>http://latlonglab.yahoo.co.jp/route/watch?id=63a9e0ce27f3101c2747317139de9e5f</t>
  </si>
  <si>
    <t>@gensuke_hinoで実況</t>
  </si>
  <si>
    <t>変態ペダル</t>
  </si>
  <si>
    <t>Ｒ・Ｓ</t>
  </si>
  <si>
    <t>事後報告。本人？</t>
  </si>
  <si>
    <t>○</t>
  </si>
  <si>
    <t>フラットバー＆フラペ。</t>
  </si>
  <si>
    <t>Suna</t>
  </si>
  <si>
    <t>http://yahoo.jp/JkBfuj</t>
  </si>
  <si>
    <t>http://yahoo.jp/NZGxQf</t>
  </si>
  <si>
    <t>@Suibyouanで実況</t>
  </si>
  <si>
    <t>酔猫庵</t>
  </si>
  <si>
    <t xml:space="preserve">hana ◆TYO2o2k8sQ </t>
  </si>
  <si>
    <t>@hana586SLで実況、事後報告</t>
  </si>
  <si>
    <t>http://latlonglab.yahoo.co.jp/route/watch?id=b1da24ac274448a7fd652d0c46bc0f76</t>
  </si>
  <si>
    <t>R135(熱海)</t>
  </si>
  <si>
    <t>姫街道</t>
  </si>
  <si>
    <t>R1(京都抜け道)</t>
  </si>
  <si>
    <t>@k_i_i_kで実況</t>
  </si>
  <si>
    <t>東</t>
  </si>
  <si>
    <t>完走</t>
  </si>
  <si>
    <t>日本橋(大阪)</t>
  </si>
  <si>
    <t>日本橋</t>
  </si>
  <si>
    <t>R1(旧道)</t>
  </si>
  <si>
    <t>R1</t>
  </si>
  <si>
    <t>@magi_zipponで実況</t>
  </si>
  <si>
    <t>AZE</t>
  </si>
  <si>
    <t>大和市</t>
  </si>
  <si>
    <t>R25R163(暗峠)</t>
  </si>
  <si>
    <t>　</t>
  </si>
  <si>
    <t>http://connect.garmin.com/activity/231262189</t>
  </si>
  <si>
    <t>@pa4fik0で実況</t>
  </si>
  <si>
    <t>○</t>
  </si>
  <si>
    <t>@Magical_kuwaで実況</t>
  </si>
  <si>
    <t>@tourde4453で実況</t>
  </si>
  <si>
    <t>@aze84678で実況、小径車</t>
  </si>
  <si>
    <t>静岡</t>
  </si>
  <si>
    <t>?</t>
  </si>
  <si>
    <t>事後報告。</t>
  </si>
  <si>
    <t>@macomaco2007で実況</t>
  </si>
  <si>
    <t>http://latlonglab.yahoo.co.jp/route/watch?id=8e6576ef316b008c63aaffd5344c085a</t>
  </si>
  <si>
    <t xml:space="preserve"> </t>
  </si>
  <si>
    <t>@ke_ichi7で実況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</si>
</sst>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4">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xf numFmtId="0" fontId="6" fillId="0" borderId="1" xfId="0" applyFont="1" applyBorder="1" applyAlignment="1" quotePrefix="1">
      <alignment vertical="center"/>
    </xf>
    <xf numFmtId="20" fontId="6" fillId="2" borderId="1" xfId="0" applyNumberFormat="1" applyFont="1" applyFill="1" applyBorder="1" applyAlignment="1">
      <alignment vertical="center"/>
    </xf>
    <xf numFmtId="182" fontId="6" fillId="4" borderId="1" xfId="0" applyNumberFormat="1" applyFont="1" applyFill="1" applyBorder="1" applyAlignment="1">
      <alignment vertical="center"/>
    </xf>
    <xf numFmtId="181" fontId="6" fillId="4" borderId="1" xfId="0" applyNumberFormat="1" applyFont="1" applyFill="1" applyBorder="1" applyAlignment="1">
      <alignment vertical="center"/>
    </xf>
    <xf numFmtId="0" fontId="6" fillId="2" borderId="1" xfId="0" applyFont="1" applyFill="1" applyBorder="1" applyAlignment="1" quotePrefix="1">
      <alignment horizontal="right" vertical="center"/>
    </xf>
    <xf numFmtId="0" fontId="7" fillId="2" borderId="1" xfId="0" applyFont="1" applyFill="1" applyBorder="1" applyAlignment="1">
      <alignment vertical="center"/>
    </xf>
    <xf numFmtId="0" fontId="3" fillId="2" borderId="1" xfId="16"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hyperlink" Target="http://connect.garmin.com/activity/120047568" TargetMode="External" /><Relationship Id="rId48" Type="http://schemas.openxmlformats.org/officeDocument/2006/relationships/hyperlink" Target="http://latlonglab.yahoo.co.jp/route/watch?id=86a074a2b8c4ef2d5ee24603acf9a8bc" TargetMode="External" /><Relationship Id="rId49" Type="http://schemas.openxmlformats.org/officeDocument/2006/relationships/hyperlink" Target="http://latlonglab.yahoo.co.jp/route/watch?id=6f213ba5bf79316ae8daa6748d68e895" TargetMode="External" /><Relationship Id="rId50" Type="http://schemas.openxmlformats.org/officeDocument/2006/relationships/hyperlink" Target="http://latlonglab.yahoo.co.jp/route/watch?id=696933a131624adcbe10de6798a67aa6" TargetMode="External" /><Relationship Id="rId51" Type="http://schemas.openxmlformats.org/officeDocument/2006/relationships/hyperlink" Target="http://connect.garmin.com/activity/170659709" TargetMode="External" /><Relationship Id="rId52" Type="http://schemas.openxmlformats.org/officeDocument/2006/relationships/hyperlink" Target="http://latlonglab.yahoo.co.jp/route/watch?id=5d16e803f8a7a7034615c60979e75b82" TargetMode="External" /><Relationship Id="rId53" Type="http://schemas.openxmlformats.org/officeDocument/2006/relationships/hyperlink" Target="http://latlonglab.yahoo.co.jp/route/watch?id=c4f01236a43192a29279230a8e88d7ff" TargetMode="External" /><Relationship Id="rId54" Type="http://schemas.openxmlformats.org/officeDocument/2006/relationships/hyperlink" Target="http://latlonglab.yahoo.co.jp/route/watch?id=63a9e0ce27f3101c2747317139de9e5f" TargetMode="External" /><Relationship Id="rId55" Type="http://schemas.openxmlformats.org/officeDocument/2006/relationships/hyperlink" Target="http://yahoo.jp/JkBfuj" TargetMode="External" /><Relationship Id="rId56" Type="http://schemas.openxmlformats.org/officeDocument/2006/relationships/hyperlink" Target="http://yahoo.jp/NZGxQf" TargetMode="External" /><Relationship Id="rId57" Type="http://schemas.openxmlformats.org/officeDocument/2006/relationships/hyperlink" Target="http://latlonglab.yahoo.co.jp/route/watch?id=b1da24ac274448a7fd652d0c46bc0f76" TargetMode="External" /><Relationship Id="rId58" Type="http://schemas.openxmlformats.org/officeDocument/2006/relationships/hyperlink" Target="http://connect.garmin.com/activity/231262189" TargetMode="External" /><Relationship Id="rId59" Type="http://schemas.openxmlformats.org/officeDocument/2006/relationships/hyperlink" Target="http://latlonglab.yahoo.co.jp/route/watch?id=8e6576ef316b008c63aaffd5344c085a" TargetMode="External" /><Relationship Id="rId60" Type="http://schemas.openxmlformats.org/officeDocument/2006/relationships/comments" Target="../comments1.xml" /><Relationship Id="rId61" Type="http://schemas.openxmlformats.org/officeDocument/2006/relationships/vmlDrawing" Target="../drawings/vmlDrawing1.vm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6"/>
  <sheetViews>
    <sheetView showGridLines="0" tabSelected="1" workbookViewId="0" topLeftCell="A1">
      <pane ySplit="2" topLeftCell="BM75" activePane="bottomLeft" state="frozen"/>
      <selection pane="topLeft" activeCell="F1" sqref="F1"/>
      <selection pane="bottomLeft" activeCell="A1" sqref="A1"/>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2.25390625" style="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9" width="14.62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233</v>
      </c>
      <c r="B1" s="48" t="s">
        <v>0</v>
      </c>
      <c r="C1" s="48" t="s">
        <v>12</v>
      </c>
      <c r="D1" s="48" t="s">
        <v>78</v>
      </c>
      <c r="E1" s="49" t="s">
        <v>16</v>
      </c>
      <c r="F1" s="48" t="s">
        <v>4</v>
      </c>
      <c r="G1" s="48" t="s">
        <v>1</v>
      </c>
      <c r="H1" s="48" t="s">
        <v>13</v>
      </c>
      <c r="I1" s="48" t="s">
        <v>14</v>
      </c>
      <c r="J1" s="48" t="s">
        <v>74</v>
      </c>
      <c r="K1" s="48" t="s">
        <v>3</v>
      </c>
      <c r="L1" s="51" t="s">
        <v>2</v>
      </c>
      <c r="M1" s="75" t="s">
        <v>307</v>
      </c>
      <c r="N1" s="75" t="s">
        <v>306</v>
      </c>
      <c r="O1" s="53" t="s">
        <v>15</v>
      </c>
      <c r="P1" s="55" t="s">
        <v>17</v>
      </c>
      <c r="Q1" s="29" t="s">
        <v>112</v>
      </c>
      <c r="R1" s="30"/>
      <c r="S1" s="30"/>
      <c r="T1" s="31"/>
      <c r="U1" s="32" t="s">
        <v>121</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113</v>
      </c>
      <c r="R2" s="26" t="s">
        <v>107</v>
      </c>
      <c r="S2" s="26" t="s">
        <v>114</v>
      </c>
      <c r="T2" s="26" t="s">
        <v>108</v>
      </c>
      <c r="U2" s="33"/>
      <c r="V2" s="43"/>
      <c r="W2" s="58"/>
      <c r="X2" s="26"/>
      <c r="Y2" s="73"/>
    </row>
    <row r="3" spans="1:20" ht="13.5">
      <c r="A3" s="1">
        <v>1</v>
      </c>
      <c r="B3" s="10">
        <v>1</v>
      </c>
      <c r="C3" s="1">
        <v>80</v>
      </c>
      <c r="D3" s="15" t="s">
        <v>234</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125</v>
      </c>
      <c r="R3" s="1" t="s">
        <v>126</v>
      </c>
      <c r="S3" s="1" t="s">
        <v>126</v>
      </c>
      <c r="T3" s="1" t="s">
        <v>127</v>
      </c>
    </row>
    <row r="4" spans="1:25" ht="13.5">
      <c r="A4" s="3">
        <v>2</v>
      </c>
      <c r="B4" s="3">
        <v>1</v>
      </c>
      <c r="C4" s="81" t="s">
        <v>264</v>
      </c>
      <c r="D4" s="3" t="s">
        <v>39</v>
      </c>
      <c r="E4" s="8"/>
      <c r="F4" s="3" t="s">
        <v>23</v>
      </c>
      <c r="G4" s="3" t="s">
        <v>21</v>
      </c>
      <c r="H4" s="3" t="s">
        <v>24</v>
      </c>
      <c r="I4" s="3" t="s">
        <v>22</v>
      </c>
      <c r="J4" s="47">
        <v>0.5833333333333334</v>
      </c>
      <c r="K4" s="67">
        <v>550</v>
      </c>
      <c r="L4" s="6">
        <v>1.128472222222222</v>
      </c>
      <c r="M4" s="4"/>
      <c r="N4" s="4"/>
      <c r="O4" s="4">
        <f>K4/(L4*24)</f>
        <v>20.30769230769231</v>
      </c>
      <c r="P4" s="38"/>
      <c r="Q4" s="3" t="s">
        <v>128</v>
      </c>
      <c r="R4" s="3" t="s">
        <v>129</v>
      </c>
      <c r="S4" s="3" t="s">
        <v>128</v>
      </c>
      <c r="T4" s="3" t="s">
        <v>128</v>
      </c>
      <c r="U4" s="3"/>
      <c r="V4" s="45"/>
      <c r="W4" s="35" t="s">
        <v>6</v>
      </c>
      <c r="X4" s="3" t="s">
        <v>80</v>
      </c>
      <c r="Y4" s="16"/>
    </row>
    <row r="5" spans="1:20" ht="13.5">
      <c r="A5" s="1">
        <v>3</v>
      </c>
      <c r="B5" s="10">
        <v>1</v>
      </c>
      <c r="C5" s="1">
        <v>274</v>
      </c>
      <c r="D5" s="15" t="s">
        <v>130</v>
      </c>
      <c r="E5" s="7">
        <v>38950</v>
      </c>
      <c r="F5" s="1" t="s">
        <v>18</v>
      </c>
      <c r="G5" s="1" t="s">
        <v>79</v>
      </c>
      <c r="H5" s="1" t="s">
        <v>25</v>
      </c>
      <c r="I5" s="1" t="s">
        <v>26</v>
      </c>
      <c r="J5" s="25">
        <v>0.9798611111111111</v>
      </c>
      <c r="K5" s="66"/>
      <c r="L5" s="5">
        <v>1</v>
      </c>
      <c r="M5" s="5"/>
      <c r="N5" s="5"/>
      <c r="Q5" s="1" t="s">
        <v>131</v>
      </c>
      <c r="R5" s="1" t="s">
        <v>131</v>
      </c>
      <c r="S5" s="1" t="s">
        <v>132</v>
      </c>
      <c r="T5" s="1" t="s">
        <v>133</v>
      </c>
    </row>
    <row r="6" spans="1:23" ht="13.5">
      <c r="A6" s="1">
        <v>4</v>
      </c>
      <c r="B6" s="10">
        <v>1</v>
      </c>
      <c r="C6" s="1">
        <v>671</v>
      </c>
      <c r="D6" s="1" t="s">
        <v>134</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135</v>
      </c>
      <c r="R6" s="1" t="s">
        <v>135</v>
      </c>
      <c r="S6" s="1" t="s">
        <v>135</v>
      </c>
      <c r="T6" s="1" t="s">
        <v>135</v>
      </c>
      <c r="W6" s="34" t="s">
        <v>55</v>
      </c>
    </row>
    <row r="7" spans="1:25" ht="13.5">
      <c r="A7" s="3">
        <v>5</v>
      </c>
      <c r="B7" s="3">
        <v>2</v>
      </c>
      <c r="C7" s="81" t="s">
        <v>264</v>
      </c>
      <c r="D7" s="3"/>
      <c r="E7" s="8"/>
      <c r="F7" s="3" t="s">
        <v>18</v>
      </c>
      <c r="G7" s="3" t="s">
        <v>21</v>
      </c>
      <c r="H7" s="3" t="s">
        <v>20</v>
      </c>
      <c r="I7" s="3" t="s">
        <v>31</v>
      </c>
      <c r="J7" s="19"/>
      <c r="K7" s="67"/>
      <c r="L7" s="6">
        <v>1.5</v>
      </c>
      <c r="M7" s="4"/>
      <c r="N7" s="4"/>
      <c r="O7" s="4"/>
      <c r="P7" s="38"/>
      <c r="Q7" s="3" t="s">
        <v>136</v>
      </c>
      <c r="R7" s="3" t="s">
        <v>136</v>
      </c>
      <c r="S7" s="3" t="s">
        <v>136</v>
      </c>
      <c r="T7" s="3" t="s">
        <v>136</v>
      </c>
      <c r="U7" s="3"/>
      <c r="V7" s="45"/>
      <c r="W7" s="35" t="s">
        <v>30</v>
      </c>
      <c r="X7" s="3" t="s">
        <v>80</v>
      </c>
      <c r="Y7" s="16"/>
    </row>
    <row r="8" spans="1:23" ht="13.5">
      <c r="A8" s="1">
        <v>6</v>
      </c>
      <c r="B8" s="10">
        <v>2</v>
      </c>
      <c r="C8" s="1">
        <v>427</v>
      </c>
      <c r="D8" s="15" t="s">
        <v>137</v>
      </c>
      <c r="E8" s="7">
        <v>39081</v>
      </c>
      <c r="F8" s="1" t="s">
        <v>18</v>
      </c>
      <c r="G8" s="1" t="s">
        <v>79</v>
      </c>
      <c r="H8" s="1" t="s">
        <v>20</v>
      </c>
      <c r="I8" s="1" t="s">
        <v>32</v>
      </c>
      <c r="J8" s="25">
        <v>0.5833333333333334</v>
      </c>
      <c r="K8" s="66">
        <v>190</v>
      </c>
      <c r="L8" s="5">
        <v>0.5833333333333334</v>
      </c>
      <c r="M8" s="5"/>
      <c r="N8" s="5"/>
      <c r="O8" s="2">
        <f>K8/(L8*24)</f>
        <v>13.571428571428571</v>
      </c>
      <c r="Q8" s="1" t="s">
        <v>125</v>
      </c>
      <c r="R8" s="1" t="s">
        <v>125</v>
      </c>
      <c r="S8" s="1" t="s">
        <v>125</v>
      </c>
      <c r="T8" s="1" t="s">
        <v>138</v>
      </c>
      <c r="W8" s="34" t="s">
        <v>139</v>
      </c>
    </row>
    <row r="9" spans="1:20" ht="13.5">
      <c r="A9" s="1">
        <v>7</v>
      </c>
      <c r="B9" s="10">
        <v>2</v>
      </c>
      <c r="C9" s="1">
        <v>885</v>
      </c>
      <c r="E9" s="7">
        <v>39202</v>
      </c>
      <c r="F9" s="1" t="s">
        <v>23</v>
      </c>
      <c r="G9" s="1" t="s">
        <v>81</v>
      </c>
      <c r="H9" s="1" t="s">
        <v>34</v>
      </c>
      <c r="I9" s="1" t="s">
        <v>33</v>
      </c>
      <c r="J9" s="20"/>
      <c r="K9" s="66"/>
      <c r="L9" s="5">
        <v>0.7916666666666666</v>
      </c>
      <c r="M9" s="5"/>
      <c r="N9" s="5"/>
      <c r="Q9" s="1" t="s">
        <v>140</v>
      </c>
      <c r="R9" s="1" t="s">
        <v>140</v>
      </c>
      <c r="S9" s="1" t="s">
        <v>140</v>
      </c>
      <c r="T9" s="1" t="s">
        <v>141</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142</v>
      </c>
      <c r="R10" s="1" t="s">
        <v>128</v>
      </c>
      <c r="S10" s="1" t="s">
        <v>128</v>
      </c>
      <c r="T10" s="1" t="s">
        <v>128</v>
      </c>
    </row>
    <row r="11" spans="1:25" ht="13.5">
      <c r="A11" s="3">
        <v>9</v>
      </c>
      <c r="B11" s="3">
        <v>3</v>
      </c>
      <c r="C11" s="81" t="s">
        <v>264</v>
      </c>
      <c r="D11" s="3"/>
      <c r="E11" s="8"/>
      <c r="F11" s="3" t="s">
        <v>23</v>
      </c>
      <c r="G11" s="3" t="s">
        <v>21</v>
      </c>
      <c r="H11" s="3" t="s">
        <v>119</v>
      </c>
      <c r="I11" s="3" t="s">
        <v>120</v>
      </c>
      <c r="J11" s="19"/>
      <c r="K11" s="67"/>
      <c r="L11" s="6">
        <v>1.0833333333333333</v>
      </c>
      <c r="M11" s="4"/>
      <c r="N11" s="4"/>
      <c r="O11" s="4"/>
      <c r="P11" s="38"/>
      <c r="Q11" s="3" t="s">
        <v>127</v>
      </c>
      <c r="R11" s="3" t="s">
        <v>127</v>
      </c>
      <c r="S11" s="3" t="s">
        <v>127</v>
      </c>
      <c r="T11" s="3" t="s">
        <v>127</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143</v>
      </c>
      <c r="R12" s="1" t="s">
        <v>274</v>
      </c>
      <c r="S12" s="1" t="s">
        <v>144</v>
      </c>
      <c r="T12" s="1" t="s">
        <v>115</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145</v>
      </c>
      <c r="R13" s="1" t="s">
        <v>111</v>
      </c>
      <c r="S13" s="1" t="s">
        <v>146</v>
      </c>
      <c r="T13" s="1" t="s">
        <v>147</v>
      </c>
      <c r="U13" s="60" t="s">
        <v>235</v>
      </c>
      <c r="V13" s="44" t="s">
        <v>190</v>
      </c>
    </row>
    <row r="14" spans="1:20" ht="13.5">
      <c r="A14" s="1">
        <v>12</v>
      </c>
      <c r="B14" s="1">
        <v>5</v>
      </c>
      <c r="C14" s="1">
        <v>451</v>
      </c>
      <c r="D14" s="1" t="s">
        <v>236</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148</v>
      </c>
      <c r="R14" s="1" t="s">
        <v>111</v>
      </c>
      <c r="S14" s="1" t="s">
        <v>146</v>
      </c>
      <c r="T14" s="1" t="s">
        <v>237</v>
      </c>
    </row>
    <row r="15" spans="1:25" ht="13.5">
      <c r="A15" s="3">
        <v>13</v>
      </c>
      <c r="B15" s="3">
        <v>6</v>
      </c>
      <c r="C15" s="81" t="s">
        <v>264</v>
      </c>
      <c r="D15" s="9">
        <v>532</v>
      </c>
      <c r="E15" s="8"/>
      <c r="F15" s="3" t="s">
        <v>18</v>
      </c>
      <c r="G15" s="3" t="s">
        <v>79</v>
      </c>
      <c r="H15" s="3" t="s">
        <v>29</v>
      </c>
      <c r="I15" s="3" t="s">
        <v>42</v>
      </c>
      <c r="J15" s="19"/>
      <c r="K15" s="67"/>
      <c r="L15" s="6">
        <v>0.5625</v>
      </c>
      <c r="M15" s="4"/>
      <c r="N15" s="4"/>
      <c r="O15" s="4"/>
      <c r="P15" s="38"/>
      <c r="Q15" s="3" t="s">
        <v>149</v>
      </c>
      <c r="R15" s="3" t="s">
        <v>149</v>
      </c>
      <c r="S15" s="3" t="s">
        <v>149</v>
      </c>
      <c r="T15" s="3" t="s">
        <v>150</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151</v>
      </c>
      <c r="R16" s="1" t="s">
        <v>143</v>
      </c>
      <c r="S16" s="1" t="s">
        <v>143</v>
      </c>
      <c r="T16" s="1" t="s">
        <v>143</v>
      </c>
      <c r="U16" s="60" t="s">
        <v>152</v>
      </c>
      <c r="V16" s="61" t="s">
        <v>153</v>
      </c>
      <c r="W16" s="34" t="s">
        <v>154</v>
      </c>
    </row>
    <row r="17" spans="1:25" s="22" customFormat="1" ht="13.5">
      <c r="A17" s="10">
        <v>15</v>
      </c>
      <c r="B17" s="10">
        <v>6</v>
      </c>
      <c r="C17" s="10">
        <v>876</v>
      </c>
      <c r="D17" s="11" t="s">
        <v>155</v>
      </c>
      <c r="E17" s="12">
        <v>39571</v>
      </c>
      <c r="F17" s="10" t="s">
        <v>18</v>
      </c>
      <c r="G17" s="10" t="s">
        <v>257</v>
      </c>
      <c r="H17" s="10" t="s">
        <v>29</v>
      </c>
      <c r="I17" s="10" t="s">
        <v>43</v>
      </c>
      <c r="J17" s="21"/>
      <c r="K17" s="68"/>
      <c r="L17" s="13">
        <v>0.8208333333333333</v>
      </c>
      <c r="M17" s="5"/>
      <c r="N17" s="5"/>
      <c r="O17" s="14"/>
      <c r="P17" s="39"/>
      <c r="Q17" s="10" t="s">
        <v>156</v>
      </c>
      <c r="R17" s="10" t="s">
        <v>156</v>
      </c>
      <c r="S17" s="10" t="s">
        <v>157</v>
      </c>
      <c r="T17" s="10" t="s">
        <v>157</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151</v>
      </c>
      <c r="R18" s="1" t="s">
        <v>143</v>
      </c>
      <c r="S18" s="1" t="s">
        <v>151</v>
      </c>
      <c r="T18" s="1" t="s">
        <v>151</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158</v>
      </c>
      <c r="R19" s="1" t="s">
        <v>158</v>
      </c>
      <c r="S19" s="1" t="s">
        <v>158</v>
      </c>
      <c r="T19" s="1" t="s">
        <v>158</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159</v>
      </c>
      <c r="R20" s="1" t="s">
        <v>159</v>
      </c>
      <c r="S20" s="1" t="s">
        <v>159</v>
      </c>
      <c r="T20" s="1" t="s">
        <v>135</v>
      </c>
    </row>
    <row r="21" spans="1:20" ht="13.5">
      <c r="A21" s="10">
        <v>19</v>
      </c>
      <c r="B21" s="1">
        <v>7</v>
      </c>
      <c r="C21" s="1">
        <v>225</v>
      </c>
      <c r="D21" s="1" t="s">
        <v>160</v>
      </c>
      <c r="E21" s="7">
        <v>39654</v>
      </c>
      <c r="F21" s="1" t="s">
        <v>18</v>
      </c>
      <c r="G21" s="1" t="s">
        <v>79</v>
      </c>
      <c r="H21" s="1" t="s">
        <v>20</v>
      </c>
      <c r="I21" s="1" t="s">
        <v>45</v>
      </c>
      <c r="J21" s="25">
        <v>0.3645833333333333</v>
      </c>
      <c r="K21" s="66"/>
      <c r="M21" s="5"/>
      <c r="N21" s="5"/>
      <c r="Q21" s="1" t="s">
        <v>161</v>
      </c>
      <c r="R21" s="1" t="s">
        <v>161</v>
      </c>
      <c r="S21" s="1" t="s">
        <v>161</v>
      </c>
      <c r="T21" s="1" t="s">
        <v>162</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151</v>
      </c>
      <c r="R22" s="1" t="s">
        <v>143</v>
      </c>
      <c r="S22" s="1" t="s">
        <v>143</v>
      </c>
      <c r="T22" s="1" t="s">
        <v>143</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163</v>
      </c>
      <c r="R23" s="1" t="s">
        <v>111</v>
      </c>
      <c r="S23" s="1" t="s">
        <v>146</v>
      </c>
      <c r="T23" s="1" t="s">
        <v>146</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143</v>
      </c>
      <c r="R24" s="1" t="s">
        <v>274</v>
      </c>
      <c r="S24" s="1" t="s">
        <v>144</v>
      </c>
      <c r="T24" s="1" t="s">
        <v>144</v>
      </c>
    </row>
    <row r="25" spans="1:20" ht="13.5">
      <c r="A25" s="10">
        <v>23</v>
      </c>
      <c r="B25" s="1">
        <v>8</v>
      </c>
      <c r="C25" s="1">
        <v>4</v>
      </c>
      <c r="D25" s="1" t="s">
        <v>9</v>
      </c>
      <c r="E25" s="7">
        <v>39704</v>
      </c>
      <c r="F25" s="1" t="s">
        <v>18</v>
      </c>
      <c r="G25" s="1" t="s">
        <v>79</v>
      </c>
      <c r="H25" s="1" t="s">
        <v>20</v>
      </c>
      <c r="I25" s="1" t="s">
        <v>42</v>
      </c>
      <c r="K25" s="66"/>
      <c r="M25" s="5"/>
      <c r="N25" s="5"/>
      <c r="Q25" s="1" t="s">
        <v>149</v>
      </c>
      <c r="R25" s="1" t="s">
        <v>149</v>
      </c>
      <c r="S25" s="1" t="s">
        <v>164</v>
      </c>
      <c r="T25" s="1" t="s">
        <v>164</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165</v>
      </c>
      <c r="R26" s="1" t="s">
        <v>165</v>
      </c>
      <c r="S26" s="1" t="s">
        <v>158</v>
      </c>
      <c r="T26" s="1" t="s">
        <v>166</v>
      </c>
      <c r="U26" s="60" t="s">
        <v>167</v>
      </c>
      <c r="V26" s="61" t="s">
        <v>168</v>
      </c>
      <c r="W26" s="34" t="s">
        <v>168</v>
      </c>
    </row>
    <row r="27" spans="1:20" ht="13.5">
      <c r="A27" s="10">
        <v>25</v>
      </c>
      <c r="B27" s="1">
        <v>8</v>
      </c>
      <c r="C27" s="1">
        <v>359</v>
      </c>
      <c r="D27" s="1" t="s">
        <v>91</v>
      </c>
      <c r="E27" s="7">
        <v>39732</v>
      </c>
      <c r="F27" s="1" t="s">
        <v>23</v>
      </c>
      <c r="G27" s="1" t="s">
        <v>257</v>
      </c>
      <c r="H27" s="1" t="s">
        <v>48</v>
      </c>
      <c r="I27" s="1" t="s">
        <v>45</v>
      </c>
      <c r="K27" s="66">
        <v>305</v>
      </c>
      <c r="M27" s="5">
        <f>K27/(P27*24)</f>
        <v>0.5187074829931972</v>
      </c>
      <c r="N27" s="5"/>
      <c r="P27" s="37">
        <v>24.5</v>
      </c>
      <c r="Q27" s="1" t="s">
        <v>169</v>
      </c>
      <c r="R27" s="1" t="s">
        <v>169</v>
      </c>
      <c r="S27" s="1" t="s">
        <v>162</v>
      </c>
      <c r="T27" s="1" t="s">
        <v>161</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170</v>
      </c>
      <c r="R28" s="1" t="s">
        <v>170</v>
      </c>
      <c r="S28" s="1" t="s">
        <v>143</v>
      </c>
      <c r="T28" s="1" t="s">
        <v>171</v>
      </c>
    </row>
    <row r="29" spans="1:23" ht="13.5">
      <c r="A29" s="10">
        <v>27</v>
      </c>
      <c r="B29" s="10">
        <v>8</v>
      </c>
      <c r="C29" s="1">
        <v>939</v>
      </c>
      <c r="D29" s="1" t="s">
        <v>93</v>
      </c>
      <c r="E29" s="7">
        <v>39761</v>
      </c>
      <c r="F29" s="1" t="s">
        <v>18</v>
      </c>
      <c r="G29" s="1" t="s">
        <v>257</v>
      </c>
      <c r="H29" s="1" t="s">
        <v>20</v>
      </c>
      <c r="I29" s="1" t="s">
        <v>122</v>
      </c>
      <c r="J29" s="25">
        <v>0.01875</v>
      </c>
      <c r="K29" s="66"/>
      <c r="M29" s="5"/>
      <c r="N29" s="5"/>
      <c r="Q29" s="1" t="s">
        <v>161</v>
      </c>
      <c r="R29" s="1" t="s">
        <v>161</v>
      </c>
      <c r="S29" s="1" t="s">
        <v>161</v>
      </c>
      <c r="T29" s="1" t="s">
        <v>162</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172</v>
      </c>
      <c r="R30" s="1" t="s">
        <v>172</v>
      </c>
      <c r="S30" s="1" t="s">
        <v>173</v>
      </c>
      <c r="T30" s="1" t="s">
        <v>173</v>
      </c>
      <c r="U30" s="60" t="s">
        <v>174</v>
      </c>
      <c r="V30" s="61" t="s">
        <v>175</v>
      </c>
      <c r="W30" s="34" t="s">
        <v>51</v>
      </c>
      <c r="X30" s="1" t="s">
        <v>176</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177</v>
      </c>
      <c r="R31" s="1" t="s">
        <v>162</v>
      </c>
      <c r="S31" s="1" t="s">
        <v>162</v>
      </c>
      <c r="T31" s="1" t="s">
        <v>162</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178</v>
      </c>
      <c r="R32" s="1" t="s">
        <v>178</v>
      </c>
      <c r="S32" s="1" t="s">
        <v>144</v>
      </c>
      <c r="T32" s="1" t="s">
        <v>144</v>
      </c>
    </row>
    <row r="33" spans="1:20" ht="13.5">
      <c r="A33" s="10">
        <v>31</v>
      </c>
      <c r="B33" s="1">
        <v>11</v>
      </c>
      <c r="C33" s="1">
        <v>215</v>
      </c>
      <c r="D33" s="1" t="s">
        <v>179</v>
      </c>
      <c r="E33" s="7">
        <v>39880</v>
      </c>
      <c r="F33" s="1" t="s">
        <v>23</v>
      </c>
      <c r="G33" s="1" t="s">
        <v>81</v>
      </c>
      <c r="H33" s="1" t="s">
        <v>34</v>
      </c>
      <c r="I33" s="1" t="s">
        <v>33</v>
      </c>
      <c r="J33" s="25">
        <v>0.0020833333333333333</v>
      </c>
      <c r="K33" s="66"/>
      <c r="L33" s="5">
        <v>0.7291666666666666</v>
      </c>
      <c r="M33" s="5"/>
      <c r="N33" s="5"/>
      <c r="Q33" s="1" t="s">
        <v>180</v>
      </c>
      <c r="R33" s="1" t="s">
        <v>180</v>
      </c>
      <c r="S33" s="1" t="s">
        <v>181</v>
      </c>
      <c r="T33" s="1" t="s">
        <v>141</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182</v>
      </c>
      <c r="R34" s="1" t="s">
        <v>135</v>
      </c>
      <c r="S34" s="1" t="s">
        <v>135</v>
      </c>
      <c r="T34" s="1" t="s">
        <v>109</v>
      </c>
    </row>
    <row r="35" spans="1:23" ht="13.5">
      <c r="A35" s="10">
        <v>33</v>
      </c>
      <c r="B35" s="10">
        <v>12</v>
      </c>
      <c r="C35" s="1">
        <v>372</v>
      </c>
      <c r="D35" s="1" t="s">
        <v>183</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163</v>
      </c>
      <c r="R35" s="1" t="s">
        <v>184</v>
      </c>
      <c r="S35" s="1" t="s">
        <v>135</v>
      </c>
      <c r="T35" s="1" t="s">
        <v>109</v>
      </c>
      <c r="W35" s="34" t="s">
        <v>110</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172</v>
      </c>
      <c r="R36" s="1" t="s">
        <v>172</v>
      </c>
      <c r="S36" s="1" t="s">
        <v>173</v>
      </c>
      <c r="T36" s="1" t="s">
        <v>115</v>
      </c>
      <c r="W36" s="34" t="s">
        <v>185</v>
      </c>
    </row>
    <row r="37" spans="1:23" ht="13.5">
      <c r="A37" s="10">
        <v>35</v>
      </c>
      <c r="B37" s="10">
        <v>12</v>
      </c>
      <c r="C37" s="1">
        <v>601</v>
      </c>
      <c r="D37" s="1" t="s">
        <v>186</v>
      </c>
      <c r="E37" s="7">
        <v>39942</v>
      </c>
      <c r="F37" s="1" t="s">
        <v>23</v>
      </c>
      <c r="G37" s="1" t="s">
        <v>81</v>
      </c>
      <c r="H37" s="1" t="s">
        <v>48</v>
      </c>
      <c r="I37" s="1" t="s">
        <v>33</v>
      </c>
      <c r="J37" s="18">
        <v>0.03125</v>
      </c>
      <c r="K37" s="66">
        <v>338</v>
      </c>
      <c r="L37" s="5">
        <v>1</v>
      </c>
      <c r="M37" s="5"/>
      <c r="N37" s="5"/>
      <c r="O37" s="2">
        <f aca="true" t="shared" si="0" ref="O37:O47">K37/(L37*24)</f>
        <v>14.083333333333334</v>
      </c>
      <c r="Q37" s="1" t="s">
        <v>187</v>
      </c>
      <c r="R37" s="1" t="s">
        <v>111</v>
      </c>
      <c r="S37" s="1" t="s">
        <v>146</v>
      </c>
      <c r="T37" s="1" t="s">
        <v>188</v>
      </c>
      <c r="U37" s="60" t="s">
        <v>189</v>
      </c>
      <c r="V37" s="61" t="s">
        <v>190</v>
      </c>
      <c r="W37" s="34" t="s">
        <v>190</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141</v>
      </c>
      <c r="R38" s="1" t="s">
        <v>141</v>
      </c>
      <c r="S38" s="1" t="s">
        <v>141</v>
      </c>
      <c r="T38" s="1" t="s">
        <v>181</v>
      </c>
      <c r="U38" s="60" t="s">
        <v>191</v>
      </c>
      <c r="V38" s="61" t="s">
        <v>192</v>
      </c>
      <c r="W38" s="34" t="s">
        <v>192</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165</v>
      </c>
      <c r="R39" s="1" t="s">
        <v>165</v>
      </c>
      <c r="S39" s="1" t="s">
        <v>158</v>
      </c>
      <c r="T39" s="1" t="s">
        <v>158</v>
      </c>
      <c r="U39" s="60" t="s">
        <v>193</v>
      </c>
      <c r="V39" s="61" t="s">
        <v>168</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131</v>
      </c>
      <c r="R40" s="1" t="s">
        <v>131</v>
      </c>
      <c r="S40" s="1" t="s">
        <v>133</v>
      </c>
      <c r="T40" s="1" t="s">
        <v>133</v>
      </c>
      <c r="U40" s="60" t="s">
        <v>194</v>
      </c>
      <c r="V40" s="44" t="s">
        <v>195</v>
      </c>
    </row>
    <row r="41" spans="1:23" ht="13.5">
      <c r="A41" s="10">
        <v>39</v>
      </c>
      <c r="B41" s="1">
        <v>14</v>
      </c>
      <c r="C41" s="1">
        <v>432</v>
      </c>
      <c r="D41" s="15" t="s">
        <v>301</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196</v>
      </c>
      <c r="R41" s="1" t="s">
        <v>196</v>
      </c>
      <c r="S41" s="1" t="s">
        <v>197</v>
      </c>
      <c r="T41" s="1" t="s">
        <v>197</v>
      </c>
      <c r="U41" s="60" t="s">
        <v>198</v>
      </c>
      <c r="V41" s="61" t="s">
        <v>199</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200</v>
      </c>
      <c r="R42" s="1" t="s">
        <v>274</v>
      </c>
      <c r="S42" s="1" t="s">
        <v>144</v>
      </c>
      <c r="T42" s="1" t="s">
        <v>144</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201</v>
      </c>
      <c r="R43" s="1" t="s">
        <v>123</v>
      </c>
      <c r="S43" s="1" t="s">
        <v>150</v>
      </c>
      <c r="T43" s="1" t="s">
        <v>150</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202</v>
      </c>
      <c r="R44" s="1" t="s">
        <v>143</v>
      </c>
      <c r="S44" s="1" t="s">
        <v>333</v>
      </c>
      <c r="T44" s="1" t="s">
        <v>143</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163</v>
      </c>
      <c r="R45" s="1" t="s">
        <v>111</v>
      </c>
      <c r="S45" s="1" t="s">
        <v>146</v>
      </c>
      <c r="T45" s="1" t="s">
        <v>109</v>
      </c>
      <c r="U45" s="60" t="s">
        <v>203</v>
      </c>
      <c r="V45" s="61" t="s">
        <v>190</v>
      </c>
      <c r="W45" s="34" t="s">
        <v>190</v>
      </c>
    </row>
    <row r="46" spans="1:24" ht="13.5">
      <c r="A46" s="1">
        <v>44</v>
      </c>
      <c r="B46" s="1">
        <v>14</v>
      </c>
      <c r="C46" s="1">
        <v>700</v>
      </c>
      <c r="D46" s="1" t="s">
        <v>204</v>
      </c>
      <c r="E46" s="7">
        <v>40039</v>
      </c>
      <c r="F46" s="1" t="s">
        <v>23</v>
      </c>
      <c r="G46" s="1" t="s">
        <v>81</v>
      </c>
      <c r="H46" s="1" t="s">
        <v>48</v>
      </c>
      <c r="I46" s="1" t="s">
        <v>33</v>
      </c>
      <c r="J46" s="18">
        <v>0.03125</v>
      </c>
      <c r="K46" s="66">
        <v>370</v>
      </c>
      <c r="L46" s="5">
        <v>1</v>
      </c>
      <c r="M46" s="5"/>
      <c r="N46" s="5"/>
      <c r="O46" s="2">
        <f t="shared" si="0"/>
        <v>15.416666666666666</v>
      </c>
      <c r="Q46" s="1" t="s">
        <v>187</v>
      </c>
      <c r="R46" s="1" t="s">
        <v>111</v>
      </c>
      <c r="S46" s="1" t="s">
        <v>146</v>
      </c>
      <c r="T46" s="1" t="s">
        <v>188</v>
      </c>
      <c r="U46" s="60" t="s">
        <v>205</v>
      </c>
      <c r="V46" s="61" t="s">
        <v>206</v>
      </c>
      <c r="W46" s="34" t="s">
        <v>117</v>
      </c>
      <c r="X46" s="1" t="s">
        <v>176</v>
      </c>
    </row>
    <row r="47" spans="1:25" ht="13.5">
      <c r="A47" s="3">
        <v>45</v>
      </c>
      <c r="B47" s="3">
        <v>14</v>
      </c>
      <c r="C47" s="81" t="s">
        <v>264</v>
      </c>
      <c r="D47" s="3" t="s">
        <v>64</v>
      </c>
      <c r="E47" s="8">
        <v>40050</v>
      </c>
      <c r="F47" s="3" t="s">
        <v>18</v>
      </c>
      <c r="G47" s="3" t="s">
        <v>21</v>
      </c>
      <c r="H47" s="3" t="s">
        <v>20</v>
      </c>
      <c r="I47" s="3" t="s">
        <v>63</v>
      </c>
      <c r="J47" s="24"/>
      <c r="K47" s="67">
        <v>550</v>
      </c>
      <c r="L47" s="6">
        <v>1.8784722222222223</v>
      </c>
      <c r="M47" s="4"/>
      <c r="N47" s="4"/>
      <c r="O47" s="4">
        <f t="shared" si="0"/>
        <v>12.199630314232902</v>
      </c>
      <c r="P47" s="38"/>
      <c r="Q47" s="3" t="s">
        <v>162</v>
      </c>
      <c r="R47" s="3" t="s">
        <v>274</v>
      </c>
      <c r="S47" s="3" t="s">
        <v>207</v>
      </c>
      <c r="T47" s="3" t="s">
        <v>116</v>
      </c>
      <c r="U47" s="62" t="s">
        <v>208</v>
      </c>
      <c r="V47" s="63" t="s">
        <v>209</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210</v>
      </c>
      <c r="R48" s="1" t="s">
        <v>211</v>
      </c>
      <c r="S48" s="1" t="s">
        <v>210</v>
      </c>
      <c r="T48" s="1" t="s">
        <v>212</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162</v>
      </c>
      <c r="R49" s="1" t="s">
        <v>162</v>
      </c>
      <c r="S49" s="1" t="s">
        <v>162</v>
      </c>
      <c r="T49" s="1" t="s">
        <v>109</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163</v>
      </c>
      <c r="R50" s="1" t="s">
        <v>135</v>
      </c>
      <c r="S50" s="1" t="s">
        <v>135</v>
      </c>
      <c r="T50" s="1" t="s">
        <v>109</v>
      </c>
    </row>
    <row r="51" spans="1:22" ht="13.5">
      <c r="A51" s="1">
        <v>49</v>
      </c>
      <c r="B51" s="1">
        <v>15</v>
      </c>
      <c r="C51" s="1">
        <v>462</v>
      </c>
      <c r="D51" s="1" t="s">
        <v>213</v>
      </c>
      <c r="E51" s="7">
        <v>40102</v>
      </c>
      <c r="F51" s="1" t="s">
        <v>18</v>
      </c>
      <c r="G51" s="1" t="s">
        <v>79</v>
      </c>
      <c r="H51" s="1" t="s">
        <v>40</v>
      </c>
      <c r="I51" s="1" t="s">
        <v>68</v>
      </c>
      <c r="J51" s="25">
        <v>0.275</v>
      </c>
      <c r="K51" s="66">
        <v>474</v>
      </c>
      <c r="M51" s="5">
        <f>K51/(P51*24)</f>
        <v>0.7745098039215687</v>
      </c>
      <c r="N51" s="5"/>
      <c r="O51" s="14"/>
      <c r="P51" s="37">
        <v>25.5</v>
      </c>
      <c r="Q51" s="1" t="s">
        <v>156</v>
      </c>
      <c r="R51" s="1" t="s">
        <v>274</v>
      </c>
      <c r="S51" s="1" t="s">
        <v>144</v>
      </c>
      <c r="T51" s="1" t="s">
        <v>115</v>
      </c>
      <c r="U51" s="60" t="s">
        <v>214</v>
      </c>
      <c r="V51" s="61" t="s">
        <v>215</v>
      </c>
    </row>
    <row r="52" spans="1:25" ht="13.5">
      <c r="A52" s="3">
        <v>50</v>
      </c>
      <c r="B52" s="3">
        <v>15</v>
      </c>
      <c r="C52" s="81" t="s">
        <v>264</v>
      </c>
      <c r="D52" s="9">
        <v>799</v>
      </c>
      <c r="E52" s="8"/>
      <c r="F52" s="3" t="s">
        <v>23</v>
      </c>
      <c r="G52" s="3" t="s">
        <v>81</v>
      </c>
      <c r="H52" s="3" t="s">
        <v>34</v>
      </c>
      <c r="I52" s="3" t="s">
        <v>45</v>
      </c>
      <c r="J52" s="19"/>
      <c r="K52" s="67">
        <v>300</v>
      </c>
      <c r="L52" s="6">
        <v>0.875</v>
      </c>
      <c r="M52" s="4"/>
      <c r="N52" s="4"/>
      <c r="O52" s="4">
        <f>K52/(L52*24)</f>
        <v>14.285714285714286</v>
      </c>
      <c r="P52" s="38"/>
      <c r="Q52" s="3" t="s">
        <v>177</v>
      </c>
      <c r="R52" s="3" t="s">
        <v>162</v>
      </c>
      <c r="S52" s="3" t="s">
        <v>162</v>
      </c>
      <c r="T52" s="3" t="s">
        <v>161</v>
      </c>
      <c r="U52" s="3"/>
      <c r="V52" s="45"/>
      <c r="W52" s="35" t="s">
        <v>103</v>
      </c>
      <c r="X52" s="3" t="s">
        <v>104</v>
      </c>
      <c r="Y52" s="17"/>
    </row>
    <row r="53" spans="1:25" ht="13.5">
      <c r="A53" s="3">
        <v>51</v>
      </c>
      <c r="B53" s="59" t="s">
        <v>216</v>
      </c>
      <c r="C53" s="3">
        <v>844</v>
      </c>
      <c r="D53" s="9" t="s">
        <v>217</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135</v>
      </c>
      <c r="R53" s="3" t="s">
        <v>274</v>
      </c>
      <c r="S53" s="3" t="s">
        <v>144</v>
      </c>
      <c r="T53" s="3" t="s">
        <v>144</v>
      </c>
      <c r="U53" s="62" t="s">
        <v>218</v>
      </c>
      <c r="V53" s="45" t="s">
        <v>219</v>
      </c>
      <c r="W53" s="35" t="s">
        <v>118</v>
      </c>
      <c r="X53" s="3" t="s">
        <v>220</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221</v>
      </c>
      <c r="R54" s="1" t="s">
        <v>221</v>
      </c>
      <c r="S54" s="1" t="s">
        <v>164</v>
      </c>
      <c r="T54" s="1" t="s">
        <v>164</v>
      </c>
      <c r="U54" s="60" t="s">
        <v>222</v>
      </c>
      <c r="V54" s="61" t="s">
        <v>223</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224</v>
      </c>
      <c r="R55" s="1" t="s">
        <v>111</v>
      </c>
      <c r="S55" s="1" t="s">
        <v>146</v>
      </c>
      <c r="T55" s="1" t="s">
        <v>109</v>
      </c>
      <c r="U55" s="60" t="s">
        <v>225</v>
      </c>
      <c r="V55" s="61" t="s">
        <v>190</v>
      </c>
      <c r="W55" s="34" t="s">
        <v>190</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135</v>
      </c>
      <c r="R56" s="1" t="s">
        <v>111</v>
      </c>
      <c r="S56" s="1" t="s">
        <v>146</v>
      </c>
      <c r="T56" s="1" t="s">
        <v>146</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163</v>
      </c>
      <c r="R57" s="1" t="s">
        <v>111</v>
      </c>
      <c r="S57" s="1" t="s">
        <v>146</v>
      </c>
      <c r="T57" s="1" t="s">
        <v>109</v>
      </c>
      <c r="U57" s="60" t="s">
        <v>226</v>
      </c>
      <c r="V57" s="61" t="s">
        <v>190</v>
      </c>
      <c r="W57" s="34" t="s">
        <v>190</v>
      </c>
    </row>
    <row r="58" spans="1:20" ht="13.5">
      <c r="A58" s="1">
        <v>56</v>
      </c>
      <c r="B58" s="1">
        <v>16</v>
      </c>
      <c r="C58" s="1">
        <v>633</v>
      </c>
      <c r="D58" s="1" t="s">
        <v>227</v>
      </c>
      <c r="E58" s="7">
        <v>40402</v>
      </c>
      <c r="F58" s="1" t="s">
        <v>18</v>
      </c>
      <c r="G58" s="1" t="s">
        <v>21</v>
      </c>
      <c r="H58" s="1" t="s">
        <v>20</v>
      </c>
      <c r="I58" s="1" t="s">
        <v>38</v>
      </c>
      <c r="J58" s="18">
        <v>0.7527777777777778</v>
      </c>
      <c r="K58" s="66">
        <v>554</v>
      </c>
      <c r="L58" s="5">
        <v>1.1875</v>
      </c>
      <c r="M58" s="5"/>
      <c r="N58" s="5"/>
      <c r="O58" s="14">
        <f t="shared" si="1"/>
        <v>19.43859649122807</v>
      </c>
      <c r="Q58" s="1" t="s">
        <v>151</v>
      </c>
      <c r="R58" s="1" t="s">
        <v>274</v>
      </c>
      <c r="S58" s="1" t="s">
        <v>144</v>
      </c>
      <c r="T58" s="1" t="s">
        <v>144</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228</v>
      </c>
      <c r="R59" s="1" t="s">
        <v>111</v>
      </c>
      <c r="S59" s="1" t="s">
        <v>146</v>
      </c>
      <c r="T59" s="1" t="s">
        <v>146</v>
      </c>
    </row>
    <row r="60" spans="1:23" ht="13.5">
      <c r="A60" s="1">
        <v>58</v>
      </c>
      <c r="B60" s="1">
        <v>16</v>
      </c>
      <c r="C60" s="1">
        <v>992</v>
      </c>
      <c r="D60" s="1" t="s">
        <v>283</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228</v>
      </c>
      <c r="R60" s="1" t="s">
        <v>274</v>
      </c>
      <c r="S60" s="1" t="s">
        <v>144</v>
      </c>
      <c r="T60" s="1" t="s">
        <v>178</v>
      </c>
      <c r="U60" s="60" t="s">
        <v>229</v>
      </c>
      <c r="V60" s="61" t="s">
        <v>219</v>
      </c>
      <c r="W60" s="40" t="s">
        <v>230</v>
      </c>
    </row>
    <row r="61" spans="1:20" ht="13.5">
      <c r="A61" s="1">
        <v>59</v>
      </c>
      <c r="B61" s="1">
        <v>17</v>
      </c>
      <c r="C61" s="1">
        <v>261</v>
      </c>
      <c r="D61" s="15" t="s">
        <v>308</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163</v>
      </c>
      <c r="R61" s="1" t="s">
        <v>111</v>
      </c>
      <c r="S61" s="1" t="s">
        <v>146</v>
      </c>
      <c r="T61" s="1" t="s">
        <v>146</v>
      </c>
    </row>
    <row r="62" spans="1:23" ht="13.5">
      <c r="A62" s="1">
        <v>60</v>
      </c>
      <c r="B62" s="1">
        <v>17</v>
      </c>
      <c r="C62" s="1">
        <v>267</v>
      </c>
      <c r="D62" s="1" t="s">
        <v>283</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202</v>
      </c>
      <c r="R62" s="1" t="s">
        <v>111</v>
      </c>
      <c r="S62" s="1" t="s">
        <v>146</v>
      </c>
      <c r="T62" s="1" t="s">
        <v>124</v>
      </c>
      <c r="U62" s="60" t="s">
        <v>231</v>
      </c>
      <c r="V62" s="61" t="s">
        <v>190</v>
      </c>
      <c r="W62" s="40" t="s">
        <v>243</v>
      </c>
    </row>
    <row r="63" spans="1:25" ht="13.5">
      <c r="A63" s="3">
        <v>61</v>
      </c>
      <c r="B63" s="3">
        <v>17</v>
      </c>
      <c r="C63" s="81" t="s">
        <v>264</v>
      </c>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164</v>
      </c>
      <c r="R63" s="3" t="s">
        <v>274</v>
      </c>
      <c r="S63" s="3" t="s">
        <v>207</v>
      </c>
      <c r="T63" s="3" t="s">
        <v>109</v>
      </c>
      <c r="U63" s="62" t="s">
        <v>232</v>
      </c>
      <c r="V63" s="63" t="s">
        <v>247</v>
      </c>
      <c r="W63" s="41" t="s">
        <v>71</v>
      </c>
      <c r="X63" s="3" t="s">
        <v>106</v>
      </c>
      <c r="Y63" s="17"/>
    </row>
    <row r="64" spans="1:22" ht="13.5">
      <c r="A64" s="1">
        <v>62</v>
      </c>
      <c r="B64" s="1">
        <v>18</v>
      </c>
      <c r="C64" s="1">
        <v>90</v>
      </c>
      <c r="D64" s="1" t="s">
        <v>262</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143</v>
      </c>
      <c r="R64" s="1" t="s">
        <v>111</v>
      </c>
      <c r="S64" s="1" t="s">
        <v>146</v>
      </c>
      <c r="T64" s="1" t="s">
        <v>109</v>
      </c>
      <c r="U64" s="64" t="s">
        <v>273</v>
      </c>
      <c r="V64" s="61" t="s">
        <v>219</v>
      </c>
    </row>
    <row r="65" spans="1:25" ht="13.5">
      <c r="A65" s="3">
        <v>63</v>
      </c>
      <c r="B65" s="3">
        <v>18</v>
      </c>
      <c r="C65" s="3">
        <v>714</v>
      </c>
      <c r="D65" s="3" t="s">
        <v>238</v>
      </c>
      <c r="E65" s="8">
        <v>40563</v>
      </c>
      <c r="F65" s="3" t="s">
        <v>18</v>
      </c>
      <c r="G65" s="3" t="s">
        <v>81</v>
      </c>
      <c r="H65" s="3" t="s">
        <v>20</v>
      </c>
      <c r="I65" s="3" t="s">
        <v>239</v>
      </c>
      <c r="J65" s="3"/>
      <c r="K65" s="67"/>
      <c r="L65" s="6"/>
      <c r="M65" s="4"/>
      <c r="N65" s="4"/>
      <c r="O65" s="4"/>
      <c r="P65" s="38"/>
      <c r="Q65" s="3" t="s">
        <v>240</v>
      </c>
      <c r="R65" s="3" t="s">
        <v>240</v>
      </c>
      <c r="S65" s="3" t="s">
        <v>240</v>
      </c>
      <c r="T65" s="3" t="s">
        <v>237</v>
      </c>
      <c r="U65" s="3"/>
      <c r="V65" s="45"/>
      <c r="W65" s="35" t="s">
        <v>241</v>
      </c>
      <c r="X65" s="3" t="s">
        <v>106</v>
      </c>
      <c r="Y65" s="16"/>
    </row>
    <row r="66" spans="1:25" s="22" customFormat="1" ht="13.5">
      <c r="A66" s="10">
        <v>64</v>
      </c>
      <c r="B66" s="10">
        <v>18</v>
      </c>
      <c r="C66" s="10">
        <v>956</v>
      </c>
      <c r="D66" s="10" t="s">
        <v>252</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156</v>
      </c>
      <c r="R66" s="1" t="s">
        <v>274</v>
      </c>
      <c r="S66" s="1" t="s">
        <v>144</v>
      </c>
      <c r="T66" s="1" t="s">
        <v>115</v>
      </c>
      <c r="U66" s="70" t="s">
        <v>271</v>
      </c>
      <c r="V66" s="71" t="s">
        <v>272</v>
      </c>
      <c r="W66" s="40" t="s">
        <v>56</v>
      </c>
      <c r="X66" s="10"/>
      <c r="Y66" s="72"/>
    </row>
    <row r="67" spans="1:23" ht="13.5">
      <c r="A67" s="1">
        <v>65</v>
      </c>
      <c r="B67" s="1">
        <v>19</v>
      </c>
      <c r="C67" s="1">
        <v>566</v>
      </c>
      <c r="D67" s="1" t="s">
        <v>282</v>
      </c>
      <c r="E67" s="7">
        <v>40634</v>
      </c>
      <c r="F67" s="1" t="s">
        <v>18</v>
      </c>
      <c r="G67" s="1" t="s">
        <v>21</v>
      </c>
      <c r="H67" s="1" t="s">
        <v>242</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251</v>
      </c>
      <c r="R67" s="1" t="s">
        <v>250</v>
      </c>
      <c r="S67" s="1" t="s">
        <v>249</v>
      </c>
      <c r="T67" s="1" t="s">
        <v>245</v>
      </c>
      <c r="U67" s="64" t="s">
        <v>246</v>
      </c>
      <c r="V67" s="44" t="s">
        <v>248</v>
      </c>
      <c r="W67" s="40" t="s">
        <v>244</v>
      </c>
    </row>
    <row r="68" spans="1:23" ht="13.5">
      <c r="A68" s="10">
        <v>66</v>
      </c>
      <c r="B68" s="1">
        <v>20</v>
      </c>
      <c r="C68" s="1">
        <v>26</v>
      </c>
      <c r="D68" s="1" t="s">
        <v>284</v>
      </c>
      <c r="E68" s="7">
        <v>40662</v>
      </c>
      <c r="F68" s="1" t="s">
        <v>18</v>
      </c>
      <c r="G68" s="28" t="s">
        <v>27</v>
      </c>
      <c r="H68" s="1" t="s">
        <v>242</v>
      </c>
      <c r="I68" s="1" t="s">
        <v>38</v>
      </c>
      <c r="J68" s="23">
        <v>0.6263888888888889</v>
      </c>
      <c r="K68" s="66">
        <v>522</v>
      </c>
      <c r="L68" s="5">
        <v>0.94375</v>
      </c>
      <c r="M68" s="5">
        <f>K68/(P68*24)</f>
        <v>0.7909090909090909</v>
      </c>
      <c r="N68" s="5">
        <f aca="true" t="shared" si="3" ref="N68:N87">L68-K68/(P68*24)</f>
        <v>0.15284090909090908</v>
      </c>
      <c r="O68" s="14">
        <f t="shared" si="2"/>
        <v>23.046357615894042</v>
      </c>
      <c r="P68" s="37">
        <v>27.5</v>
      </c>
      <c r="Q68" s="1" t="s">
        <v>251</v>
      </c>
      <c r="R68" s="1" t="s">
        <v>111</v>
      </c>
      <c r="S68" s="1" t="s">
        <v>249</v>
      </c>
      <c r="T68" s="1" t="s">
        <v>245</v>
      </c>
      <c r="U68" s="64" t="s">
        <v>269</v>
      </c>
      <c r="V68" s="69" t="s">
        <v>270</v>
      </c>
      <c r="W68" s="40" t="s">
        <v>253</v>
      </c>
    </row>
    <row r="69" spans="1:23" ht="13.5">
      <c r="A69" s="1">
        <v>67</v>
      </c>
      <c r="B69" s="1">
        <v>20</v>
      </c>
      <c r="C69" s="1">
        <v>195</v>
      </c>
      <c r="D69" s="1" t="s">
        <v>283</v>
      </c>
      <c r="E69" s="7">
        <v>40663</v>
      </c>
      <c r="F69" s="1" t="s">
        <v>23</v>
      </c>
      <c r="G69" s="28" t="s">
        <v>27</v>
      </c>
      <c r="H69" s="1" t="s">
        <v>38</v>
      </c>
      <c r="I69" s="1" t="s">
        <v>242</v>
      </c>
      <c r="J69" s="23">
        <v>0.04305555555555556</v>
      </c>
      <c r="K69" s="66">
        <v>550.9</v>
      </c>
      <c r="L69" s="5">
        <v>0.9708333333333333</v>
      </c>
      <c r="M69" s="5">
        <f>K69/(P69*24)</f>
        <v>0.8408119658119657</v>
      </c>
      <c r="N69" s="5">
        <f t="shared" si="3"/>
        <v>0.13002136752136761</v>
      </c>
      <c r="O69" s="14">
        <f t="shared" si="2"/>
        <v>23.643776824034333</v>
      </c>
      <c r="P69" s="37">
        <v>27.3</v>
      </c>
      <c r="Q69" s="1" t="s">
        <v>251</v>
      </c>
      <c r="R69" s="1" t="s">
        <v>275</v>
      </c>
      <c r="S69" s="1" t="s">
        <v>249</v>
      </c>
      <c r="T69" s="1" t="s">
        <v>124</v>
      </c>
      <c r="U69" s="64" t="s">
        <v>254</v>
      </c>
      <c r="V69" s="69" t="s">
        <v>268</v>
      </c>
      <c r="W69" s="40" t="s">
        <v>243</v>
      </c>
    </row>
    <row r="70" spans="1:23" ht="13.5">
      <c r="A70" s="10">
        <v>68</v>
      </c>
      <c r="B70" s="1">
        <v>20</v>
      </c>
      <c r="C70" s="1">
        <v>278</v>
      </c>
      <c r="D70" s="1" t="s">
        <v>255</v>
      </c>
      <c r="E70" s="7">
        <v>40663</v>
      </c>
      <c r="F70" s="1" t="s">
        <v>18</v>
      </c>
      <c r="G70" s="1" t="s">
        <v>257</v>
      </c>
      <c r="H70" s="1" t="s">
        <v>242</v>
      </c>
      <c r="I70" s="1" t="s">
        <v>33</v>
      </c>
      <c r="J70" s="23">
        <v>0.9166666666666666</v>
      </c>
      <c r="K70" s="66">
        <v>189</v>
      </c>
      <c r="L70" s="5">
        <v>0.40902777777777777</v>
      </c>
      <c r="M70" s="5"/>
      <c r="N70" s="5"/>
      <c r="O70" s="14">
        <f t="shared" si="2"/>
        <v>19.25297113752122</v>
      </c>
      <c r="Q70" s="1" t="s">
        <v>196</v>
      </c>
      <c r="R70" s="1" t="s">
        <v>196</v>
      </c>
      <c r="S70" s="1" t="s">
        <v>196</v>
      </c>
      <c r="T70" s="1" t="s">
        <v>124</v>
      </c>
      <c r="U70" s="64"/>
      <c r="W70" s="40" t="s">
        <v>256</v>
      </c>
    </row>
    <row r="71" spans="1:23" ht="13.5">
      <c r="A71" s="1">
        <v>69</v>
      </c>
      <c r="B71" s="1">
        <v>20</v>
      </c>
      <c r="C71" s="1">
        <v>201</v>
      </c>
      <c r="D71" s="15" t="s">
        <v>286</v>
      </c>
      <c r="E71" s="7">
        <v>40666</v>
      </c>
      <c r="F71" s="1" t="s">
        <v>18</v>
      </c>
      <c r="G71" s="1" t="s">
        <v>21</v>
      </c>
      <c r="H71" s="1" t="s">
        <v>242</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251</v>
      </c>
      <c r="R71" s="1" t="s">
        <v>274</v>
      </c>
      <c r="S71" s="1" t="s">
        <v>249</v>
      </c>
      <c r="T71" s="1" t="s">
        <v>245</v>
      </c>
      <c r="U71" s="69" t="s">
        <v>266</v>
      </c>
      <c r="V71" s="64" t="s">
        <v>267</v>
      </c>
      <c r="W71" s="34" t="s">
        <v>247</v>
      </c>
    </row>
    <row r="72" spans="1:23" ht="13.5">
      <c r="A72" s="10">
        <v>70</v>
      </c>
      <c r="B72" s="1">
        <v>20</v>
      </c>
      <c r="C72" s="1">
        <v>524</v>
      </c>
      <c r="D72" s="1" t="s">
        <v>252</v>
      </c>
      <c r="E72" s="7">
        <v>40667</v>
      </c>
      <c r="F72" s="1" t="s">
        <v>18</v>
      </c>
      <c r="G72" s="1" t="s">
        <v>257</v>
      </c>
      <c r="H72" s="1" t="s">
        <v>242</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196</v>
      </c>
      <c r="R72" s="1" t="s">
        <v>196</v>
      </c>
      <c r="S72" s="1" t="s">
        <v>249</v>
      </c>
      <c r="T72" s="1" t="s">
        <v>115</v>
      </c>
      <c r="U72" s="64"/>
      <c r="W72" s="40" t="s">
        <v>56</v>
      </c>
    </row>
    <row r="73" spans="1:23" ht="13.5">
      <c r="A73" s="1">
        <v>71</v>
      </c>
      <c r="B73" s="1">
        <v>20</v>
      </c>
      <c r="C73" s="1">
        <v>601</v>
      </c>
      <c r="D73" s="1" t="s">
        <v>255</v>
      </c>
      <c r="E73" s="7">
        <v>40668</v>
      </c>
      <c r="F73" s="1" t="s">
        <v>18</v>
      </c>
      <c r="G73" s="1" t="s">
        <v>257</v>
      </c>
      <c r="H73" s="1" t="s">
        <v>242</v>
      </c>
      <c r="I73" s="1" t="s">
        <v>258</v>
      </c>
      <c r="J73" s="23">
        <v>0.8541666666666666</v>
      </c>
      <c r="K73" s="66"/>
      <c r="L73" s="5">
        <v>0.7194444444444444</v>
      </c>
      <c r="M73" s="5"/>
      <c r="N73" s="5"/>
      <c r="O73" s="14"/>
      <c r="Q73" s="1" t="s">
        <v>196</v>
      </c>
      <c r="R73" s="1" t="s">
        <v>196</v>
      </c>
      <c r="S73" s="1" t="s">
        <v>249</v>
      </c>
      <c r="T73" s="1" t="s">
        <v>124</v>
      </c>
      <c r="U73" s="64"/>
      <c r="W73" s="40" t="s">
        <v>256</v>
      </c>
    </row>
    <row r="74" spans="1:23" ht="13.5">
      <c r="A74" s="10">
        <v>72</v>
      </c>
      <c r="B74" s="1">
        <v>20</v>
      </c>
      <c r="C74" s="1">
        <v>790</v>
      </c>
      <c r="D74" s="1" t="s">
        <v>261</v>
      </c>
      <c r="E74" s="7">
        <v>40676</v>
      </c>
      <c r="F74" s="1" t="s">
        <v>23</v>
      </c>
      <c r="G74" s="1" t="s">
        <v>257</v>
      </c>
      <c r="H74" s="1" t="s">
        <v>260</v>
      </c>
      <c r="I74" s="1" t="s">
        <v>32</v>
      </c>
      <c r="J74" s="25">
        <v>0.85625</v>
      </c>
      <c r="K74" s="66"/>
      <c r="M74" s="5"/>
      <c r="N74" s="5"/>
      <c r="Q74" s="1" t="s">
        <v>265</v>
      </c>
      <c r="R74" s="1" t="s">
        <v>274</v>
      </c>
      <c r="S74" s="1" t="s">
        <v>249</v>
      </c>
      <c r="T74" s="1" t="s">
        <v>264</v>
      </c>
      <c r="U74" s="64" t="s">
        <v>276</v>
      </c>
      <c r="V74" s="44" t="s">
        <v>277</v>
      </c>
      <c r="W74" s="40" t="s">
        <v>259</v>
      </c>
    </row>
    <row r="75" spans="1:22" ht="13.5">
      <c r="A75" s="1">
        <v>73</v>
      </c>
      <c r="B75" s="1">
        <v>20</v>
      </c>
      <c r="C75" s="1">
        <v>804</v>
      </c>
      <c r="D75" s="1" t="s">
        <v>262</v>
      </c>
      <c r="E75" s="7">
        <v>40677</v>
      </c>
      <c r="F75" s="1" t="s">
        <v>18</v>
      </c>
      <c r="G75" s="28" t="s">
        <v>27</v>
      </c>
      <c r="H75" s="1" t="s">
        <v>242</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251</v>
      </c>
      <c r="R75" s="1" t="s">
        <v>111</v>
      </c>
      <c r="S75" s="1" t="s">
        <v>146</v>
      </c>
      <c r="T75" s="1" t="s">
        <v>109</v>
      </c>
      <c r="U75" s="64" t="s">
        <v>263</v>
      </c>
      <c r="V75" s="44" t="s">
        <v>277</v>
      </c>
    </row>
    <row r="76" spans="1:23" ht="13.5">
      <c r="A76" s="1">
        <v>74</v>
      </c>
      <c r="B76" s="1">
        <v>21</v>
      </c>
      <c r="C76" s="1">
        <v>34</v>
      </c>
      <c r="D76" s="1" t="s">
        <v>278</v>
      </c>
      <c r="E76" s="7">
        <v>40687</v>
      </c>
      <c r="F76" s="1" t="s">
        <v>23</v>
      </c>
      <c r="G76" s="1" t="s">
        <v>257</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251</v>
      </c>
      <c r="R76" s="1" t="s">
        <v>274</v>
      </c>
      <c r="S76" s="1" t="s">
        <v>146</v>
      </c>
      <c r="T76" s="1" t="s">
        <v>240</v>
      </c>
      <c r="U76" s="64" t="s">
        <v>279</v>
      </c>
      <c r="V76" s="69" t="s">
        <v>280</v>
      </c>
      <c r="W76" s="34" t="s">
        <v>247</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251</v>
      </c>
      <c r="R77" s="1" t="s">
        <v>111</v>
      </c>
      <c r="S77" s="1" t="s">
        <v>146</v>
      </c>
      <c r="T77" s="1" t="s">
        <v>146</v>
      </c>
      <c r="U77" s="64" t="s">
        <v>287</v>
      </c>
      <c r="V77" s="69" t="s">
        <v>288</v>
      </c>
      <c r="W77" s="40" t="s">
        <v>281</v>
      </c>
    </row>
    <row r="78" spans="1:23" ht="13.5">
      <c r="A78" s="1">
        <v>76</v>
      </c>
      <c r="B78" s="1">
        <v>21</v>
      </c>
      <c r="C78" s="1">
        <v>785</v>
      </c>
      <c r="D78" s="1" t="s">
        <v>285</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251</v>
      </c>
      <c r="R78" s="1" t="s">
        <v>111</v>
      </c>
      <c r="S78" s="1" t="s">
        <v>146</v>
      </c>
      <c r="T78" s="1" t="s">
        <v>109</v>
      </c>
      <c r="U78" s="64" t="s">
        <v>289</v>
      </c>
      <c r="V78" s="69" t="s">
        <v>290</v>
      </c>
      <c r="W78" s="34" t="s">
        <v>291</v>
      </c>
    </row>
    <row r="79" spans="1:23" ht="13.5">
      <c r="A79" s="1">
        <v>77</v>
      </c>
      <c r="B79" s="1">
        <v>22</v>
      </c>
      <c r="C79" s="1">
        <v>188</v>
      </c>
      <c r="D79" s="1" t="s">
        <v>292</v>
      </c>
      <c r="E79" s="7">
        <v>40808</v>
      </c>
      <c r="F79" s="1" t="s">
        <v>18</v>
      </c>
      <c r="G79" s="28" t="s">
        <v>27</v>
      </c>
      <c r="H79" s="1" t="s">
        <v>242</v>
      </c>
      <c r="I79" s="1" t="s">
        <v>38</v>
      </c>
      <c r="J79" s="23">
        <v>0.5861111111111111</v>
      </c>
      <c r="K79" s="66">
        <v>521.4</v>
      </c>
      <c r="L79" s="5">
        <v>0.95625</v>
      </c>
      <c r="M79" s="5"/>
      <c r="N79" s="5"/>
      <c r="O79" s="14">
        <f t="shared" si="4"/>
        <v>22.71895424836601</v>
      </c>
      <c r="Q79" s="1" t="s">
        <v>251</v>
      </c>
      <c r="R79" s="1" t="s">
        <v>111</v>
      </c>
      <c r="S79" s="1" t="s">
        <v>146</v>
      </c>
      <c r="T79" s="1" t="s">
        <v>109</v>
      </c>
      <c r="W79" s="40" t="s">
        <v>293</v>
      </c>
    </row>
    <row r="80" spans="1:23" ht="13.5">
      <c r="A80" s="1">
        <v>78</v>
      </c>
      <c r="B80" s="1">
        <v>22</v>
      </c>
      <c r="C80" s="1">
        <v>236</v>
      </c>
      <c r="D80" s="1" t="s">
        <v>294</v>
      </c>
      <c r="E80" s="7">
        <v>40809</v>
      </c>
      <c r="F80" s="1" t="s">
        <v>18</v>
      </c>
      <c r="G80" s="1" t="s">
        <v>21</v>
      </c>
      <c r="H80" s="1" t="s">
        <v>242</v>
      </c>
      <c r="I80" s="1" t="s">
        <v>38</v>
      </c>
      <c r="J80" s="23">
        <v>0.46875</v>
      </c>
      <c r="K80" s="66">
        <v>560</v>
      </c>
      <c r="L80" s="5">
        <v>1.0833333333333333</v>
      </c>
      <c r="M80" s="5">
        <f>K80/(P80*24)</f>
        <v>0.8739076154806492</v>
      </c>
      <c r="N80" s="5">
        <f t="shared" si="3"/>
        <v>0.20942571785268405</v>
      </c>
      <c r="O80" s="14">
        <f t="shared" si="4"/>
        <v>21.53846153846154</v>
      </c>
      <c r="P80" s="37">
        <v>26.7</v>
      </c>
      <c r="Q80" s="1" t="s">
        <v>237</v>
      </c>
      <c r="R80" s="1" t="s">
        <v>111</v>
      </c>
      <c r="S80" s="1" t="s">
        <v>237</v>
      </c>
      <c r="T80" s="1" t="s">
        <v>295</v>
      </c>
      <c r="U80" s="64" t="s">
        <v>296</v>
      </c>
      <c r="V80" s="69" t="s">
        <v>297</v>
      </c>
      <c r="W80" s="34" t="s">
        <v>298</v>
      </c>
    </row>
    <row r="81" spans="1:23" ht="13.5">
      <c r="A81" s="1">
        <v>79</v>
      </c>
      <c r="B81" s="1">
        <v>22</v>
      </c>
      <c r="C81" s="1">
        <v>231</v>
      </c>
      <c r="D81" s="1" t="s">
        <v>284</v>
      </c>
      <c r="E81" s="7">
        <v>40809</v>
      </c>
      <c r="F81" s="1" t="s">
        <v>23</v>
      </c>
      <c r="G81" s="28" t="s">
        <v>27</v>
      </c>
      <c r="H81" s="1" t="s">
        <v>38</v>
      </c>
      <c r="I81" s="1" t="s">
        <v>29</v>
      </c>
      <c r="J81" s="23">
        <v>0.06388888888888888</v>
      </c>
      <c r="K81" s="66">
        <v>544</v>
      </c>
      <c r="L81" s="5">
        <v>0.907638888888889</v>
      </c>
      <c r="M81" s="5">
        <f>K81/(P81*24)</f>
        <v>0.7480748074807481</v>
      </c>
      <c r="N81" s="5">
        <f t="shared" si="3"/>
        <v>0.15956408140814093</v>
      </c>
      <c r="O81" s="2">
        <f t="shared" si="4"/>
        <v>24.97322111706197</v>
      </c>
      <c r="P81" s="37">
        <v>30.3</v>
      </c>
      <c r="Q81" s="1" t="s">
        <v>251</v>
      </c>
      <c r="R81" s="1" t="s">
        <v>275</v>
      </c>
      <c r="S81" s="1" t="s">
        <v>249</v>
      </c>
      <c r="T81" s="1" t="s">
        <v>124</v>
      </c>
      <c r="U81" s="64" t="s">
        <v>299</v>
      </c>
      <c r="V81" s="69" t="s">
        <v>300</v>
      </c>
      <c r="W81" s="40" t="s">
        <v>253</v>
      </c>
    </row>
    <row r="82" spans="1:22" ht="13.5">
      <c r="A82" s="1">
        <v>80</v>
      </c>
      <c r="B82" s="1">
        <v>22</v>
      </c>
      <c r="C82" s="1">
        <v>336</v>
      </c>
      <c r="D82" s="15" t="s">
        <v>353</v>
      </c>
      <c r="E82" s="7">
        <v>40809</v>
      </c>
      <c r="F82" s="1" t="s">
        <v>18</v>
      </c>
      <c r="G82" s="1" t="s">
        <v>21</v>
      </c>
      <c r="H82" s="1" t="s">
        <v>242</v>
      </c>
      <c r="I82" s="1" t="s">
        <v>38</v>
      </c>
      <c r="J82" s="23">
        <v>0.2534722222222222</v>
      </c>
      <c r="K82" s="66">
        <v>561</v>
      </c>
      <c r="L82" s="5">
        <v>1.0625</v>
      </c>
      <c r="M82" s="5">
        <f>K82/(P82*24)</f>
        <v>0.8754681647940076</v>
      </c>
      <c r="N82" s="5">
        <f t="shared" si="3"/>
        <v>0.18703183520599242</v>
      </c>
      <c r="O82" s="2">
        <f t="shared" si="4"/>
        <v>22</v>
      </c>
      <c r="P82" s="37">
        <v>26.7</v>
      </c>
      <c r="Q82" s="1" t="s">
        <v>251</v>
      </c>
      <c r="R82" s="1" t="s">
        <v>275</v>
      </c>
      <c r="S82" s="1" t="s">
        <v>249</v>
      </c>
      <c r="T82" s="1" t="s">
        <v>237</v>
      </c>
      <c r="U82" s="64" t="s">
        <v>302</v>
      </c>
      <c r="V82" s="44" t="s">
        <v>277</v>
      </c>
    </row>
    <row r="83" spans="1:23" ht="13.5">
      <c r="A83" s="1">
        <v>81</v>
      </c>
      <c r="B83" s="1">
        <v>22</v>
      </c>
      <c r="C83" s="1">
        <v>258</v>
      </c>
      <c r="D83" s="1" t="s">
        <v>303</v>
      </c>
      <c r="E83" s="7">
        <v>40809</v>
      </c>
      <c r="F83" s="1" t="s">
        <v>18</v>
      </c>
      <c r="G83" s="1" t="s">
        <v>257</v>
      </c>
      <c r="H83" s="1" t="s">
        <v>40</v>
      </c>
      <c r="I83" s="1" t="s">
        <v>304</v>
      </c>
      <c r="J83" s="23">
        <v>0.7465277777777778</v>
      </c>
      <c r="K83" s="66"/>
      <c r="L83" s="5">
        <v>0.30416666666666664</v>
      </c>
      <c r="M83" s="5"/>
      <c r="N83" s="5"/>
      <c r="Q83" s="1" t="s">
        <v>178</v>
      </c>
      <c r="R83" s="1" t="s">
        <v>178</v>
      </c>
      <c r="S83" s="1" t="s">
        <v>178</v>
      </c>
      <c r="T83" s="1" t="s">
        <v>115</v>
      </c>
      <c r="W83" s="40" t="s">
        <v>56</v>
      </c>
    </row>
    <row r="84" spans="1:20" ht="13.5">
      <c r="A84" s="1">
        <v>82</v>
      </c>
      <c r="B84" s="1">
        <v>22</v>
      </c>
      <c r="C84" s="1">
        <v>419</v>
      </c>
      <c r="D84" s="15" t="s">
        <v>286</v>
      </c>
      <c r="E84" s="7">
        <v>40817</v>
      </c>
      <c r="F84" s="1" t="s">
        <v>18</v>
      </c>
      <c r="G84" s="1" t="s">
        <v>257</v>
      </c>
      <c r="H84" s="1" t="s">
        <v>242</v>
      </c>
      <c r="I84" s="1" t="s">
        <v>305</v>
      </c>
      <c r="J84" s="23">
        <v>0.5</v>
      </c>
      <c r="K84" s="66">
        <v>285</v>
      </c>
      <c r="L84" s="5">
        <v>0.4861111111111111</v>
      </c>
      <c r="M84" s="5"/>
      <c r="N84" s="5"/>
      <c r="O84" s="2">
        <f>K84/(L84*24)</f>
        <v>24.42857142857143</v>
      </c>
      <c r="P84" s="76"/>
      <c r="Q84" s="1" t="s">
        <v>178</v>
      </c>
      <c r="R84" s="1" t="s">
        <v>178</v>
      </c>
      <c r="S84" s="1" t="s">
        <v>249</v>
      </c>
      <c r="T84" s="1" t="s">
        <v>245</v>
      </c>
    </row>
    <row r="85" spans="1:23" ht="13.5">
      <c r="A85" s="1">
        <v>83</v>
      </c>
      <c r="B85" s="1">
        <v>22</v>
      </c>
      <c r="C85" s="1">
        <v>557</v>
      </c>
      <c r="D85" s="15" t="s">
        <v>309</v>
      </c>
      <c r="E85" s="7">
        <v>40824</v>
      </c>
      <c r="F85" s="1" t="s">
        <v>23</v>
      </c>
      <c r="G85" s="28" t="s">
        <v>310</v>
      </c>
      <c r="H85" s="1" t="s">
        <v>38</v>
      </c>
      <c r="I85" s="1" t="s">
        <v>242</v>
      </c>
      <c r="J85" s="23">
        <v>0.3958333333333333</v>
      </c>
      <c r="K85" s="66">
        <v>538</v>
      </c>
      <c r="L85" s="5">
        <v>0.9583333333333334</v>
      </c>
      <c r="M85" s="5">
        <f>K85/(P85*24)</f>
        <v>0.8121980676328502</v>
      </c>
      <c r="N85" s="5">
        <f t="shared" si="3"/>
        <v>0.14613526570048319</v>
      </c>
      <c r="O85" s="2">
        <f>K85/(L85*24)</f>
        <v>23.391304347826086</v>
      </c>
      <c r="P85" s="37">
        <v>27.6</v>
      </c>
      <c r="Q85" s="1" t="s">
        <v>312</v>
      </c>
      <c r="R85" s="1" t="s">
        <v>111</v>
      </c>
      <c r="S85" s="1" t="s">
        <v>237</v>
      </c>
      <c r="T85" s="1" t="s">
        <v>124</v>
      </c>
      <c r="W85" s="40" t="s">
        <v>315</v>
      </c>
    </row>
    <row r="86" spans="1:23" ht="13.5">
      <c r="A86" s="1">
        <v>84</v>
      </c>
      <c r="B86" s="1">
        <v>22</v>
      </c>
      <c r="C86" s="1">
        <v>561</v>
      </c>
      <c r="D86" s="1" t="s">
        <v>311</v>
      </c>
      <c r="E86" s="7">
        <v>40824</v>
      </c>
      <c r="F86" s="1" t="s">
        <v>18</v>
      </c>
      <c r="G86" s="28" t="s">
        <v>27</v>
      </c>
      <c r="H86" s="1" t="s">
        <v>242</v>
      </c>
      <c r="I86" s="1" t="s">
        <v>38</v>
      </c>
      <c r="J86" s="23">
        <v>0.5208333333333334</v>
      </c>
      <c r="K86" s="66">
        <v>531</v>
      </c>
      <c r="L86" s="5">
        <v>0.9548611111111112</v>
      </c>
      <c r="M86" s="5">
        <f>K86/(P86*24)</f>
        <v>0.7987364620938628</v>
      </c>
      <c r="N86" s="5">
        <f t="shared" si="3"/>
        <v>0.15612464901724832</v>
      </c>
      <c r="O86" s="2">
        <f>K86/(L86*24)</f>
        <v>23.17090909090909</v>
      </c>
      <c r="P86" s="37">
        <v>27.7</v>
      </c>
      <c r="Q86" s="1" t="s">
        <v>313</v>
      </c>
      <c r="R86" s="1" t="s">
        <v>111</v>
      </c>
      <c r="S86" s="1" t="s">
        <v>237</v>
      </c>
      <c r="T86" s="1" t="s">
        <v>316</v>
      </c>
      <c r="U86" s="64" t="s">
        <v>317</v>
      </c>
      <c r="V86" s="44" t="s">
        <v>277</v>
      </c>
      <c r="W86" s="40" t="s">
        <v>314</v>
      </c>
    </row>
    <row r="87" spans="1:22" ht="13.5">
      <c r="A87" s="1">
        <v>85</v>
      </c>
      <c r="B87" s="1">
        <v>22</v>
      </c>
      <c r="C87" s="1">
        <v>797</v>
      </c>
      <c r="D87" s="1" t="s">
        <v>318</v>
      </c>
      <c r="E87" s="7">
        <v>40850</v>
      </c>
      <c r="F87" s="1" t="s">
        <v>23</v>
      </c>
      <c r="G87" s="28" t="s">
        <v>27</v>
      </c>
      <c r="H87" s="1" t="s">
        <v>38</v>
      </c>
      <c r="I87" s="1" t="s">
        <v>242</v>
      </c>
      <c r="J87" s="23">
        <v>0.5673611111111111</v>
      </c>
      <c r="K87" s="66">
        <v>533</v>
      </c>
      <c r="L87" s="5">
        <v>0.9409722222222222</v>
      </c>
      <c r="M87" s="5">
        <f>K87/(P87*24)</f>
        <v>0.8255885997521687</v>
      </c>
      <c r="N87" s="5">
        <f t="shared" si="3"/>
        <v>0.11538362247005352</v>
      </c>
      <c r="O87" s="2">
        <f>K87/(L87*24)</f>
        <v>23.60147601476015</v>
      </c>
      <c r="P87" s="37">
        <v>26.9</v>
      </c>
      <c r="Q87" s="1" t="s">
        <v>319</v>
      </c>
      <c r="R87" s="1" t="s">
        <v>320</v>
      </c>
      <c r="S87" s="1" t="s">
        <v>237</v>
      </c>
      <c r="T87" s="1" t="s">
        <v>321</v>
      </c>
      <c r="U87" s="64" t="s">
        <v>322</v>
      </c>
      <c r="V87" s="44" t="s">
        <v>277</v>
      </c>
    </row>
    <row r="88" spans="1:23" ht="13.5">
      <c r="A88" s="1">
        <v>86</v>
      </c>
      <c r="B88" s="1">
        <v>23</v>
      </c>
      <c r="C88" s="1">
        <v>183</v>
      </c>
      <c r="D88" s="1" t="s">
        <v>325</v>
      </c>
      <c r="E88" s="7">
        <v>40895</v>
      </c>
      <c r="F88" s="1" t="s">
        <v>18</v>
      </c>
      <c r="G88" s="1" t="s">
        <v>79</v>
      </c>
      <c r="H88" s="1" t="s">
        <v>242</v>
      </c>
      <c r="I88" s="1" t="s">
        <v>45</v>
      </c>
      <c r="J88" s="25">
        <v>0.625</v>
      </c>
      <c r="K88" s="66"/>
      <c r="Q88" s="1" t="s">
        <v>329</v>
      </c>
      <c r="R88" s="1" t="s">
        <v>329</v>
      </c>
      <c r="S88" s="1" t="s">
        <v>329</v>
      </c>
      <c r="T88" s="1" t="s">
        <v>237</v>
      </c>
      <c r="W88" s="40" t="s">
        <v>323</v>
      </c>
    </row>
    <row r="89" spans="1:24" ht="13.5">
      <c r="A89" s="1">
        <v>87</v>
      </c>
      <c r="B89" s="1">
        <v>23</v>
      </c>
      <c r="C89" s="1">
        <v>325</v>
      </c>
      <c r="D89" s="74">
        <v>4453</v>
      </c>
      <c r="E89" s="7">
        <v>40901</v>
      </c>
      <c r="F89" s="1" t="s">
        <v>18</v>
      </c>
      <c r="G89" s="1" t="s">
        <v>21</v>
      </c>
      <c r="H89" s="1" t="s">
        <v>242</v>
      </c>
      <c r="I89" s="1" t="s">
        <v>38</v>
      </c>
      <c r="J89" s="25">
        <v>0.5097222222222222</v>
      </c>
      <c r="K89" s="66"/>
      <c r="L89" s="5">
        <v>1.0680555555555555</v>
      </c>
      <c r="Q89" s="1" t="s">
        <v>312</v>
      </c>
      <c r="R89" s="1" t="s">
        <v>111</v>
      </c>
      <c r="S89" s="1" t="s">
        <v>332</v>
      </c>
      <c r="T89" s="1" t="s">
        <v>324</v>
      </c>
      <c r="U89" s="64" t="s">
        <v>330</v>
      </c>
      <c r="V89" s="69" t="s">
        <v>331</v>
      </c>
      <c r="W89" s="40" t="s">
        <v>328</v>
      </c>
      <c r="X89" s="1" t="s">
        <v>277</v>
      </c>
    </row>
    <row r="90" spans="1:23" ht="13.5">
      <c r="A90" s="1">
        <v>88</v>
      </c>
      <c r="B90" s="1">
        <v>24</v>
      </c>
      <c r="C90" s="1">
        <v>14</v>
      </c>
      <c r="D90" s="1" t="s">
        <v>326</v>
      </c>
      <c r="E90" s="7">
        <v>40982</v>
      </c>
      <c r="F90" s="1" t="s">
        <v>18</v>
      </c>
      <c r="G90" s="1" t="s">
        <v>79</v>
      </c>
      <c r="H90" s="1" t="s">
        <v>242</v>
      </c>
      <c r="I90" s="1" t="s">
        <v>45</v>
      </c>
      <c r="J90" s="23">
        <v>0.6798611111111111</v>
      </c>
      <c r="K90" s="66">
        <v>220.8</v>
      </c>
      <c r="L90" s="5">
        <v>0.5833333333333334</v>
      </c>
      <c r="M90" s="5">
        <f>K90/(P90*24)</f>
        <v>0.4259259259259259</v>
      </c>
      <c r="N90" s="5">
        <f>L90-K90/(P90*24)</f>
        <v>0.1574074074074075</v>
      </c>
      <c r="O90" s="2">
        <f>K90/(L90*24)</f>
        <v>15.771428571428572</v>
      </c>
      <c r="P90" s="37">
        <v>21.6</v>
      </c>
      <c r="Q90" s="1" t="s">
        <v>329</v>
      </c>
      <c r="R90" s="1" t="s">
        <v>329</v>
      </c>
      <c r="S90" s="1" t="s">
        <v>329</v>
      </c>
      <c r="T90" s="1" t="s">
        <v>321</v>
      </c>
      <c r="W90" s="40" t="s">
        <v>327</v>
      </c>
    </row>
    <row r="91" spans="1:24" ht="13.5">
      <c r="A91" s="3">
        <v>89</v>
      </c>
      <c r="B91" s="3">
        <v>24</v>
      </c>
      <c r="C91" s="81" t="s">
        <v>264</v>
      </c>
      <c r="D91" s="3" t="s">
        <v>334</v>
      </c>
      <c r="E91" s="8">
        <v>40995</v>
      </c>
      <c r="F91" s="3" t="s">
        <v>18</v>
      </c>
      <c r="G91" s="82" t="s">
        <v>27</v>
      </c>
      <c r="H91" s="3" t="s">
        <v>242</v>
      </c>
      <c r="I91" s="3" t="s">
        <v>38</v>
      </c>
      <c r="J91" s="78">
        <v>0.9354166666666667</v>
      </c>
      <c r="K91" s="67">
        <v>544</v>
      </c>
      <c r="L91" s="6">
        <v>0.9451388888888889</v>
      </c>
      <c r="M91" s="6">
        <f>K91/(P91*24)</f>
        <v>0.7657657657657657</v>
      </c>
      <c r="N91" s="6">
        <f>L91-K91/(P91*24)</f>
        <v>0.17937312312312315</v>
      </c>
      <c r="O91" s="4">
        <f>K91/(L91*24)</f>
        <v>23.982365907421013</v>
      </c>
      <c r="P91" s="38">
        <v>29.6</v>
      </c>
      <c r="Q91" s="3" t="s">
        <v>251</v>
      </c>
      <c r="R91" s="3" t="s">
        <v>345</v>
      </c>
      <c r="S91" s="3" t="s">
        <v>237</v>
      </c>
      <c r="T91" s="3" t="s">
        <v>124</v>
      </c>
      <c r="U91" s="3"/>
      <c r="V91" s="45"/>
      <c r="W91" s="41" t="s">
        <v>335</v>
      </c>
      <c r="X91" s="3" t="s">
        <v>360</v>
      </c>
    </row>
    <row r="92" spans="1:23" ht="13.5">
      <c r="A92" s="1">
        <v>90</v>
      </c>
      <c r="B92" s="1">
        <v>24</v>
      </c>
      <c r="C92" s="1">
        <v>127</v>
      </c>
      <c r="D92" s="1" t="s">
        <v>336</v>
      </c>
      <c r="E92" s="7">
        <v>40998</v>
      </c>
      <c r="F92" s="1" t="s">
        <v>18</v>
      </c>
      <c r="G92" s="1" t="s">
        <v>21</v>
      </c>
      <c r="H92" s="1" t="s">
        <v>242</v>
      </c>
      <c r="I92" s="1" t="s">
        <v>38</v>
      </c>
      <c r="J92" s="23">
        <v>0.5416666666666666</v>
      </c>
      <c r="K92" s="66">
        <v>559</v>
      </c>
      <c r="L92" s="5">
        <v>1.0555555555555556</v>
      </c>
      <c r="M92" s="5"/>
      <c r="N92" s="5"/>
      <c r="Q92" s="1" t="s">
        <v>337</v>
      </c>
      <c r="R92" s="1" t="s">
        <v>239</v>
      </c>
      <c r="S92" s="1" t="s">
        <v>239</v>
      </c>
      <c r="T92" s="1" t="s">
        <v>239</v>
      </c>
      <c r="W92" s="34" t="s">
        <v>338</v>
      </c>
    </row>
    <row r="93" spans="1:23" ht="13.5">
      <c r="A93" s="1">
        <v>91</v>
      </c>
      <c r="B93" s="1">
        <v>24</v>
      </c>
      <c r="C93" s="1">
        <v>170</v>
      </c>
      <c r="D93" s="1" t="s">
        <v>339</v>
      </c>
      <c r="E93" s="7">
        <v>41019</v>
      </c>
      <c r="F93" s="1" t="s">
        <v>23</v>
      </c>
      <c r="G93" s="28" t="s">
        <v>27</v>
      </c>
      <c r="H93" s="1" t="s">
        <v>38</v>
      </c>
      <c r="I93" s="1" t="s">
        <v>340</v>
      </c>
      <c r="J93" s="23">
        <v>0.9583333333333334</v>
      </c>
      <c r="K93" s="66">
        <v>567</v>
      </c>
      <c r="L93" s="5">
        <v>0.9840277777777778</v>
      </c>
      <c r="M93" s="5">
        <f aca="true" t="shared" si="5" ref="M93:M98">K93/(P93*24)</f>
        <v>0.8528880866425993</v>
      </c>
      <c r="N93" s="5">
        <f>L93-K93/(P93*24)</f>
        <v>0.13113969113517854</v>
      </c>
      <c r="O93" s="2">
        <f aca="true" t="shared" si="6" ref="O93:O111">K93/(L93*24)</f>
        <v>24.00846859562456</v>
      </c>
      <c r="P93" s="37">
        <v>27.7</v>
      </c>
      <c r="Q93" s="1" t="s">
        <v>341</v>
      </c>
      <c r="R93" s="1" t="s">
        <v>341</v>
      </c>
      <c r="S93" s="1" t="s">
        <v>341</v>
      </c>
      <c r="T93" s="1" t="s">
        <v>342</v>
      </c>
      <c r="U93" s="64" t="s">
        <v>343</v>
      </c>
      <c r="V93" s="44" t="s">
        <v>247</v>
      </c>
      <c r="W93" s="40" t="s">
        <v>348</v>
      </c>
    </row>
    <row r="94" spans="1:23" ht="13.5">
      <c r="A94" s="1">
        <v>92</v>
      </c>
      <c r="B94" s="1">
        <v>24</v>
      </c>
      <c r="C94" s="1">
        <v>259</v>
      </c>
      <c r="D94" s="1" t="s">
        <v>344</v>
      </c>
      <c r="E94" s="7">
        <v>41023</v>
      </c>
      <c r="F94" s="1" t="s">
        <v>18</v>
      </c>
      <c r="G94" s="28" t="s">
        <v>27</v>
      </c>
      <c r="H94" s="1" t="s">
        <v>242</v>
      </c>
      <c r="I94" s="1" t="s">
        <v>38</v>
      </c>
      <c r="J94" s="23">
        <v>0.5006944444444444</v>
      </c>
      <c r="K94" s="66">
        <v>526</v>
      </c>
      <c r="L94" s="5">
        <v>0.9770833333333333</v>
      </c>
      <c r="M94" s="5">
        <f t="shared" si="5"/>
        <v>0.8462033462033464</v>
      </c>
      <c r="N94" s="5">
        <f>L94-K94/(P94*24)</f>
        <v>0.13087998712998694</v>
      </c>
      <c r="O94" s="2">
        <f t="shared" si="6"/>
        <v>22.430703624733475</v>
      </c>
      <c r="P94" s="37">
        <v>25.9</v>
      </c>
      <c r="Q94" s="1" t="s">
        <v>265</v>
      </c>
      <c r="R94" s="1" t="s">
        <v>345</v>
      </c>
      <c r="S94" s="1" t="s">
        <v>237</v>
      </c>
      <c r="T94" s="1" t="s">
        <v>321</v>
      </c>
      <c r="U94" s="64" t="s">
        <v>346</v>
      </c>
      <c r="V94" s="44" t="s">
        <v>247</v>
      </c>
      <c r="W94" s="40" t="s">
        <v>347</v>
      </c>
    </row>
    <row r="95" spans="1:23" ht="13.5">
      <c r="A95" s="1">
        <v>93</v>
      </c>
      <c r="B95" s="1">
        <v>24</v>
      </c>
      <c r="C95" s="1">
        <v>305</v>
      </c>
      <c r="D95" s="74" t="s">
        <v>350</v>
      </c>
      <c r="E95" s="7">
        <v>41023</v>
      </c>
      <c r="F95" s="1" t="s">
        <v>23</v>
      </c>
      <c r="G95" s="28" t="s">
        <v>27</v>
      </c>
      <c r="H95" s="1" t="s">
        <v>38</v>
      </c>
      <c r="I95" s="1" t="s">
        <v>242</v>
      </c>
      <c r="J95" s="23">
        <v>0.14305555555555557</v>
      </c>
      <c r="K95" s="66">
        <v>524</v>
      </c>
      <c r="L95" s="5">
        <v>0.9194444444444444</v>
      </c>
      <c r="M95" s="5">
        <f t="shared" si="5"/>
        <v>0.7714958775029446</v>
      </c>
      <c r="N95" s="5">
        <f>L95-K95/(P95*24)</f>
        <v>0.14794856694149983</v>
      </c>
      <c r="O95" s="2">
        <f t="shared" si="6"/>
        <v>23.746223564954683</v>
      </c>
      <c r="P95" s="37">
        <v>28.3</v>
      </c>
      <c r="Q95" s="1" t="s">
        <v>265</v>
      </c>
      <c r="R95" s="1" t="s">
        <v>320</v>
      </c>
      <c r="S95" s="1" t="s">
        <v>237</v>
      </c>
      <c r="T95" s="1" t="s">
        <v>321</v>
      </c>
      <c r="W95" s="40" t="s">
        <v>349</v>
      </c>
    </row>
    <row r="96" spans="1:23" ht="13.5">
      <c r="A96" s="1">
        <v>94</v>
      </c>
      <c r="B96" s="1">
        <v>24</v>
      </c>
      <c r="C96" s="1">
        <v>442</v>
      </c>
      <c r="D96" s="1" t="s">
        <v>318</v>
      </c>
      <c r="E96" s="7">
        <v>41030</v>
      </c>
      <c r="F96" s="1" t="s">
        <v>23</v>
      </c>
      <c r="G96" s="1" t="s">
        <v>21</v>
      </c>
      <c r="H96" s="1" t="s">
        <v>38</v>
      </c>
      <c r="I96" s="1" t="s">
        <v>242</v>
      </c>
      <c r="J96" s="23">
        <v>0.5055555555555555</v>
      </c>
      <c r="K96" s="66">
        <v>548</v>
      </c>
      <c r="L96" s="5">
        <v>1.0270833333333333</v>
      </c>
      <c r="M96" s="5"/>
      <c r="N96" s="5"/>
      <c r="O96" s="2">
        <f t="shared" si="6"/>
        <v>22.231237322515213</v>
      </c>
      <c r="Q96" s="1" t="s">
        <v>265</v>
      </c>
      <c r="R96" s="1" t="s">
        <v>320</v>
      </c>
      <c r="S96" s="1" t="s">
        <v>237</v>
      </c>
      <c r="T96" s="1" t="s">
        <v>237</v>
      </c>
      <c r="U96" s="64" t="s">
        <v>351</v>
      </c>
      <c r="V96" s="44" t="s">
        <v>277</v>
      </c>
      <c r="W96" s="40" t="s">
        <v>352</v>
      </c>
    </row>
    <row r="97" spans="1:23" ht="13.5">
      <c r="A97" s="1">
        <v>95</v>
      </c>
      <c r="B97" s="1">
        <v>24</v>
      </c>
      <c r="C97" s="1">
        <v>482</v>
      </c>
      <c r="D97" s="1" t="s">
        <v>301</v>
      </c>
      <c r="E97" s="7">
        <v>41032</v>
      </c>
      <c r="F97" s="1" t="s">
        <v>18</v>
      </c>
      <c r="G97" s="1" t="s">
        <v>257</v>
      </c>
      <c r="H97" s="1" t="s">
        <v>242</v>
      </c>
      <c r="I97" s="1" t="s">
        <v>239</v>
      </c>
      <c r="J97" s="23">
        <v>0.513888888888889</v>
      </c>
      <c r="L97" s="5">
        <v>0.71875</v>
      </c>
      <c r="M97" s="5"/>
      <c r="N97" s="5"/>
      <c r="Q97" s="77" t="s">
        <v>264</v>
      </c>
      <c r="R97" s="77" t="s">
        <v>240</v>
      </c>
      <c r="S97" s="1" t="s">
        <v>239</v>
      </c>
      <c r="T97" s="1" t="s">
        <v>239</v>
      </c>
      <c r="W97" s="40" t="s">
        <v>57</v>
      </c>
    </row>
    <row r="98" spans="1:23" ht="13.5">
      <c r="A98" s="1">
        <v>96</v>
      </c>
      <c r="B98" s="1">
        <v>24</v>
      </c>
      <c r="C98" s="1">
        <v>494</v>
      </c>
      <c r="D98" s="74">
        <v>494</v>
      </c>
      <c r="E98" s="7">
        <v>41032</v>
      </c>
      <c r="F98" s="1" t="s">
        <v>18</v>
      </c>
      <c r="G98" s="1" t="s">
        <v>354</v>
      </c>
      <c r="H98" s="1" t="s">
        <v>242</v>
      </c>
      <c r="I98" s="1" t="s">
        <v>47</v>
      </c>
      <c r="J98" s="23">
        <v>0.3958333333333333</v>
      </c>
      <c r="K98" s="66">
        <v>294</v>
      </c>
      <c r="L98" s="5">
        <v>0.5506944444444445</v>
      </c>
      <c r="M98" s="5">
        <f t="shared" si="5"/>
        <v>0.4487179487179487</v>
      </c>
      <c r="N98" s="5">
        <f>L98-K98/(P98*24)</f>
        <v>0.10197649572649581</v>
      </c>
      <c r="O98" s="2">
        <f t="shared" si="6"/>
        <v>22.24464060529634</v>
      </c>
      <c r="P98" s="37">
        <v>27.3</v>
      </c>
      <c r="Q98" s="77" t="s">
        <v>264</v>
      </c>
      <c r="R98" s="77" t="s">
        <v>240</v>
      </c>
      <c r="S98" s="1" t="s">
        <v>237</v>
      </c>
      <c r="T98" s="1" t="s">
        <v>321</v>
      </c>
      <c r="U98" s="64" t="s">
        <v>355</v>
      </c>
      <c r="V98" s="44" t="s">
        <v>247</v>
      </c>
      <c r="W98" s="40" t="s">
        <v>356</v>
      </c>
    </row>
    <row r="99" spans="1:20" ht="13.5">
      <c r="A99" s="1">
        <v>97</v>
      </c>
      <c r="B99" s="1">
        <v>24</v>
      </c>
      <c r="C99" s="1">
        <v>521</v>
      </c>
      <c r="D99" s="1" t="s">
        <v>357</v>
      </c>
      <c r="E99" s="7">
        <v>41033</v>
      </c>
      <c r="F99" s="1" t="s">
        <v>18</v>
      </c>
      <c r="G99" s="1" t="s">
        <v>257</v>
      </c>
      <c r="H99" s="1" t="s">
        <v>242</v>
      </c>
      <c r="I99" s="1" t="s">
        <v>33</v>
      </c>
      <c r="J99" s="23">
        <v>0.625</v>
      </c>
      <c r="L99" s="5">
        <v>0.3333333333333333</v>
      </c>
      <c r="M99" s="5"/>
      <c r="N99" s="5"/>
      <c r="Q99" s="77" t="s">
        <v>264</v>
      </c>
      <c r="R99" s="77" t="s">
        <v>264</v>
      </c>
      <c r="S99" s="77" t="s">
        <v>264</v>
      </c>
      <c r="T99" s="1" t="s">
        <v>319</v>
      </c>
    </row>
    <row r="100" spans="1:24" ht="13.5">
      <c r="A100" s="3">
        <v>98</v>
      </c>
      <c r="B100" s="3">
        <v>24</v>
      </c>
      <c r="C100" s="81" t="s">
        <v>264</v>
      </c>
      <c r="D100" s="3" t="s">
        <v>358</v>
      </c>
      <c r="E100" s="8">
        <v>41026</v>
      </c>
      <c r="F100" s="3" t="s">
        <v>23</v>
      </c>
      <c r="G100" s="3" t="s">
        <v>21</v>
      </c>
      <c r="H100" s="3" t="s">
        <v>38</v>
      </c>
      <c r="I100" s="3" t="s">
        <v>242</v>
      </c>
      <c r="J100" s="78">
        <v>1</v>
      </c>
      <c r="K100" s="3">
        <v>550</v>
      </c>
      <c r="L100" s="6">
        <v>1.0118055555555556</v>
      </c>
      <c r="M100" s="6">
        <f>K100/(P100*24)</f>
        <v>0.8680555555555557</v>
      </c>
      <c r="N100" s="6">
        <f>L100-K100/(P100*24)</f>
        <v>0.14374999999999993</v>
      </c>
      <c r="O100" s="4">
        <f t="shared" si="6"/>
        <v>22.64927934111187</v>
      </c>
      <c r="P100" s="38">
        <v>26.4</v>
      </c>
      <c r="Q100" s="3" t="s">
        <v>237</v>
      </c>
      <c r="R100" s="3" t="s">
        <v>275</v>
      </c>
      <c r="S100" s="3" t="s">
        <v>249</v>
      </c>
      <c r="T100" s="3" t="s">
        <v>249</v>
      </c>
      <c r="U100" s="3"/>
      <c r="V100" s="45"/>
      <c r="W100" s="35" t="s">
        <v>359</v>
      </c>
      <c r="X100" s="3" t="s">
        <v>360</v>
      </c>
    </row>
    <row r="101" spans="1:23" ht="13.5">
      <c r="A101" s="1">
        <v>99</v>
      </c>
      <c r="B101" s="1">
        <v>25</v>
      </c>
      <c r="C101" s="1">
        <v>182</v>
      </c>
      <c r="D101" s="15">
        <v>182</v>
      </c>
      <c r="E101" s="7">
        <v>41089</v>
      </c>
      <c r="F101" s="1" t="s">
        <v>18</v>
      </c>
      <c r="G101" s="1" t="s">
        <v>21</v>
      </c>
      <c r="H101" s="1" t="s">
        <v>242</v>
      </c>
      <c r="I101" s="1" t="s">
        <v>38</v>
      </c>
      <c r="J101" s="23">
        <v>0.17847222222222223</v>
      </c>
      <c r="L101" s="5">
        <v>1.0486111111111112</v>
      </c>
      <c r="M101" s="79"/>
      <c r="N101" s="80"/>
      <c r="Q101" s="1" t="s">
        <v>239</v>
      </c>
      <c r="R101" s="1" t="s">
        <v>392</v>
      </c>
      <c r="S101" s="1" t="s">
        <v>319</v>
      </c>
      <c r="T101" s="1" t="s">
        <v>319</v>
      </c>
      <c r="W101" s="34" t="s">
        <v>361</v>
      </c>
    </row>
    <row r="102" spans="1:23" ht="13.5">
      <c r="A102" s="1">
        <v>100</v>
      </c>
      <c r="B102" s="1">
        <v>25</v>
      </c>
      <c r="C102" s="1">
        <v>244</v>
      </c>
      <c r="D102" s="1" t="s">
        <v>362</v>
      </c>
      <c r="E102" s="7">
        <v>41094</v>
      </c>
      <c r="F102" s="1" t="s">
        <v>18</v>
      </c>
      <c r="G102" s="1" t="s">
        <v>21</v>
      </c>
      <c r="H102" s="1" t="s">
        <v>242</v>
      </c>
      <c r="I102" s="1" t="s">
        <v>38</v>
      </c>
      <c r="J102" s="23">
        <v>0.625</v>
      </c>
      <c r="K102" s="1">
        <v>519</v>
      </c>
      <c r="L102" s="5">
        <v>1.1888888888888889</v>
      </c>
      <c r="M102" s="79"/>
      <c r="N102" s="80"/>
      <c r="O102" s="2">
        <f t="shared" si="6"/>
        <v>18.1892523364486</v>
      </c>
      <c r="Q102" s="1" t="s">
        <v>265</v>
      </c>
      <c r="R102" s="1" t="s">
        <v>111</v>
      </c>
      <c r="S102" s="1" t="s">
        <v>237</v>
      </c>
      <c r="T102" s="1" t="s">
        <v>321</v>
      </c>
      <c r="U102" s="64" t="s">
        <v>363</v>
      </c>
      <c r="V102" s="69" t="s">
        <v>364</v>
      </c>
      <c r="W102" s="40" t="s">
        <v>327</v>
      </c>
    </row>
    <row r="103" spans="1:23" ht="13.5">
      <c r="A103" s="1">
        <v>101</v>
      </c>
      <c r="B103" s="1">
        <v>25</v>
      </c>
      <c r="C103" s="1">
        <v>415</v>
      </c>
      <c r="D103" s="1" t="s">
        <v>366</v>
      </c>
      <c r="E103" s="7">
        <v>41114</v>
      </c>
      <c r="F103" s="1" t="s">
        <v>23</v>
      </c>
      <c r="G103" s="1" t="s">
        <v>21</v>
      </c>
      <c r="H103" s="1" t="s">
        <v>38</v>
      </c>
      <c r="I103" s="1" t="s">
        <v>242</v>
      </c>
      <c r="J103" s="23">
        <v>0.16666666666666666</v>
      </c>
      <c r="K103" s="1">
        <v>526</v>
      </c>
      <c r="L103" s="5">
        <v>1.2125</v>
      </c>
      <c r="M103" s="79">
        <f>K103/(P103*24)</f>
        <v>0.8837365591397849</v>
      </c>
      <c r="N103" s="79">
        <f>L103-K103/(P103*24)</f>
        <v>0.32876344086021503</v>
      </c>
      <c r="O103" s="2">
        <f t="shared" si="6"/>
        <v>18.075601374570446</v>
      </c>
      <c r="P103" s="37">
        <v>24.8</v>
      </c>
      <c r="Q103" s="1" t="s">
        <v>265</v>
      </c>
      <c r="R103" s="1" t="s">
        <v>111</v>
      </c>
      <c r="S103" s="1" t="s">
        <v>237</v>
      </c>
      <c r="T103" s="1" t="s">
        <v>319</v>
      </c>
      <c r="W103" s="40" t="s">
        <v>365</v>
      </c>
    </row>
    <row r="104" spans="1:24" ht="13.5">
      <c r="A104" s="3">
        <v>102</v>
      </c>
      <c r="B104" s="3">
        <v>25</v>
      </c>
      <c r="C104" s="81" t="s">
        <v>264</v>
      </c>
      <c r="D104" s="3" t="s">
        <v>367</v>
      </c>
      <c r="E104" s="8">
        <v>41121</v>
      </c>
      <c r="F104" s="3" t="s">
        <v>23</v>
      </c>
      <c r="G104" s="82" t="s">
        <v>27</v>
      </c>
      <c r="H104" s="3" t="s">
        <v>38</v>
      </c>
      <c r="I104" s="3" t="s">
        <v>242</v>
      </c>
      <c r="J104" s="78">
        <v>0.24097222222222223</v>
      </c>
      <c r="K104" s="3">
        <v>552</v>
      </c>
      <c r="L104" s="6">
        <v>0.9319444444444445</v>
      </c>
      <c r="M104" s="6">
        <f>K104/(P104*24)</f>
        <v>0.8098591549295776</v>
      </c>
      <c r="N104" s="6">
        <f>L104-K104/(P104*24)</f>
        <v>0.12208528951486686</v>
      </c>
      <c r="O104" s="4">
        <f t="shared" si="6"/>
        <v>24.679582712369598</v>
      </c>
      <c r="P104" s="38">
        <v>28.4</v>
      </c>
      <c r="Q104" s="3" t="s">
        <v>265</v>
      </c>
      <c r="R104" s="3" t="s">
        <v>320</v>
      </c>
      <c r="S104" s="3" t="s">
        <v>237</v>
      </c>
      <c r="T104" s="3" t="s">
        <v>237</v>
      </c>
      <c r="U104" s="83" t="s">
        <v>369</v>
      </c>
      <c r="V104" s="45" t="s">
        <v>247</v>
      </c>
      <c r="W104" s="41" t="s">
        <v>368</v>
      </c>
      <c r="X104" s="3" t="s">
        <v>387</v>
      </c>
    </row>
    <row r="105" spans="1:23" ht="13.5">
      <c r="A105" s="1">
        <v>103</v>
      </c>
      <c r="B105" s="1">
        <v>25</v>
      </c>
      <c r="C105" s="1">
        <v>511</v>
      </c>
      <c r="D105" s="74">
        <v>4453</v>
      </c>
      <c r="E105" s="7">
        <v>41124</v>
      </c>
      <c r="F105" s="1" t="s">
        <v>23</v>
      </c>
      <c r="G105" s="1" t="s">
        <v>21</v>
      </c>
      <c r="H105" s="1" t="s">
        <v>38</v>
      </c>
      <c r="I105" s="1" t="s">
        <v>242</v>
      </c>
      <c r="J105" s="23">
        <v>0.5069444444444444</v>
      </c>
      <c r="L105" s="5">
        <v>1.0965277777777778</v>
      </c>
      <c r="M105" s="79"/>
      <c r="N105" s="79"/>
      <c r="Q105" s="1" t="s">
        <v>251</v>
      </c>
      <c r="R105" s="1" t="s">
        <v>370</v>
      </c>
      <c r="S105" s="1" t="s">
        <v>371</v>
      </c>
      <c r="T105" s="1" t="s">
        <v>321</v>
      </c>
      <c r="U105" s="64"/>
      <c r="W105" s="40" t="s">
        <v>389</v>
      </c>
    </row>
    <row r="106" spans="1:23" ht="13.5">
      <c r="A106" s="1">
        <v>104</v>
      </c>
      <c r="B106" s="1">
        <v>25</v>
      </c>
      <c r="C106" s="1">
        <v>723</v>
      </c>
      <c r="D106" s="1" t="s">
        <v>318</v>
      </c>
      <c r="E106" s="7">
        <v>41134</v>
      </c>
      <c r="F106" s="1" t="s">
        <v>23</v>
      </c>
      <c r="G106" s="1" t="s">
        <v>257</v>
      </c>
      <c r="H106" s="1" t="s">
        <v>38</v>
      </c>
      <c r="I106" s="1" t="s">
        <v>33</v>
      </c>
      <c r="J106" s="23">
        <v>0.4166666666666667</v>
      </c>
      <c r="K106" s="1">
        <v>377</v>
      </c>
      <c r="M106" s="79">
        <f>K106/(P106*24)</f>
        <v>0.9578252032520326</v>
      </c>
      <c r="N106" s="79"/>
      <c r="P106" s="37">
        <v>16.4</v>
      </c>
      <c r="Q106" s="1" t="s">
        <v>251</v>
      </c>
      <c r="R106" s="1" t="s">
        <v>320</v>
      </c>
      <c r="S106" s="1" t="s">
        <v>237</v>
      </c>
      <c r="T106" s="77" t="s">
        <v>240</v>
      </c>
      <c r="W106" s="40" t="s">
        <v>352</v>
      </c>
    </row>
    <row r="107" spans="1:23" ht="13.5">
      <c r="A107" s="1">
        <v>105</v>
      </c>
      <c r="B107" s="1">
        <v>25</v>
      </c>
      <c r="C107" s="1">
        <v>960</v>
      </c>
      <c r="D107" s="74">
        <v>960</v>
      </c>
      <c r="E107" s="7">
        <v>41165</v>
      </c>
      <c r="F107" s="1" t="s">
        <v>23</v>
      </c>
      <c r="G107" s="28" t="s">
        <v>27</v>
      </c>
      <c r="H107" s="1" t="s">
        <v>38</v>
      </c>
      <c r="I107" s="1" t="s">
        <v>242</v>
      </c>
      <c r="J107" s="23">
        <v>0</v>
      </c>
      <c r="K107" s="1">
        <v>547</v>
      </c>
      <c r="L107" s="5">
        <v>0.9479166666666666</v>
      </c>
      <c r="M107" s="79"/>
      <c r="N107" s="79"/>
      <c r="O107" s="2">
        <f t="shared" si="6"/>
        <v>24.043956043956044</v>
      </c>
      <c r="Q107" s="1" t="s">
        <v>251</v>
      </c>
      <c r="R107" s="1" t="s">
        <v>111</v>
      </c>
      <c r="S107" s="1" t="s">
        <v>249</v>
      </c>
      <c r="T107" s="1" t="s">
        <v>372</v>
      </c>
      <c r="W107" s="40" t="s">
        <v>373</v>
      </c>
    </row>
    <row r="108" spans="1:23" ht="13.5">
      <c r="A108" s="1">
        <v>106</v>
      </c>
      <c r="B108" s="1">
        <v>26</v>
      </c>
      <c r="C108" s="1">
        <v>56</v>
      </c>
      <c r="D108" s="15">
        <v>56</v>
      </c>
      <c r="E108" s="7">
        <v>41170</v>
      </c>
      <c r="F108" s="1" t="s">
        <v>374</v>
      </c>
      <c r="G108" s="1" t="s">
        <v>375</v>
      </c>
      <c r="H108" s="1" t="s">
        <v>376</v>
      </c>
      <c r="I108" s="1" t="s">
        <v>377</v>
      </c>
      <c r="J108" s="23">
        <v>0.5416666666666666</v>
      </c>
      <c r="L108" s="5">
        <v>1.0125</v>
      </c>
      <c r="M108" s="79"/>
      <c r="N108" s="79"/>
      <c r="R108" s="1" t="s">
        <v>378</v>
      </c>
      <c r="S108" s="1" t="s">
        <v>379</v>
      </c>
      <c r="T108" s="1" t="s">
        <v>379</v>
      </c>
      <c r="W108" s="34" t="s">
        <v>380</v>
      </c>
    </row>
    <row r="109" spans="1:23" ht="13.5">
      <c r="A109" s="1">
        <v>107</v>
      </c>
      <c r="B109" s="1">
        <v>26</v>
      </c>
      <c r="C109" s="1">
        <v>100</v>
      </c>
      <c r="D109" s="1" t="s">
        <v>381</v>
      </c>
      <c r="E109" s="7">
        <v>41188</v>
      </c>
      <c r="F109" s="1" t="s">
        <v>18</v>
      </c>
      <c r="G109" s="1" t="s">
        <v>257</v>
      </c>
      <c r="H109" s="1" t="s">
        <v>242</v>
      </c>
      <c r="I109" s="1" t="s">
        <v>382</v>
      </c>
      <c r="J109" s="23">
        <v>0.5006944444444444</v>
      </c>
      <c r="K109" s="1">
        <v>511</v>
      </c>
      <c r="L109" s="5">
        <v>0.9604166666666667</v>
      </c>
      <c r="M109" s="79">
        <f>K109/(P109*24)</f>
        <v>0.8415678524374176</v>
      </c>
      <c r="N109" s="79">
        <f>L109-K109/(P109*24)</f>
        <v>0.11884881422924909</v>
      </c>
      <c r="O109" s="2">
        <f t="shared" si="6"/>
        <v>22.169197396963124</v>
      </c>
      <c r="P109" s="37">
        <v>25.3</v>
      </c>
      <c r="Q109" s="77" t="s">
        <v>240</v>
      </c>
      <c r="R109" s="1" t="s">
        <v>378</v>
      </c>
      <c r="S109" s="1" t="s">
        <v>332</v>
      </c>
      <c r="T109" s="1" t="s">
        <v>383</v>
      </c>
      <c r="U109" s="64" t="s">
        <v>385</v>
      </c>
      <c r="V109" s="44" t="s">
        <v>384</v>
      </c>
      <c r="W109" s="40" t="s">
        <v>390</v>
      </c>
    </row>
    <row r="110" spans="1:23" ht="13.5">
      <c r="A110" s="1">
        <v>108</v>
      </c>
      <c r="B110" s="1">
        <v>26</v>
      </c>
      <c r="C110" s="1">
        <v>109</v>
      </c>
      <c r="D110" s="15">
        <v>109</v>
      </c>
      <c r="E110" s="7">
        <v>41188</v>
      </c>
      <c r="F110" s="1" t="s">
        <v>18</v>
      </c>
      <c r="G110" s="1" t="s">
        <v>21</v>
      </c>
      <c r="H110" s="1" t="s">
        <v>242</v>
      </c>
      <c r="I110" s="1" t="s">
        <v>38</v>
      </c>
      <c r="J110" s="23">
        <v>0.91875</v>
      </c>
      <c r="K110" s="1">
        <v>541</v>
      </c>
      <c r="L110" s="5">
        <v>1.0631944444444443</v>
      </c>
      <c r="M110" s="79"/>
      <c r="N110" s="79"/>
      <c r="O110" s="2">
        <f t="shared" si="6"/>
        <v>21.201828870019597</v>
      </c>
      <c r="Q110" s="1" t="s">
        <v>251</v>
      </c>
      <c r="R110" s="1" t="s">
        <v>378</v>
      </c>
      <c r="S110" s="1" t="s">
        <v>237</v>
      </c>
      <c r="T110" s="1" t="s">
        <v>372</v>
      </c>
      <c r="W110" s="40" t="s">
        <v>356</v>
      </c>
    </row>
    <row r="111" spans="1:23" ht="13.5">
      <c r="A111" s="1">
        <v>109</v>
      </c>
      <c r="B111" s="1">
        <v>26</v>
      </c>
      <c r="C111" s="1">
        <v>123</v>
      </c>
      <c r="D111" s="15">
        <v>123</v>
      </c>
      <c r="E111" s="7">
        <v>41188</v>
      </c>
      <c r="F111" s="1" t="s">
        <v>23</v>
      </c>
      <c r="G111" s="1" t="s">
        <v>21</v>
      </c>
      <c r="H111" s="1" t="s">
        <v>38</v>
      </c>
      <c r="I111" s="1" t="s">
        <v>242</v>
      </c>
      <c r="J111" s="23">
        <v>0</v>
      </c>
      <c r="K111" s="1">
        <v>545</v>
      </c>
      <c r="L111" s="5">
        <v>1.1180555555555556</v>
      </c>
      <c r="M111" s="79">
        <f>K111/(P111*24)</f>
        <v>0.8801679586563307</v>
      </c>
      <c r="N111" s="79">
        <f>L111-K111/(P111*24)</f>
        <v>0.2378875968992249</v>
      </c>
      <c r="O111" s="2">
        <f t="shared" si="6"/>
        <v>20.31055900621118</v>
      </c>
      <c r="P111" s="37">
        <v>25.8</v>
      </c>
      <c r="Q111" s="1" t="s">
        <v>251</v>
      </c>
      <c r="R111" s="1" t="s">
        <v>274</v>
      </c>
      <c r="S111" s="1" t="s">
        <v>237</v>
      </c>
      <c r="T111" s="1" t="s">
        <v>372</v>
      </c>
      <c r="W111" s="40" t="s">
        <v>386</v>
      </c>
    </row>
    <row r="112" spans="1:23" ht="13.5">
      <c r="A112" s="1">
        <v>110</v>
      </c>
      <c r="B112" s="1">
        <v>26</v>
      </c>
      <c r="C112" s="1">
        <v>153</v>
      </c>
      <c r="D112" s="15">
        <v>153</v>
      </c>
      <c r="E112" s="7">
        <v>41188</v>
      </c>
      <c r="F112" s="1" t="s">
        <v>18</v>
      </c>
      <c r="G112" s="1" t="s">
        <v>257</v>
      </c>
      <c r="H112" s="1" t="s">
        <v>242</v>
      </c>
      <c r="I112" s="1" t="s">
        <v>391</v>
      </c>
      <c r="J112" s="23">
        <v>0.5416666666666666</v>
      </c>
      <c r="L112" s="5">
        <v>0.9444444444444445</v>
      </c>
      <c r="M112" s="5"/>
      <c r="Q112" s="77" t="s">
        <v>240</v>
      </c>
      <c r="R112" s="77" t="s">
        <v>329</v>
      </c>
      <c r="S112" s="1" t="s">
        <v>313</v>
      </c>
      <c r="T112" s="1" t="s">
        <v>321</v>
      </c>
      <c r="W112" s="40" t="s">
        <v>388</v>
      </c>
    </row>
    <row r="113" spans="1:24" ht="13.5">
      <c r="A113" s="3">
        <v>111</v>
      </c>
      <c r="B113" s="3">
        <v>26</v>
      </c>
      <c r="C113" s="81" t="s">
        <v>264</v>
      </c>
      <c r="D113" s="9">
        <v>188</v>
      </c>
      <c r="E113" s="8">
        <v>41188</v>
      </c>
      <c r="F113" s="3" t="s">
        <v>18</v>
      </c>
      <c r="G113" s="82" t="s">
        <v>27</v>
      </c>
      <c r="H113" s="3" t="s">
        <v>242</v>
      </c>
      <c r="I113" s="3" t="s">
        <v>38</v>
      </c>
      <c r="J113" s="78">
        <v>0.5006944444444444</v>
      </c>
      <c r="K113" s="3">
        <v>527</v>
      </c>
      <c r="L113" s="6">
        <v>0.9930555555555555</v>
      </c>
      <c r="M113" s="38"/>
      <c r="N113" s="38"/>
      <c r="O113" s="4"/>
      <c r="P113" s="38"/>
      <c r="Q113" s="3" t="s">
        <v>239</v>
      </c>
      <c r="R113" s="3" t="s">
        <v>239</v>
      </c>
      <c r="S113" s="3" t="s">
        <v>239</v>
      </c>
      <c r="T113" s="3" t="s">
        <v>321</v>
      </c>
      <c r="U113" s="3"/>
      <c r="V113" s="45"/>
      <c r="W113" s="35" t="s">
        <v>393</v>
      </c>
      <c r="X113" s="3" t="s">
        <v>360</v>
      </c>
    </row>
    <row r="114" spans="1:23" ht="13.5">
      <c r="A114" s="1">
        <v>112</v>
      </c>
      <c r="B114" s="1">
        <v>26</v>
      </c>
      <c r="C114" s="1">
        <v>226</v>
      </c>
      <c r="D114" s="15">
        <v>226</v>
      </c>
      <c r="E114" s="7">
        <v>41196</v>
      </c>
      <c r="F114" s="1" t="s">
        <v>18</v>
      </c>
      <c r="G114" s="1" t="s">
        <v>21</v>
      </c>
      <c r="H114" s="1" t="s">
        <v>242</v>
      </c>
      <c r="I114" s="1" t="s">
        <v>38</v>
      </c>
      <c r="J114" s="23">
        <v>0.611111111111111</v>
      </c>
      <c r="K114" s="1">
        <v>532</v>
      </c>
      <c r="L114" s="5">
        <v>1.0840277777777778</v>
      </c>
      <c r="M114" s="79">
        <f>K114/(P114*24)</f>
        <v>0.8727034120734909</v>
      </c>
      <c r="N114" s="79">
        <f>L114-K114/(P114*24)</f>
        <v>0.21132436570428692</v>
      </c>
      <c r="O114" s="2">
        <f>K114/(L114*24)</f>
        <v>20.448430493273545</v>
      </c>
      <c r="P114" s="37">
        <v>25.4</v>
      </c>
      <c r="Q114" s="1" t="s">
        <v>251</v>
      </c>
      <c r="R114" s="1" t="s">
        <v>378</v>
      </c>
      <c r="S114" s="1" t="s">
        <v>237</v>
      </c>
      <c r="T114" s="1" t="s">
        <v>321</v>
      </c>
      <c r="W114" s="40" t="s">
        <v>394</v>
      </c>
    </row>
    <row r="115" spans="1:23" ht="13.5">
      <c r="A115" s="1">
        <v>113</v>
      </c>
      <c r="B115" s="1">
        <v>26</v>
      </c>
      <c r="C115" s="1">
        <v>254</v>
      </c>
      <c r="D115" s="1" t="s">
        <v>309</v>
      </c>
      <c r="E115" s="7">
        <v>41202</v>
      </c>
      <c r="F115" s="1" t="s">
        <v>18</v>
      </c>
      <c r="G115" s="28" t="s">
        <v>27</v>
      </c>
      <c r="H115" s="1" t="s">
        <v>242</v>
      </c>
      <c r="I115" s="1" t="s">
        <v>38</v>
      </c>
      <c r="J115" s="23">
        <v>0.5791666666666667</v>
      </c>
      <c r="K115" s="1">
        <v>525</v>
      </c>
      <c r="L115" s="5">
        <v>0.9541666666666666</v>
      </c>
      <c r="M115" s="79">
        <f>K115/(P115*24)</f>
        <v>0.8071955719557194</v>
      </c>
      <c r="N115" s="79">
        <f>L115-K115/(P115*24)</f>
        <v>0.14697109471094716</v>
      </c>
      <c r="O115" s="2">
        <f>K115/(L115*24)</f>
        <v>22.925764192139738</v>
      </c>
      <c r="P115" s="37">
        <v>27.1</v>
      </c>
      <c r="Q115" s="1" t="s">
        <v>251</v>
      </c>
      <c r="R115" s="1" t="s">
        <v>378</v>
      </c>
      <c r="S115" s="1" t="s">
        <v>237</v>
      </c>
      <c r="T115" s="1" t="s">
        <v>321</v>
      </c>
      <c r="U115" s="64" t="s">
        <v>395</v>
      </c>
      <c r="V115" s="44" t="s">
        <v>396</v>
      </c>
      <c r="W115" s="40"/>
    </row>
    <row r="116" spans="1:23" ht="13.5">
      <c r="A116" s="1">
        <v>114</v>
      </c>
      <c r="B116" s="1">
        <v>26</v>
      </c>
      <c r="C116" s="1">
        <v>609</v>
      </c>
      <c r="D116" s="15">
        <v>609</v>
      </c>
      <c r="E116" s="7">
        <v>41236</v>
      </c>
      <c r="F116" s="1" t="s">
        <v>18</v>
      </c>
      <c r="G116" s="1" t="s">
        <v>257</v>
      </c>
      <c r="H116" s="1" t="s">
        <v>242</v>
      </c>
      <c r="I116" s="1" t="s">
        <v>19</v>
      </c>
      <c r="J116" s="23">
        <v>0.4166666666666667</v>
      </c>
      <c r="K116" s="1">
        <v>439</v>
      </c>
      <c r="L116" s="5">
        <v>0.88125</v>
      </c>
      <c r="O116" s="2">
        <f>K116/(L116*24)</f>
        <v>20.756501182033098</v>
      </c>
      <c r="Q116" s="77" t="s">
        <v>329</v>
      </c>
      <c r="R116" s="1" t="s">
        <v>111</v>
      </c>
      <c r="S116" s="1" t="s">
        <v>313</v>
      </c>
      <c r="T116" s="1" t="s">
        <v>321</v>
      </c>
      <c r="W116" s="40" t="s">
        <v>397</v>
      </c>
    </row>
    <row r="117" ht="13.5"/>
    <row r="118" ht="13.5"/>
    <row r="119" ht="13.5"/>
    <row r="120" ht="13.5"/>
    <row r="121" ht="13.5"/>
    <row r="122" ht="13.5"/>
    <row r="123" ht="13.5"/>
    <row r="125" ht="13.5"/>
    <row r="126" ht="13.5"/>
    <row r="127" ht="13.5"/>
    <row r="128" ht="13.5"/>
    <row r="129" ht="13.5"/>
    <row r="130" ht="13.5"/>
    <row r="131"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 ref="U86" r:id="rId47" display="http://connect.garmin.com/activity/120047568"/>
    <hyperlink ref="U87" r:id="rId48" display="http://latlonglab.yahoo.co.jp/route/watch?id=86a074a2b8c4ef2d5ee24603acf9a8bc "/>
    <hyperlink ref="U89" r:id="rId49" display="http://latlonglab.yahoo.co.jp/route/watch?id=6f213ba5bf79316ae8daa6748d68e895"/>
    <hyperlink ref="V89" r:id="rId50" display="http://latlonglab.yahoo.co.jp/route/watch?id=696933a131624adcbe10de6798a67aa6"/>
    <hyperlink ref="U93" r:id="rId51" display="http://connect.garmin.com/activity/170659709"/>
    <hyperlink ref="U94" r:id="rId52" display="http://latlonglab.yahoo.co.jp/route/watch?id=5d16e803f8a7a7034615c60979e75b82"/>
    <hyperlink ref="U96" r:id="rId53" display="http://latlonglab.yahoo.co.jp/route/watch?id=c4f01236a43192a29279230a8e88d7ff"/>
    <hyperlink ref="U98" r:id="rId54" display="http://latlonglab.yahoo.co.jp/route/watch?id=63a9e0ce27f3101c2747317139de9e5f"/>
    <hyperlink ref="U102" r:id="rId55" display="http://yahoo.jp/JkBfuj"/>
    <hyperlink ref="V102" r:id="rId56" display="http://yahoo.jp/NZGxQf"/>
    <hyperlink ref="U104" r:id="rId57" display="http://latlonglab.yahoo.co.jp/route/watch?id=b1da24ac274448a7fd652d0c46bc0f76"/>
    <hyperlink ref="U109" r:id="rId58" display="http://connect.garmin.com/activity/231262189"/>
    <hyperlink ref="U115" r:id="rId59" display="http://latlonglab.yahoo.co.jp/route/watch?id=8e6576ef316b008c63aaffd5344c085a"/>
  </hyperlinks>
  <printOptions/>
  <pageMargins left="0.75" right="0.75" top="1" bottom="1" header="0.512" footer="0.512"/>
  <pageSetup horizontalDpi="300" verticalDpi="300" orientation="portrait" paperSize="9" r:id="rId62"/>
  <ignoredErrors>
    <ignoredError sqref="D8 D17 D3 D5 D53 D71 D84" numberStoredAsText="1"/>
  </ignoredErrors>
  <legacy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2012-12-09T13:22:21Z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