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<sst xmlns="http://schemas.openxmlformats.org/spreadsheetml/2006/main" count="79" uniqueCount="79">
  <si>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新兵１の列の基本値のところに基本値を入力</t>
  </si>
  <si>
    <t>そのレベルまでの費用の総計を出したいときは=sum(c4:n)と入力してからnを目標レベルの</t>
  </si>
  <si>
    <t>費用のセルの番号を入力してください、例示として新兵10まではやっておくのでそれを参考にどうぞ</t>
  </si>
  <si>
    <t>費用</t>
  </si>
  <si>
    <t>基本値</t>
  </si>
  <si>
    <t>総計</t>
  </si>
  <si>
    <t>新兵1</t>
  </si>
  <si>
    <t>基本値一覧</t>
  </si>
  <si>
    <t>武器</t>
  </si>
  <si>
    <t>防具</t>
  </si>
  <si>
    <t>マント</t>
  </si>
  <si>
    <t>馬</t>
  </si>
  <si>
    <t>兵符</t>
  </si>
  <si>
    <t>策書</t>
  </si>
  <si>
    <t>新兵2</t>
  </si>
  <si>
    <t>白</t>
  </si>
  <si>
    <t>新兵3</t>
  </si>
  <si>
    <t>青</t>
  </si>
  <si>
    <t>新兵4</t>
  </si>
  <si>
    <t>緑</t>
  </si>
  <si>
    <t>新兵5</t>
  </si>
  <si>
    <t>黄</t>
  </si>
  <si>
    <t>新兵6</t>
  </si>
  <si>
    <t>赤</t>
  </si>
  <si>
    <t>新兵7</t>
  </si>
  <si>
    <t>紫</t>
  </si>
  <si>
    <t>新兵8</t>
  </si>
  <si>
    <t>新兵9</t>
  </si>
  <si>
    <t>新兵10</t>
  </si>
  <si>
    <t>熟練兵1</t>
  </si>
  <si>
    <t>熟練兵2</t>
  </si>
  <si>
    <t>熟練兵3</t>
  </si>
  <si>
    <t>熟練兵4</t>
  </si>
  <si>
    <t>熟練兵5</t>
  </si>
  <si>
    <t>熟練兵6</t>
  </si>
  <si>
    <t>熟練兵7</t>
  </si>
  <si>
    <t>熟練兵8</t>
  </si>
  <si>
    <t>熟練兵9</t>
  </si>
  <si>
    <t>熟練兵10</t>
  </si>
  <si>
    <t>十人長1</t>
  </si>
  <si>
    <t>十人長2</t>
  </si>
  <si>
    <t>十人長3</t>
  </si>
  <si>
    <t>十人長4</t>
  </si>
  <si>
    <t>十人長5</t>
  </si>
  <si>
    <t>十人長6</t>
  </si>
  <si>
    <t>十人長7</t>
  </si>
  <si>
    <t>十人長8</t>
  </si>
  <si>
    <t>十人長9</t>
  </si>
  <si>
    <t>十人長10</t>
  </si>
  <si>
    <t>百人長1</t>
  </si>
  <si>
    <t>百人長2</t>
  </si>
  <si>
    <t>百人長3</t>
  </si>
  <si>
    <t>百人長4</t>
  </si>
  <si>
    <t>百人長5</t>
  </si>
  <si>
    <t>百人長6</t>
  </si>
  <si>
    <t>百人長7</t>
  </si>
  <si>
    <t>百人長8</t>
  </si>
  <si>
    <t>百人長9</t>
  </si>
  <si>
    <t>百人長10</t>
  </si>
  <si>
    <t>千人長1</t>
  </si>
  <si>
    <t>千人長2</t>
  </si>
  <si>
    <t>千人長3</t>
  </si>
  <si>
    <t>千人長4</t>
  </si>
  <si>
    <t>千人長5</t>
  </si>
  <si>
    <t>千人長6</t>
  </si>
  <si>
    <t>千人長7</t>
  </si>
  <si>
    <t>千人長8</t>
  </si>
  <si>
    <t>千人長9</t>
  </si>
  <si>
    <t>千人長10</t>
  </si>
  <si>
    <t>精鋭1</t>
  </si>
  <si>
    <t>精鋭2</t>
  </si>
  <si>
    <t>精鋭3</t>
  </si>
  <si>
    <t>精鋭4</t>
  </si>
  <si>
    <t>精鋭5</t>
  </si>
  <si>
    <t>精鋭6</t>
  </si>
  <si>
    <t>精鋭7</t>
  </si>
  <si>
    <t>精鋭8</t>
  </si>
  <si>
    <t>精鋭9</t>
  </si>
  <si>
    <t>精鋭10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</si>
</sst>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ＭＳ Ｐゴシック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0" fillId="6" borderId="1" xfId="0" applyFill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D6" sqref="D6"/>
    </sheetView>
  </sheetViews>
  <sheetFormatPr defaultColWidth="13.7109375" defaultRowHeight="12"/>
  <cols>
    <col min="1" max="16384" width="12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3:5" ht="12.75">
      <c r="C4" t="s">
        <v>3</v>
      </c>
      <c r="D4" t="s">
        <v>4</v>
      </c>
      <c r="E4" t="s">
        <v>5</v>
      </c>
    </row>
    <row r="5" spans="1:14" ht="12.75">
      <c r="A5" t="s">
        <v>6</v>
      </c>
      <c r="B5">
        <v>1</v>
      </c>
      <c r="C5" s="1">
        <f>B5*D5</f>
        <v>390</v>
      </c>
      <c r="D5" s="1">
        <v>390</v>
      </c>
      <c r="E5" s="1">
        <f>SUM(C5)</f>
        <v>390</v>
      </c>
      <c r="H5" s="2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ht="12.75">
      <c r="A6" t="s">
        <v>14</v>
      </c>
      <c r="B6">
        <v>2</v>
      </c>
      <c r="C6" s="1">
        <f>B6*D6</f>
        <v>780</v>
      </c>
      <c r="D6" s="1">
        <f>D5</f>
        <v>390</v>
      </c>
      <c r="E6" s="1">
        <f>SUM(C5:C6)</f>
        <v>1170</v>
      </c>
      <c r="H6" s="2" t="s">
        <v>15</v>
      </c>
      <c r="I6" s="3">
        <v>90</v>
      </c>
      <c r="J6" s="3">
        <v>48</v>
      </c>
      <c r="K6" s="3">
        <v>60</v>
      </c>
      <c r="L6" s="3"/>
      <c r="M6" s="3"/>
      <c r="N6" s="3"/>
    </row>
    <row r="7" spans="1:14" ht="12.75">
      <c r="A7" t="s">
        <v>16</v>
      </c>
      <c r="B7">
        <v>3</v>
      </c>
      <c r="C7" s="1">
        <f>B7*D7</f>
        <v>1170</v>
      </c>
      <c r="D7" s="1">
        <f>D6</f>
        <v>390</v>
      </c>
      <c r="E7" s="1">
        <f>SUM(C5:C7)</f>
        <v>2340</v>
      </c>
      <c r="H7" s="4" t="s">
        <v>17</v>
      </c>
      <c r="I7" s="5">
        <v>150</v>
      </c>
      <c r="J7" s="5"/>
      <c r="K7" s="5">
        <v>100</v>
      </c>
      <c r="L7" s="5"/>
      <c r="M7" s="5"/>
      <c r="N7" s="5"/>
    </row>
    <row r="8" spans="1:14" ht="12.75">
      <c r="A8" t="s">
        <v>18</v>
      </c>
      <c r="B8">
        <v>4</v>
      </c>
      <c r="C8" s="1">
        <f>B8*D8</f>
        <v>1560</v>
      </c>
      <c r="D8" s="1">
        <f>D7</f>
        <v>390</v>
      </c>
      <c r="E8" s="1">
        <f>SUM(C5:C8)</f>
        <v>3900</v>
      </c>
      <c r="H8" s="6" t="s">
        <v>19</v>
      </c>
      <c r="I8" s="7"/>
      <c r="J8" s="7">
        <v>80</v>
      </c>
      <c r="K8" s="7">
        <v>160</v>
      </c>
      <c r="L8" s="7"/>
      <c r="M8" s="7"/>
      <c r="N8" s="7"/>
    </row>
    <row r="9" spans="1:14" ht="12.75">
      <c r="A9" t="s">
        <v>20</v>
      </c>
      <c r="B9">
        <v>5</v>
      </c>
      <c r="C9" s="1">
        <f>B9*D9</f>
        <v>1950</v>
      </c>
      <c r="D9" s="1">
        <f>D8</f>
        <v>390</v>
      </c>
      <c r="E9" s="1">
        <f>SUM(C5:C9)</f>
        <v>5850</v>
      </c>
      <c r="H9" s="8" t="s">
        <v>21</v>
      </c>
      <c r="I9" s="8">
        <v>390</v>
      </c>
      <c r="J9" s="8">
        <v>205</v>
      </c>
      <c r="K9" s="8">
        <v>260</v>
      </c>
      <c r="L9" s="8">
        <v>525</v>
      </c>
      <c r="M9" s="8"/>
      <c r="N9" s="8"/>
    </row>
    <row r="10" spans="1:14" ht="12.75">
      <c r="A10" t="s">
        <v>22</v>
      </c>
      <c r="B10">
        <v>6</v>
      </c>
      <c r="C10" s="1">
        <f>B10*D10</f>
        <v>2340</v>
      </c>
      <c r="D10" s="1">
        <f>D9</f>
        <v>390</v>
      </c>
      <c r="E10" s="1">
        <f>SUM(C5:C10)</f>
        <v>8190</v>
      </c>
      <c r="H10" s="9" t="s">
        <v>23</v>
      </c>
      <c r="I10" s="9"/>
      <c r="J10" s="9"/>
      <c r="K10" s="9"/>
      <c r="L10" s="9"/>
      <c r="M10" s="9"/>
      <c r="N10" s="9"/>
    </row>
    <row r="11" spans="1:14" ht="12.75">
      <c r="A11" t="s">
        <v>24</v>
      </c>
      <c r="B11">
        <v>7</v>
      </c>
      <c r="C11" s="1">
        <f>B11*D11</f>
        <v>2730</v>
      </c>
      <c r="D11" s="1">
        <f>D10</f>
        <v>390</v>
      </c>
      <c r="E11" s="1">
        <f>SUM(C5:C11)</f>
        <v>10920</v>
      </c>
      <c r="H11" s="10" t="s">
        <v>25</v>
      </c>
      <c r="I11" s="11"/>
      <c r="J11" s="11"/>
      <c r="K11" s="11"/>
      <c r="L11" s="11"/>
      <c r="M11" s="11"/>
      <c r="N11" s="11"/>
    </row>
    <row r="12" spans="1:8" ht="12.75">
      <c r="A12" t="s">
        <v>26</v>
      </c>
      <c r="B12">
        <v>8</v>
      </c>
      <c r="C12" s="1">
        <f>B12*D12</f>
        <v>3120</v>
      </c>
      <c r="D12" s="1">
        <f>D11</f>
        <v>390</v>
      </c>
      <c r="E12" s="12">
        <f>SUM(C5:C12)</f>
        <v>14040</v>
      </c>
      <c r="H12" s="1"/>
    </row>
    <row r="13" spans="1:8" ht="12.75">
      <c r="A13" t="s">
        <v>27</v>
      </c>
      <c r="B13">
        <v>9</v>
      </c>
      <c r="C13" s="1">
        <f>B13*D13</f>
        <v>3510</v>
      </c>
      <c r="D13" s="1">
        <f>D12</f>
        <v>390</v>
      </c>
      <c r="E13" s="12">
        <f>SUM(C5:C13)</f>
        <v>17550</v>
      </c>
      <c r="H13" s="1"/>
    </row>
    <row r="14" spans="1:8" ht="12.75">
      <c r="A14" t="s">
        <v>28</v>
      </c>
      <c r="B14">
        <v>10</v>
      </c>
      <c r="C14" s="1">
        <f>B14*D14</f>
        <v>3900</v>
      </c>
      <c r="D14" s="1">
        <f>D13</f>
        <v>390</v>
      </c>
      <c r="E14" s="12">
        <f>SUM(C5:C14)</f>
        <v>21450</v>
      </c>
      <c r="H14" s="1"/>
    </row>
    <row r="15" spans="1:8" ht="12.75">
      <c r="A15" t="s">
        <v>29</v>
      </c>
      <c r="B15">
        <v>11</v>
      </c>
      <c r="C15" s="1">
        <f>(B15-11)*2*D15+12*D15</f>
        <v>4680</v>
      </c>
      <c r="D15" s="1">
        <f>D14</f>
        <v>390</v>
      </c>
      <c r="E15" s="1"/>
      <c r="H15" s="1"/>
    </row>
    <row r="16" spans="1:8" ht="12.75">
      <c r="A16" t="s">
        <v>30</v>
      </c>
      <c r="B16">
        <v>12</v>
      </c>
      <c r="C16" s="1">
        <f>(B16-11)*2*D16+12*D16</f>
        <v>5460</v>
      </c>
      <c r="D16" s="1">
        <f>D15</f>
        <v>390</v>
      </c>
      <c r="H16" s="1"/>
    </row>
    <row r="17" spans="1:8" ht="12.75">
      <c r="A17" t="s">
        <v>31</v>
      </c>
      <c r="B17">
        <v>13</v>
      </c>
      <c r="C17" s="1">
        <f>(B17-11)*2*D17+12*D17</f>
        <v>6240</v>
      </c>
      <c r="D17" s="1">
        <f>D16</f>
        <v>390</v>
      </c>
      <c r="H17" s="1"/>
    </row>
    <row r="18" spans="1:8" ht="12.75">
      <c r="A18" t="s">
        <v>32</v>
      </c>
      <c r="B18">
        <v>14</v>
      </c>
      <c r="C18" s="1">
        <f>(B18-11)*2*D18+12*D18</f>
        <v>7020</v>
      </c>
      <c r="D18" s="1">
        <f>D17</f>
        <v>390</v>
      </c>
      <c r="H18" s="1"/>
    </row>
    <row r="19" spans="1:8" ht="12.75">
      <c r="A19" t="s">
        <v>33</v>
      </c>
      <c r="B19">
        <v>15</v>
      </c>
      <c r="C19" s="1">
        <f>(B19-11)*2*D19+12*D19</f>
        <v>7800</v>
      </c>
      <c r="D19" s="1">
        <f>D18</f>
        <v>390</v>
      </c>
      <c r="H19" s="1"/>
    </row>
    <row r="20" spans="1:8" ht="12.75">
      <c r="A20" t="s">
        <v>34</v>
      </c>
      <c r="B20">
        <v>16</v>
      </c>
      <c r="C20" s="1">
        <f>(B20-11)*2*D20+12*D20</f>
        <v>8580</v>
      </c>
      <c r="D20" s="1">
        <f>D19</f>
        <v>390</v>
      </c>
      <c r="H20" s="1"/>
    </row>
    <row r="21" spans="1:8" ht="12.75">
      <c r="A21" t="s">
        <v>35</v>
      </c>
      <c r="B21">
        <v>17</v>
      </c>
      <c r="C21" s="1">
        <f>(B21-11)*2*D21+12*D21</f>
        <v>9360</v>
      </c>
      <c r="D21" s="1">
        <f>D20</f>
        <v>390</v>
      </c>
      <c r="H21" s="1"/>
    </row>
    <row r="22" spans="1:8" ht="12.75">
      <c r="A22" t="s">
        <v>36</v>
      </c>
      <c r="B22">
        <v>18</v>
      </c>
      <c r="C22" s="1">
        <f>(B22-11)*2*D22+12*D22</f>
        <v>10140</v>
      </c>
      <c r="D22" s="1">
        <f>D21</f>
        <v>390</v>
      </c>
      <c r="H22" s="1"/>
    </row>
    <row r="23" spans="1:8" ht="12.75">
      <c r="A23" t="s">
        <v>37</v>
      </c>
      <c r="B23">
        <v>19</v>
      </c>
      <c r="C23" s="1">
        <f>(B23-11)*2*D23+12*D23</f>
        <v>10920</v>
      </c>
      <c r="D23" s="1">
        <f>D22</f>
        <v>390</v>
      </c>
      <c r="H23" s="1"/>
    </row>
    <row r="24" spans="1:8" ht="12.75">
      <c r="A24" t="s">
        <v>38</v>
      </c>
      <c r="B24">
        <v>20</v>
      </c>
      <c r="C24" s="1">
        <f>(B24-11)*2*D24+12*D24</f>
        <v>11700</v>
      </c>
      <c r="D24" s="1">
        <f>D23</f>
        <v>390</v>
      </c>
      <c r="H24" s="1"/>
    </row>
    <row r="25" spans="1:4" ht="12.75">
      <c r="A25" t="s">
        <v>39</v>
      </c>
      <c r="B25">
        <v>21</v>
      </c>
      <c r="C25" s="12">
        <f>(B25-20)*3*D25+(12+20)*D25</f>
        <v>13650</v>
      </c>
      <c r="D25" s="1">
        <f>D24</f>
        <v>390</v>
      </c>
    </row>
    <row r="26" spans="1:4" ht="12.75">
      <c r="A26" t="s">
        <v>40</v>
      </c>
      <c r="B26">
        <v>22</v>
      </c>
      <c r="C26" s="12">
        <f>(B26-20)*3*D26+(12+20)*D26</f>
        <v>14820</v>
      </c>
      <c r="D26" s="1">
        <f>D25</f>
        <v>390</v>
      </c>
    </row>
    <row r="27" spans="1:4" ht="12.75">
      <c r="A27" t="s">
        <v>41</v>
      </c>
      <c r="B27">
        <v>23</v>
      </c>
      <c r="C27" s="12">
        <f>(B27-20)*3*D27+(12+20)*D27</f>
        <v>15990</v>
      </c>
      <c r="D27" s="1">
        <f>D26</f>
        <v>390</v>
      </c>
    </row>
    <row r="28" spans="1:4" ht="12.75">
      <c r="A28" t="s">
        <v>42</v>
      </c>
      <c r="B28">
        <v>24</v>
      </c>
      <c r="C28" s="12">
        <f>(B28-20)*3*D28+(12+20)*D28</f>
        <v>17160</v>
      </c>
      <c r="D28" s="1">
        <f>D27</f>
        <v>390</v>
      </c>
    </row>
    <row r="29" spans="1:4" ht="12.75">
      <c r="A29" t="s">
        <v>43</v>
      </c>
      <c r="B29">
        <v>25</v>
      </c>
      <c r="C29" s="12">
        <f>(B29-20)*3*D29+(12+20)*D29</f>
        <v>18330</v>
      </c>
      <c r="D29" s="1">
        <f>D28</f>
        <v>390</v>
      </c>
    </row>
    <row r="30" spans="1:4" ht="12.75">
      <c r="A30" t="s">
        <v>44</v>
      </c>
      <c r="B30">
        <v>26</v>
      </c>
      <c r="C30" s="12">
        <f>(B30-20)*3*D30+(12+20)*D30</f>
        <v>19500</v>
      </c>
      <c r="D30" s="1">
        <f>D29</f>
        <v>390</v>
      </c>
    </row>
    <row r="31" spans="1:4" ht="12.75">
      <c r="A31" t="s">
        <v>45</v>
      </c>
      <c r="B31">
        <v>27</v>
      </c>
      <c r="C31" s="12">
        <f>(B31-20)*3*D31+(12+20)*D31</f>
        <v>20670</v>
      </c>
      <c r="D31" s="1">
        <f>D30</f>
        <v>390</v>
      </c>
    </row>
    <row r="32" spans="1:4" ht="12.75">
      <c r="A32" t="s">
        <v>46</v>
      </c>
      <c r="B32">
        <v>28</v>
      </c>
      <c r="C32" s="12">
        <f>(B32-20)*3*D32+(12+20)*D32</f>
        <v>21840</v>
      </c>
      <c r="D32" s="1">
        <f>D31</f>
        <v>390</v>
      </c>
    </row>
    <row r="33" spans="1:4" ht="12.75">
      <c r="A33" t="s">
        <v>47</v>
      </c>
      <c r="B33">
        <v>29</v>
      </c>
      <c r="C33" s="12">
        <f>(B33-20)*3*D33+(12+20)*D33</f>
        <v>23010</v>
      </c>
      <c r="D33" s="1">
        <f>D32</f>
        <v>390</v>
      </c>
    </row>
    <row r="34" spans="1:4" ht="12.75">
      <c r="A34" t="s">
        <v>48</v>
      </c>
      <c r="B34">
        <v>30</v>
      </c>
      <c r="C34" s="12">
        <f>(B34-20)*3*D34+(12+20)*D34</f>
        <v>24180</v>
      </c>
      <c r="D34" s="1">
        <f>D33</f>
        <v>390</v>
      </c>
    </row>
    <row r="35" spans="1:4" ht="12.75">
      <c r="A35" t="s">
        <v>49</v>
      </c>
      <c r="B35">
        <v>31</v>
      </c>
      <c r="C35" s="12">
        <f>(B35-30)*4*D35+(12+20+30)*D35</f>
        <v>25740</v>
      </c>
      <c r="D35" s="1">
        <f>D34</f>
        <v>390</v>
      </c>
    </row>
    <row r="36" spans="1:4" ht="12.75">
      <c r="A36" t="s">
        <v>50</v>
      </c>
      <c r="B36">
        <v>32</v>
      </c>
      <c r="C36" s="12">
        <f>(B36-30)*4*D36+(12+20+30)*D36</f>
        <v>27300</v>
      </c>
      <c r="D36" s="1">
        <f>D35</f>
        <v>390</v>
      </c>
    </row>
    <row r="37" spans="1:4" ht="12.75">
      <c r="A37" t="s">
        <v>51</v>
      </c>
      <c r="B37">
        <v>33</v>
      </c>
      <c r="C37" s="12">
        <f>(B37-30)*4*D37+(12+20+30)*D37</f>
        <v>28860</v>
      </c>
      <c r="D37" s="1">
        <f>D36</f>
        <v>390</v>
      </c>
    </row>
    <row r="38" spans="1:4" ht="12.75">
      <c r="A38" t="s">
        <v>52</v>
      </c>
      <c r="B38">
        <v>34</v>
      </c>
      <c r="C38" s="12">
        <f>(B38-30)*4*D38+(12+20+30)*D38</f>
        <v>30420</v>
      </c>
      <c r="D38" s="1">
        <f>D37</f>
        <v>390</v>
      </c>
    </row>
    <row r="39" spans="1:4" ht="12.75">
      <c r="A39" t="s">
        <v>53</v>
      </c>
      <c r="B39">
        <v>35</v>
      </c>
      <c r="C39" s="12">
        <f>(B39-30)*4*D39+(12+20+30)*D39</f>
        <v>31980</v>
      </c>
      <c r="D39" s="1">
        <f>D38</f>
        <v>390</v>
      </c>
    </row>
    <row r="40" spans="1:4" ht="12.75">
      <c r="A40" t="s">
        <v>54</v>
      </c>
      <c r="B40">
        <v>36</v>
      </c>
      <c r="C40" s="12">
        <f>(B40-30)*4*D40+(12+20+30)*D40</f>
        <v>33540</v>
      </c>
      <c r="D40" s="1">
        <f>D39</f>
        <v>390</v>
      </c>
    </row>
    <row r="41" spans="1:4" ht="12.75">
      <c r="A41" t="s">
        <v>55</v>
      </c>
      <c r="B41">
        <v>37</v>
      </c>
      <c r="C41" s="12">
        <f>(B41-30)*4*D41+(12+20+30)*D41</f>
        <v>35100</v>
      </c>
      <c r="D41" s="1">
        <f>D40</f>
        <v>390</v>
      </c>
    </row>
    <row r="42" spans="1:4" ht="12.75">
      <c r="A42" t="s">
        <v>56</v>
      </c>
      <c r="B42">
        <v>38</v>
      </c>
      <c r="C42" s="12">
        <f>(B42-30)*4*D42+(12+20+30)*D42</f>
        <v>36660</v>
      </c>
      <c r="D42" s="1">
        <f>D41</f>
        <v>390</v>
      </c>
    </row>
    <row r="43" spans="1:4" ht="12.75">
      <c r="A43" t="s">
        <v>57</v>
      </c>
      <c r="B43">
        <v>39</v>
      </c>
      <c r="C43" s="12">
        <f>(B43-30)*4*D43+(12+20+30)*D43</f>
        <v>38220</v>
      </c>
      <c r="D43" s="1">
        <f>D42</f>
        <v>390</v>
      </c>
    </row>
    <row r="44" spans="1:4" ht="12.75">
      <c r="A44" t="s">
        <v>58</v>
      </c>
      <c r="B44">
        <v>40</v>
      </c>
      <c r="C44" s="12">
        <f>(B44-30)*4*D44+(12+20+30)*D44</f>
        <v>39780</v>
      </c>
      <c r="D44" s="1">
        <f>D43</f>
        <v>390</v>
      </c>
    </row>
    <row r="45" spans="1:4" ht="12.75">
      <c r="A45" t="s">
        <v>59</v>
      </c>
      <c r="B45">
        <v>41</v>
      </c>
      <c r="C45" s="12">
        <f>(B45-40)*4*D45+(12+20+30+40)*D45</f>
        <v>41340</v>
      </c>
      <c r="D45" s="1">
        <f>D44</f>
        <v>390</v>
      </c>
    </row>
    <row r="46" spans="1:4" ht="12.75">
      <c r="A46" t="s">
        <v>60</v>
      </c>
      <c r="B46">
        <v>42</v>
      </c>
      <c r="C46" s="12">
        <f>(B46-40)*4*D46+(12+20+30+40)*D46</f>
        <v>42900</v>
      </c>
      <c r="D46" s="1">
        <f>D45</f>
        <v>390</v>
      </c>
    </row>
    <row r="47" spans="1:4" ht="12.75">
      <c r="A47" t="s">
        <v>61</v>
      </c>
      <c r="B47">
        <v>43</v>
      </c>
      <c r="C47" s="12">
        <f>(B47-40)*4*D47+(12+20+30+40)*D47</f>
        <v>44460</v>
      </c>
      <c r="D47" s="1">
        <f>D46</f>
        <v>390</v>
      </c>
    </row>
    <row r="48" spans="1:4" ht="12.75">
      <c r="A48" t="s">
        <v>62</v>
      </c>
      <c r="B48">
        <v>44</v>
      </c>
      <c r="C48" s="12">
        <f>(B48-40)*4*D48+(12+20+30+40)*D48</f>
        <v>46020</v>
      </c>
      <c r="D48" s="1">
        <f>D47</f>
        <v>390</v>
      </c>
    </row>
    <row r="49" spans="1:4" ht="12.75">
      <c r="A49" t="s">
        <v>63</v>
      </c>
      <c r="B49">
        <v>45</v>
      </c>
      <c r="C49" s="12">
        <f>(B49-40)*4*D49+(12+20+30+40)*D49</f>
        <v>47580</v>
      </c>
      <c r="D49" s="1">
        <f>D48</f>
        <v>390</v>
      </c>
    </row>
    <row r="50" spans="1:4" ht="12.75">
      <c r="A50" t="s">
        <v>64</v>
      </c>
      <c r="B50">
        <v>46</v>
      </c>
      <c r="C50" s="12">
        <f>(B50-40)*4*D50+(12+20+30+40)*D50</f>
        <v>49140</v>
      </c>
      <c r="D50" s="1">
        <f>D49</f>
        <v>390</v>
      </c>
    </row>
    <row r="51" spans="1:4" ht="12.75">
      <c r="A51" t="s">
        <v>65</v>
      </c>
      <c r="B51">
        <v>47</v>
      </c>
      <c r="C51" s="12">
        <f>(B51-40)*4*D51+(12+20+30+40)*D51</f>
        <v>50700</v>
      </c>
      <c r="D51" s="1">
        <f>D50</f>
        <v>390</v>
      </c>
    </row>
    <row r="52" spans="1:4" ht="12.75">
      <c r="A52" t="s">
        <v>66</v>
      </c>
      <c r="B52">
        <v>48</v>
      </c>
      <c r="C52" s="12">
        <f>(B52-40)*4*D52+(12+20+30+40)*D52</f>
        <v>52260</v>
      </c>
      <c r="D52" s="1">
        <f>D51</f>
        <v>390</v>
      </c>
    </row>
    <row r="53" spans="1:4" ht="12.75">
      <c r="A53" t="s">
        <v>67</v>
      </c>
      <c r="B53">
        <v>49</v>
      </c>
      <c r="C53" s="12">
        <f>(B53-40)*4*D53+(12+20+30+40)*D53</f>
        <v>53820</v>
      </c>
      <c r="D53" s="1">
        <f>D52</f>
        <v>390</v>
      </c>
    </row>
    <row r="54" spans="1:4" ht="12.75">
      <c r="A54" t="s">
        <v>68</v>
      </c>
      <c r="B54">
        <v>50</v>
      </c>
      <c r="C54" s="12">
        <f>(B54-40)*4*D54+(12+20+30+40)*D54</f>
        <v>55380</v>
      </c>
      <c r="D54" s="1">
        <f>D53</f>
        <v>390</v>
      </c>
    </row>
    <row r="55" spans="1:4" ht="12.75">
      <c r="A55" t="s">
        <v>69</v>
      </c>
      <c r="B55">
        <v>51</v>
      </c>
      <c r="C55" s="12">
        <f>(B55-48)*4*D55+(12+20+30+40+50)*D55</f>
        <v>63960</v>
      </c>
      <c r="D55" s="1">
        <f>D54</f>
        <v>390</v>
      </c>
    </row>
    <row r="56" spans="1:4" ht="12.75">
      <c r="A56" t="s">
        <v>70</v>
      </c>
      <c r="B56">
        <v>52</v>
      </c>
      <c r="C56" s="12">
        <f>(B56-48)*4*D56+(12+20+30+40+50)*D56</f>
        <v>65520</v>
      </c>
      <c r="D56" s="1">
        <f>D55</f>
        <v>390</v>
      </c>
    </row>
    <row r="57" spans="1:4" ht="12.75">
      <c r="A57" t="s">
        <v>71</v>
      </c>
      <c r="B57">
        <v>53</v>
      </c>
      <c r="C57" s="12">
        <f>(B57-48)*4*D57+(12+20+30+40+50)*D57</f>
        <v>67080</v>
      </c>
      <c r="D57" s="1">
        <f>D56</f>
        <v>390</v>
      </c>
    </row>
    <row r="58" spans="1:4" ht="12.75">
      <c r="A58" t="s">
        <v>72</v>
      </c>
      <c r="B58">
        <v>54</v>
      </c>
      <c r="C58" s="12">
        <f>(B58-48)*4*D58+(12+20+30+40+50)*D58</f>
        <v>68640</v>
      </c>
      <c r="D58" s="1">
        <f>D57</f>
        <v>390</v>
      </c>
    </row>
    <row r="59" spans="1:4" ht="12.75">
      <c r="A59" t="s">
        <v>73</v>
      </c>
      <c r="B59">
        <v>55</v>
      </c>
      <c r="C59" s="12">
        <f>(B59-48)*4*D59+(12+20+30+40+50)*D59</f>
        <v>70200</v>
      </c>
      <c r="D59" s="1">
        <f>D58</f>
        <v>390</v>
      </c>
    </row>
    <row r="60" spans="1:4" ht="12.75">
      <c r="A60" t="s">
        <v>74</v>
      </c>
      <c r="B60">
        <v>56</v>
      </c>
      <c r="C60" s="12">
        <f>(B60-48)*4*D60+(12+20+30+40+50)*D60</f>
        <v>71760</v>
      </c>
      <c r="D60" s="1">
        <f>D59</f>
        <v>390</v>
      </c>
    </row>
    <row r="61" spans="1:4" ht="12.75">
      <c r="A61" t="s">
        <v>75</v>
      </c>
      <c r="B61">
        <v>57</v>
      </c>
      <c r="C61" s="12">
        <f>(B61-48)*4*D61+(12+20+30+40+50)*D61</f>
        <v>73320</v>
      </c>
      <c r="D61" s="1">
        <f>D60</f>
        <v>390</v>
      </c>
    </row>
    <row r="62" spans="1:4" ht="12.75">
      <c r="A62" t="s">
        <v>76</v>
      </c>
      <c r="B62">
        <v>58</v>
      </c>
      <c r="C62" s="12">
        <f>(B62-48)*4*D62+(12+20+30+40+50)*D62</f>
        <v>74880</v>
      </c>
      <c r="D62" s="1">
        <f>D61</f>
        <v>390</v>
      </c>
    </row>
    <row r="63" spans="1:4" ht="12.75">
      <c r="A63" t="s">
        <v>77</v>
      </c>
      <c r="B63">
        <v>59</v>
      </c>
      <c r="C63" s="12">
        <f>(B63-48)*4*D63+(12+20+30+40+50)*D63</f>
        <v>76440</v>
      </c>
      <c r="D63" s="1">
        <f>D62</f>
        <v>390</v>
      </c>
    </row>
    <row r="64" spans="1:4" ht="12.75">
      <c r="A64" t="s">
        <v>78</v>
      </c>
      <c r="B64">
        <v>60</v>
      </c>
      <c r="C64" s="12">
        <f>(B64-48)*4*D64+(12+20+30+40+50)*D64</f>
        <v>78000</v>
      </c>
      <c r="D64" s="1">
        <f>D63</f>
        <v>390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sirogane takeru</dc:creator>
  <cp:keywords/>
  <dc:description/>
  <cp:lastModifiedBy>sirogane takeru</cp:lastModifiedBy>
  <dcterms:created xsi:type="dcterms:W3CDTF">2011-05-07T12:32:35Z</dcterms:created>
  <dcterms:modified xsi:type="dcterms:W3CDTF">2011-05-08T03:36:39Z</dcterms:modified>
  <cp:category/>
  <cp:version/>
  <cp:contentType/>
  <cp:contentStatus/>
  <cp:revision>5</cp:revision>
</cp:coreProperties>
</file>