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327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<sst xmlns="http://schemas.openxmlformats.org/spreadsheetml/2006/main" count="192" uniqueCount="30">
  <si>
    <t>野球</t>
  </si>
  <si>
    <t>中日</t>
  </si>
  <si>
    <t>阪神</t>
  </si>
  <si>
    <t>ヤクルト</t>
  </si>
  <si>
    <t>巨人</t>
  </si>
  <si>
    <t>横浜</t>
  </si>
  <si>
    <t>広島</t>
  </si>
  <si>
    <t>予想</t>
  </si>
  <si>
    <t>結果</t>
  </si>
  <si>
    <t>的中</t>
  </si>
  <si>
    <t>AorB</t>
  </si>
  <si>
    <t>差</t>
  </si>
  <si>
    <t>セ</t>
  </si>
  <si>
    <t>パ</t>
  </si>
  <si>
    <t>ソフトバンク</t>
  </si>
  <si>
    <t>日本ハム</t>
  </si>
  <si>
    <t>楽天</t>
  </si>
  <si>
    <t>西武</t>
  </si>
  <si>
    <t>ロッテ</t>
  </si>
  <si>
    <t>オリックス</t>
  </si>
  <si>
    <t>総合</t>
  </si>
  <si>
    <t>AorB</t>
  </si>
  <si>
    <t>セ</t>
  </si>
  <si>
    <t>パ</t>
  </si>
  <si>
    <t>両</t>
  </si>
  <si>
    <t>今岡</t>
  </si>
  <si>
    <t>照井</t>
  </si>
  <si>
    <t>入来</t>
  </si>
  <si>
    <t>塩</t>
  </si>
  <si>
    <t>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</si>
</sst>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1"/>
      <name val="ＭＳ Ｐゴシック"/>
      <family val="3"/>
    </font>
    <font>
      <b/>
      <sz val="11"/>
      <color indexed="53"/>
      <name val="ＭＳ Ｐゴシック"/>
      <family val="3"/>
    </font>
    <font>
      <sz val="10"/>
      <name val="ＭＳ Ｐゴシック"/>
      <family val="3"/>
    </font>
  </fonts>
  <fills count="1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9" fontId="7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7" fillId="0" borderId="0" xfId="0" applyNumberFormat="1" applyFont="1" applyAlignment="1">
      <alignment/>
    </xf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A1" sqref="A1:U1"/>
    </sheetView>
  </sheetViews>
  <sheetFormatPr defaultColWidth="9.00390625" defaultRowHeight="13.5"/>
  <cols>
    <col min="1" max="1" width="2.375" style="0" customWidth="1"/>
    <col min="2" max="3" width="10.125" style="0" customWidth="1"/>
    <col min="4" max="5" width="4.625" style="1" customWidth="1"/>
    <col min="6" max="6" width="2.625" style="0" customWidth="1"/>
    <col min="7" max="7" width="3.625" style="0" customWidth="1"/>
    <col min="8" max="8" width="2.375" style="0" customWidth="1"/>
    <col min="9" max="10" width="10.125" style="0" customWidth="1"/>
    <col min="11" max="12" width="4.625" style="1" customWidth="1"/>
    <col min="13" max="13" width="2.625" style="0" customWidth="1"/>
    <col min="14" max="14" width="3.625" style="0" customWidth="1"/>
    <col min="15" max="15" width="4.625" style="1" customWidth="1"/>
    <col min="16" max="16" width="3.125" style="18" customWidth="1"/>
    <col min="17" max="17" width="4.125" style="16" customWidth="1"/>
    <col min="18" max="18" width="3.125" style="0" customWidth="1"/>
    <col min="19" max="19" width="4.125" style="17" customWidth="1"/>
    <col min="20" max="20" width="3.125" style="3" customWidth="1"/>
    <col min="21" max="21" width="4.125" style="16" customWidth="1"/>
  </cols>
  <sheetData>
    <row r="1" spans="1:21" ht="13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3.5">
      <c r="A2" t="s">
        <v>12</v>
      </c>
      <c r="B2" s="1" t="s">
        <v>7</v>
      </c>
      <c r="C2" s="1" t="s">
        <v>8</v>
      </c>
      <c r="D2" s="1" t="s">
        <v>9</v>
      </c>
      <c r="E2" s="1" t="s">
        <v>10</v>
      </c>
      <c r="F2" t="s">
        <v>11</v>
      </c>
      <c r="H2" t="s">
        <v>13</v>
      </c>
      <c r="I2" s="1" t="s">
        <v>7</v>
      </c>
      <c r="J2" s="1" t="s">
        <v>8</v>
      </c>
      <c r="K2" s="1" t="s">
        <v>9</v>
      </c>
      <c r="L2" s="1" t="s">
        <v>10</v>
      </c>
      <c r="M2" t="s">
        <v>11</v>
      </c>
      <c r="O2" s="4" t="s">
        <v>20</v>
      </c>
      <c r="P2" s="2" t="s">
        <v>22</v>
      </c>
      <c r="Q2" s="2"/>
      <c r="R2" s="2" t="s">
        <v>23</v>
      </c>
      <c r="S2" s="2"/>
      <c r="T2" s="2" t="s">
        <v>24</v>
      </c>
      <c r="U2" s="2"/>
    </row>
    <row r="3" spans="1:21" ht="13.5">
      <c r="A3">
        <v>1</v>
      </c>
      <c r="B3" s="8" t="s">
        <v>1</v>
      </c>
      <c r="C3" s="1"/>
      <c r="D3" s="1">
        <f>IF(B3=C3,"◎","")</f>
      </c>
      <c r="H3">
        <v>1</v>
      </c>
      <c r="I3" s="11" t="s">
        <v>14</v>
      </c>
      <c r="J3" s="1"/>
      <c r="K3" s="1">
        <f>IF(I3=J3,"◎","")</f>
      </c>
      <c r="O3" s="1" t="s">
        <v>9</v>
      </c>
      <c r="P3" s="18">
        <f>COUNTIF(D3:D8,"◎")</f>
        <v>0</v>
      </c>
      <c r="Q3" s="16">
        <f>P3/6</f>
        <v>0</v>
      </c>
      <c r="R3">
        <f>COUNTIF(K3:K8,"◎")</f>
        <v>0</v>
      </c>
      <c r="S3" s="16">
        <f>R3/6</f>
        <v>0</v>
      </c>
      <c r="T3" s="3">
        <f>P3+R3</f>
        <v>0</v>
      </c>
      <c r="U3" s="16">
        <f>T3/12</f>
        <v>0</v>
      </c>
    </row>
    <row r="4" spans="1:21" ht="13.5">
      <c r="A4">
        <v>2</v>
      </c>
      <c r="B4" s="9" t="s">
        <v>2</v>
      </c>
      <c r="C4" s="1"/>
      <c r="D4" s="1">
        <f>IF(B4=C4,"◎","")</f>
      </c>
      <c r="H4">
        <v>2</v>
      </c>
      <c r="I4" s="15" t="s">
        <v>15</v>
      </c>
      <c r="J4" s="1"/>
      <c r="K4" s="1">
        <f>IF(I4=J4,"◎","")</f>
      </c>
      <c r="O4" s="1" t="s">
        <v>21</v>
      </c>
      <c r="P4" s="18">
        <f>COUNTIF(E3:E8,"◯")</f>
        <v>0</v>
      </c>
      <c r="Q4" s="16">
        <f>P4/6</f>
        <v>0</v>
      </c>
      <c r="R4">
        <f>COUNTIF(L3:L8,"◯")</f>
        <v>0</v>
      </c>
      <c r="S4" s="16">
        <f>R4/6</f>
        <v>0</v>
      </c>
      <c r="T4" s="3">
        <f>P4+R4</f>
        <v>0</v>
      </c>
      <c r="U4" s="16">
        <f>T4/12</f>
        <v>0</v>
      </c>
    </row>
    <row r="5" spans="1:21" ht="13.5">
      <c r="A5">
        <v>3</v>
      </c>
      <c r="B5" s="7" t="s">
        <v>3</v>
      </c>
      <c r="C5" s="1"/>
      <c r="D5" s="1">
        <f>IF(B5=C5,"◎","")</f>
      </c>
      <c r="H5">
        <v>3</v>
      </c>
      <c r="I5" s="12" t="s">
        <v>16</v>
      </c>
      <c r="J5" s="1"/>
      <c r="K5" s="1">
        <f>IF(I5=J5,"◎","")</f>
      </c>
      <c r="O5" s="1" t="s">
        <v>11</v>
      </c>
      <c r="P5" s="18">
        <f>SUM(F3:F8)</f>
        <v>0</v>
      </c>
      <c r="Q5" s="19">
        <f>P5/6</f>
        <v>0</v>
      </c>
      <c r="R5">
        <f>SUM(M3:M8)</f>
        <v>0</v>
      </c>
      <c r="S5" s="19">
        <f>R5/6</f>
        <v>0</v>
      </c>
      <c r="T5" s="3">
        <f>P5+R5</f>
        <v>0</v>
      </c>
      <c r="U5" s="19">
        <f>P5+R5/12</f>
        <v>0</v>
      </c>
    </row>
    <row r="6" spans="1:11" ht="13.5">
      <c r="A6">
        <v>4</v>
      </c>
      <c r="B6" s="10" t="s">
        <v>4</v>
      </c>
      <c r="C6" s="1"/>
      <c r="D6" s="1">
        <f>IF(B6=C6,"◎","")</f>
      </c>
      <c r="H6">
        <v>4</v>
      </c>
      <c r="I6" s="14" t="s">
        <v>17</v>
      </c>
      <c r="J6" s="1"/>
      <c r="K6" s="1">
        <f>IF(I6=J6,"◎","")</f>
      </c>
    </row>
    <row r="7" spans="1:11" ht="13.5">
      <c r="A7">
        <v>5</v>
      </c>
      <c r="B7" s="6" t="s">
        <v>5</v>
      </c>
      <c r="C7" s="1"/>
      <c r="D7" s="1">
        <f>IF(B7=C7,"◎","")</f>
      </c>
      <c r="H7">
        <v>5</v>
      </c>
      <c r="I7" s="13" t="s">
        <v>18</v>
      </c>
      <c r="J7" s="1"/>
      <c r="K7" s="1">
        <f>IF(I7=J7,"◎","")</f>
      </c>
    </row>
    <row r="8" spans="1:11" ht="13.5">
      <c r="A8">
        <v>6</v>
      </c>
      <c r="B8" s="5" t="s">
        <v>6</v>
      </c>
      <c r="C8" s="1"/>
      <c r="D8" s="1">
        <f>IF(B8=C8,"◎","")</f>
      </c>
      <c r="H8">
        <v>6</v>
      </c>
      <c r="I8" s="25" t="s">
        <v>19</v>
      </c>
      <c r="J8" s="1"/>
      <c r="K8" s="1">
        <f>IF(I8=J8,"◎","")</f>
      </c>
    </row>
    <row r="10" spans="1:21" ht="13.5">
      <c r="A10" s="21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3.5">
      <c r="A11" t="s">
        <v>12</v>
      </c>
      <c r="B11" s="1" t="s">
        <v>7</v>
      </c>
      <c r="C11" s="1" t="s">
        <v>8</v>
      </c>
      <c r="D11" s="1" t="s">
        <v>9</v>
      </c>
      <c r="E11" s="1" t="s">
        <v>10</v>
      </c>
      <c r="F11" t="s">
        <v>11</v>
      </c>
      <c r="H11" t="s">
        <v>13</v>
      </c>
      <c r="I11" s="1" t="s">
        <v>7</v>
      </c>
      <c r="J11" s="1" t="s">
        <v>8</v>
      </c>
      <c r="K11" s="1" t="s">
        <v>9</v>
      </c>
      <c r="L11" s="1" t="s">
        <v>10</v>
      </c>
      <c r="M11" t="s">
        <v>11</v>
      </c>
      <c r="O11" s="4" t="s">
        <v>20</v>
      </c>
      <c r="P11" s="2" t="s">
        <v>22</v>
      </c>
      <c r="Q11" s="2"/>
      <c r="R11" s="2" t="s">
        <v>23</v>
      </c>
      <c r="S11" s="2"/>
      <c r="T11" s="2" t="s">
        <v>24</v>
      </c>
      <c r="U11" s="2"/>
    </row>
    <row r="12" spans="1:21" ht="13.5">
      <c r="A12">
        <v>1</v>
      </c>
      <c r="B12" s="8" t="s">
        <v>1</v>
      </c>
      <c r="C12" s="1"/>
      <c r="D12" s="1">
        <f>IF(B12=C12,"◎","")</f>
      </c>
      <c r="H12">
        <v>1</v>
      </c>
      <c r="I12" s="11" t="s">
        <v>14</v>
      </c>
      <c r="J12" s="1"/>
      <c r="K12" s="1">
        <f>IF(I12=J12,"◎","")</f>
      </c>
      <c r="O12" s="1" t="s">
        <v>9</v>
      </c>
      <c r="P12" s="18">
        <f>COUNTIF(D12:D17,"◎")</f>
        <v>0</v>
      </c>
      <c r="Q12" s="16">
        <f>P12/6</f>
        <v>0</v>
      </c>
      <c r="R12">
        <f>COUNTIF(K12:K17,"◎")</f>
        <v>0</v>
      </c>
      <c r="S12" s="16">
        <f>R12/6</f>
        <v>0</v>
      </c>
      <c r="T12" s="3">
        <f>P12+R12</f>
        <v>0</v>
      </c>
      <c r="U12" s="16">
        <f>T12/12</f>
        <v>0</v>
      </c>
    </row>
    <row r="13" spans="1:21" ht="13.5">
      <c r="A13">
        <v>2</v>
      </c>
      <c r="B13" s="9" t="s">
        <v>2</v>
      </c>
      <c r="C13" s="1"/>
      <c r="D13" s="1">
        <f>IF(B13=C13,"◎","")</f>
      </c>
      <c r="H13">
        <v>2</v>
      </c>
      <c r="I13" s="14" t="s">
        <v>17</v>
      </c>
      <c r="J13" s="1"/>
      <c r="K13" s="1">
        <f>IF(I13=J13,"◎","")</f>
      </c>
      <c r="O13" s="1" t="s">
        <v>21</v>
      </c>
      <c r="P13" s="18">
        <f>COUNTIF(E12:E17,"◯")</f>
        <v>0</v>
      </c>
      <c r="Q13" s="16">
        <f>P13/6</f>
        <v>0</v>
      </c>
      <c r="R13">
        <f>COUNTIF(L12:L17,"◯")</f>
        <v>0</v>
      </c>
      <c r="S13" s="16">
        <f>R13/6</f>
        <v>0</v>
      </c>
      <c r="T13" s="3">
        <f>P13+R13</f>
        <v>0</v>
      </c>
      <c r="U13" s="16">
        <f>T13/12</f>
        <v>0</v>
      </c>
    </row>
    <row r="14" spans="1:21" ht="13.5">
      <c r="A14">
        <v>3</v>
      </c>
      <c r="B14" s="10" t="s">
        <v>4</v>
      </c>
      <c r="C14" s="1"/>
      <c r="D14" s="1">
        <f>IF(B14=C14,"◎","")</f>
      </c>
      <c r="H14">
        <v>3</v>
      </c>
      <c r="I14" s="15" t="s">
        <v>15</v>
      </c>
      <c r="J14" s="1"/>
      <c r="K14" s="1">
        <f>IF(I14=J14,"◎","")</f>
      </c>
      <c r="O14" s="1" t="s">
        <v>11</v>
      </c>
      <c r="P14" s="18">
        <f>SUM(F12:F17)</f>
        <v>0</v>
      </c>
      <c r="Q14" s="19">
        <f>P14/6</f>
        <v>0</v>
      </c>
      <c r="R14">
        <f>SUM(M12:M17)</f>
        <v>0</v>
      </c>
      <c r="S14" s="19">
        <f>R14/6</f>
        <v>0</v>
      </c>
      <c r="T14" s="3">
        <f>P14+R14</f>
        <v>0</v>
      </c>
      <c r="U14" s="19">
        <f>P14+R14/12</f>
        <v>0</v>
      </c>
    </row>
    <row r="15" spans="1:11" ht="13.5">
      <c r="A15">
        <v>4</v>
      </c>
      <c r="B15" s="7" t="s">
        <v>3</v>
      </c>
      <c r="C15" s="1"/>
      <c r="D15" s="1">
        <f>IF(B14=C15,"◎","")</f>
      </c>
      <c r="H15">
        <v>4</v>
      </c>
      <c r="I15" s="13" t="s">
        <v>18</v>
      </c>
      <c r="J15" s="1"/>
      <c r="K15" s="1">
        <f>IF(I15=J15,"◎","")</f>
      </c>
    </row>
    <row r="16" spans="1:11" ht="13.5">
      <c r="A16">
        <v>5</v>
      </c>
      <c r="B16" s="6" t="s">
        <v>5</v>
      </c>
      <c r="C16" s="1"/>
      <c r="D16" s="1">
        <f>IF(B16=C16,"◎","")</f>
      </c>
      <c r="H16">
        <v>5</v>
      </c>
      <c r="I16" s="12" t="s">
        <v>16</v>
      </c>
      <c r="J16" s="1"/>
      <c r="K16" s="1">
        <f>IF(I16=J16,"◎","")</f>
      </c>
    </row>
    <row r="17" spans="1:11" ht="13.5">
      <c r="A17">
        <v>6</v>
      </c>
      <c r="B17" s="5" t="s">
        <v>6</v>
      </c>
      <c r="C17" s="1"/>
      <c r="D17" s="1">
        <f>IF(B17=C17,"◎","")</f>
      </c>
      <c r="H17">
        <v>6</v>
      </c>
      <c r="I17" s="25" t="s">
        <v>19</v>
      </c>
      <c r="J17" s="1"/>
      <c r="K17" s="1">
        <f>IF(I17=J17,"◎","")</f>
      </c>
    </row>
    <row r="19" spans="1:21" ht="13.5">
      <c r="A19" s="20" t="s">
        <v>26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3.5">
      <c r="A20" t="s">
        <v>12</v>
      </c>
      <c r="B20" s="1" t="s">
        <v>7</v>
      </c>
      <c r="C20" s="1" t="s">
        <v>8</v>
      </c>
      <c r="D20" s="1" t="s">
        <v>9</v>
      </c>
      <c r="E20" s="1" t="s">
        <v>10</v>
      </c>
      <c r="F20" t="s">
        <v>11</v>
      </c>
      <c r="H20" t="s">
        <v>13</v>
      </c>
      <c r="I20" s="1" t="s">
        <v>7</v>
      </c>
      <c r="J20" s="1" t="s">
        <v>8</v>
      </c>
      <c r="K20" s="1" t="s">
        <v>9</v>
      </c>
      <c r="L20" s="1" t="s">
        <v>10</v>
      </c>
      <c r="M20" t="s">
        <v>11</v>
      </c>
      <c r="O20" s="4" t="s">
        <v>20</v>
      </c>
      <c r="P20" s="2" t="s">
        <v>22</v>
      </c>
      <c r="Q20" s="2"/>
      <c r="R20" s="2" t="s">
        <v>23</v>
      </c>
      <c r="S20" s="2"/>
      <c r="T20" s="2" t="s">
        <v>24</v>
      </c>
      <c r="U20" s="2"/>
    </row>
    <row r="21" spans="1:21" ht="13.5">
      <c r="A21">
        <v>1</v>
      </c>
      <c r="B21" s="10" t="s">
        <v>4</v>
      </c>
      <c r="C21" s="1"/>
      <c r="D21" s="1">
        <f>IF(B21=C21,"◎","")</f>
      </c>
      <c r="H21">
        <v>1</v>
      </c>
      <c r="I21" s="11" t="s">
        <v>14</v>
      </c>
      <c r="J21" s="1"/>
      <c r="K21" s="1">
        <f>IF(I21=J21,"◎","")</f>
      </c>
      <c r="O21" s="1" t="s">
        <v>9</v>
      </c>
      <c r="P21" s="18">
        <f>COUNTIF(D21:D26,"◎")</f>
        <v>0</v>
      </c>
      <c r="Q21" s="16">
        <f>P21/6</f>
        <v>0</v>
      </c>
      <c r="R21">
        <f>COUNTIF(K21:K26,"◎")</f>
        <v>0</v>
      </c>
      <c r="S21" s="16">
        <f>R21/6</f>
        <v>0</v>
      </c>
      <c r="T21" s="3">
        <f>P21+R21</f>
        <v>0</v>
      </c>
      <c r="U21" s="16">
        <f>T21/12</f>
        <v>0</v>
      </c>
    </row>
    <row r="22" spans="1:21" ht="13.5">
      <c r="A22">
        <v>2</v>
      </c>
      <c r="B22" s="8" t="s">
        <v>1</v>
      </c>
      <c r="C22" s="1"/>
      <c r="D22" s="1">
        <f>IF(B22=C22,"◎","")</f>
      </c>
      <c r="H22">
        <v>2</v>
      </c>
      <c r="I22" s="14" t="s">
        <v>17</v>
      </c>
      <c r="J22" s="1"/>
      <c r="K22" s="1">
        <f>IF(I22=J22,"◎","")</f>
      </c>
      <c r="O22" s="1" t="s">
        <v>21</v>
      </c>
      <c r="P22" s="18">
        <f>COUNTIF(E21:E26,"◯")</f>
        <v>0</v>
      </c>
      <c r="Q22" s="16">
        <f>P22/6</f>
        <v>0</v>
      </c>
      <c r="R22">
        <f>COUNTIF(L21:L26,"◯")</f>
        <v>0</v>
      </c>
      <c r="S22" s="16">
        <f>R22/6</f>
        <v>0</v>
      </c>
      <c r="T22" s="3">
        <f>P22+R22</f>
        <v>0</v>
      </c>
      <c r="U22" s="16">
        <f>T22/12</f>
        <v>0</v>
      </c>
    </row>
    <row r="23" spans="1:21" ht="13.5">
      <c r="A23">
        <v>3</v>
      </c>
      <c r="B23" s="5" t="s">
        <v>6</v>
      </c>
      <c r="C23" s="1"/>
      <c r="D23" s="1">
        <f>IF(B23=C23,"◎","")</f>
      </c>
      <c r="H23">
        <v>3</v>
      </c>
      <c r="I23" s="13" t="s">
        <v>18</v>
      </c>
      <c r="J23" s="1"/>
      <c r="K23" s="1">
        <f>IF(I23=J23,"◎","")</f>
      </c>
      <c r="O23" s="1" t="s">
        <v>11</v>
      </c>
      <c r="P23" s="18">
        <f>SUM(F21:F26)</f>
        <v>0</v>
      </c>
      <c r="Q23" s="19">
        <f>P23/6</f>
        <v>0</v>
      </c>
      <c r="R23">
        <f>SUM(M21:M26)</f>
        <v>0</v>
      </c>
      <c r="S23" s="19">
        <f>R23/6</f>
        <v>0</v>
      </c>
      <c r="T23" s="3">
        <f>P23+R23</f>
        <v>0</v>
      </c>
      <c r="U23" s="19">
        <f>P23+R23/12</f>
        <v>0</v>
      </c>
    </row>
    <row r="24" spans="1:11" ht="13.5">
      <c r="A24">
        <v>4</v>
      </c>
      <c r="B24" s="9" t="s">
        <v>2</v>
      </c>
      <c r="C24" s="1"/>
      <c r="D24" s="1">
        <f>IF(B23=C24,"◎","")</f>
      </c>
      <c r="H24">
        <v>4</v>
      </c>
      <c r="I24" s="12" t="s">
        <v>16</v>
      </c>
      <c r="J24" s="1"/>
      <c r="K24" s="1">
        <f>IF(I24=J24,"◎","")</f>
      </c>
    </row>
    <row r="25" spans="1:11" ht="13.5">
      <c r="A25">
        <v>5</v>
      </c>
      <c r="B25" s="7" t="s">
        <v>3</v>
      </c>
      <c r="C25" s="1"/>
      <c r="D25" s="1">
        <f>IF(B25=C25,"◎","")</f>
      </c>
      <c r="H25">
        <v>5</v>
      </c>
      <c r="I25" s="25" t="s">
        <v>19</v>
      </c>
      <c r="J25" s="1"/>
      <c r="K25" s="1">
        <f>IF(I25=J25,"◎","")</f>
      </c>
    </row>
    <row r="26" spans="1:11" ht="13.5">
      <c r="A26">
        <v>6</v>
      </c>
      <c r="B26" s="6" t="s">
        <v>5</v>
      </c>
      <c r="C26" s="1"/>
      <c r="D26" s="1">
        <f>IF(B26=C26,"◎","")</f>
      </c>
      <c r="H26">
        <v>6</v>
      </c>
      <c r="I26" s="15" t="s">
        <v>15</v>
      </c>
      <c r="J26" s="1"/>
      <c r="K26" s="1">
        <f>IF(I26=J26,"◎","")</f>
      </c>
    </row>
    <row r="28" spans="1:21" ht="13.5">
      <c r="A28" s="23" t="s">
        <v>27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ht="13.5">
      <c r="A29" t="s">
        <v>12</v>
      </c>
      <c r="B29" s="1" t="s">
        <v>7</v>
      </c>
      <c r="C29" s="1" t="s">
        <v>8</v>
      </c>
      <c r="D29" s="1" t="s">
        <v>9</v>
      </c>
      <c r="E29" s="1" t="s">
        <v>10</v>
      </c>
      <c r="F29" t="s">
        <v>11</v>
      </c>
      <c r="H29" t="s">
        <v>13</v>
      </c>
      <c r="I29" s="1" t="s">
        <v>7</v>
      </c>
      <c r="J29" s="1" t="s">
        <v>8</v>
      </c>
      <c r="K29" s="1" t="s">
        <v>9</v>
      </c>
      <c r="L29" s="1" t="s">
        <v>10</v>
      </c>
      <c r="M29" t="s">
        <v>11</v>
      </c>
      <c r="O29" s="4" t="s">
        <v>20</v>
      </c>
      <c r="P29" s="2" t="s">
        <v>22</v>
      </c>
      <c r="Q29" s="2"/>
      <c r="R29" s="2" t="s">
        <v>23</v>
      </c>
      <c r="S29" s="2"/>
      <c r="T29" s="2" t="s">
        <v>24</v>
      </c>
      <c r="U29" s="2"/>
    </row>
    <row r="30" spans="1:21" ht="13.5">
      <c r="A30">
        <v>1</v>
      </c>
      <c r="B30" s="8" t="s">
        <v>1</v>
      </c>
      <c r="C30" s="1"/>
      <c r="D30" s="1">
        <f>IF(B30=C30,"◎","")</f>
      </c>
      <c r="H30">
        <v>1</v>
      </c>
      <c r="I30" s="11" t="s">
        <v>14</v>
      </c>
      <c r="J30" s="1"/>
      <c r="K30" s="1">
        <f>IF(I30=J30,"◎","")</f>
      </c>
      <c r="O30" s="1" t="s">
        <v>9</v>
      </c>
      <c r="P30" s="18">
        <f>COUNTIF(D30:D35,"◎")</f>
        <v>0</v>
      </c>
      <c r="Q30" s="16">
        <f>P30/6</f>
        <v>0</v>
      </c>
      <c r="R30">
        <f>COUNTIF(K30:K35,"◎")</f>
        <v>0</v>
      </c>
      <c r="S30" s="16">
        <f>R30/6</f>
        <v>0</v>
      </c>
      <c r="T30" s="3">
        <f>P30+R30</f>
        <v>0</v>
      </c>
      <c r="U30" s="16">
        <f>T30/12</f>
        <v>0</v>
      </c>
    </row>
    <row r="31" spans="1:21" ht="13.5">
      <c r="A31">
        <v>2</v>
      </c>
      <c r="B31" s="9" t="s">
        <v>2</v>
      </c>
      <c r="C31" s="1"/>
      <c r="D31" s="1">
        <f>IF(B31=C31,"◎","")</f>
      </c>
      <c r="H31">
        <v>2</v>
      </c>
      <c r="I31" s="14" t="s">
        <v>17</v>
      </c>
      <c r="J31" s="1"/>
      <c r="K31" s="1">
        <f>IF(I31=J31,"◎","")</f>
      </c>
      <c r="O31" s="1" t="s">
        <v>21</v>
      </c>
      <c r="P31" s="18">
        <f>COUNTIF(E30:E35,"◯")</f>
        <v>0</v>
      </c>
      <c r="Q31" s="16">
        <f>P31/6</f>
        <v>0</v>
      </c>
      <c r="R31">
        <f>COUNTIF(L30:L35,"◯")</f>
        <v>0</v>
      </c>
      <c r="S31" s="16">
        <f>R31/6</f>
        <v>0</v>
      </c>
      <c r="T31" s="3">
        <f>P31+R31</f>
        <v>0</v>
      </c>
      <c r="U31" s="16">
        <f>T31/12</f>
        <v>0</v>
      </c>
    </row>
    <row r="32" spans="1:21" ht="13.5">
      <c r="A32">
        <v>3</v>
      </c>
      <c r="B32" s="10" t="s">
        <v>4</v>
      </c>
      <c r="C32" s="1"/>
      <c r="D32" s="1">
        <f>IF(B32=C32,"◎","")</f>
      </c>
      <c r="H32">
        <v>3</v>
      </c>
      <c r="I32" s="15" t="s">
        <v>15</v>
      </c>
      <c r="J32" s="1"/>
      <c r="K32" s="1">
        <f>IF(I32=J32,"◎","")</f>
      </c>
      <c r="O32" s="1" t="s">
        <v>11</v>
      </c>
      <c r="P32" s="18">
        <f>SUM(F30:F35)</f>
        <v>0</v>
      </c>
      <c r="Q32" s="19">
        <f>P32/6</f>
        <v>0</v>
      </c>
      <c r="R32">
        <f>SUM(M30:M35)</f>
        <v>0</v>
      </c>
      <c r="S32" s="19">
        <f>R32/6</f>
        <v>0</v>
      </c>
      <c r="T32" s="3">
        <f>P32+R32</f>
        <v>0</v>
      </c>
      <c r="U32" s="19">
        <f>P32+R32/12</f>
        <v>0</v>
      </c>
    </row>
    <row r="33" spans="1:11" ht="13.5">
      <c r="A33">
        <v>4</v>
      </c>
      <c r="B33" s="7" t="s">
        <v>3</v>
      </c>
      <c r="C33" s="1"/>
      <c r="D33" s="1">
        <f>IF(B32=C33,"◎","")</f>
      </c>
      <c r="H33">
        <v>4</v>
      </c>
      <c r="I33" s="13" t="s">
        <v>18</v>
      </c>
      <c r="J33" s="1"/>
      <c r="K33" s="1">
        <f>IF(I33=J33,"◎","")</f>
      </c>
    </row>
    <row r="34" spans="1:11" ht="13.5">
      <c r="A34">
        <v>5</v>
      </c>
      <c r="B34" s="5" t="s">
        <v>6</v>
      </c>
      <c r="C34" s="1"/>
      <c r="D34" s="1">
        <f>IF(B34=C34,"◎","")</f>
      </c>
      <c r="H34">
        <v>5</v>
      </c>
      <c r="I34" s="25" t="s">
        <v>19</v>
      </c>
      <c r="J34" s="1"/>
      <c r="K34" s="1">
        <f>IF(I34=J34,"◎","")</f>
      </c>
    </row>
    <row r="35" spans="1:11" ht="13.5">
      <c r="A35">
        <v>6</v>
      </c>
      <c r="B35" s="6" t="s">
        <v>5</v>
      </c>
      <c r="C35" s="1"/>
      <c r="D35" s="1">
        <f>IF(B35=C35,"◎","")</f>
      </c>
      <c r="H35">
        <v>6</v>
      </c>
      <c r="I35" s="12" t="s">
        <v>16</v>
      </c>
      <c r="J35" s="1"/>
      <c r="K35" s="1">
        <f>IF(I35=J35,"◎","")</f>
      </c>
    </row>
    <row r="37" spans="1:21" ht="13.5">
      <c r="A37" s="24" t="s">
        <v>28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ht="13.5">
      <c r="A38" t="s">
        <v>12</v>
      </c>
      <c r="B38" s="1" t="s">
        <v>7</v>
      </c>
      <c r="C38" s="1" t="s">
        <v>8</v>
      </c>
      <c r="D38" s="1" t="s">
        <v>9</v>
      </c>
      <c r="E38" s="1" t="s">
        <v>10</v>
      </c>
      <c r="F38" t="s">
        <v>11</v>
      </c>
      <c r="H38" t="s">
        <v>13</v>
      </c>
      <c r="I38" s="1" t="s">
        <v>7</v>
      </c>
      <c r="J38" s="1" t="s">
        <v>8</v>
      </c>
      <c r="K38" s="1" t="s">
        <v>9</v>
      </c>
      <c r="L38" s="1" t="s">
        <v>10</v>
      </c>
      <c r="M38" t="s">
        <v>11</v>
      </c>
      <c r="O38" s="4" t="s">
        <v>20</v>
      </c>
      <c r="P38" s="2" t="s">
        <v>22</v>
      </c>
      <c r="Q38" s="2"/>
      <c r="R38" s="2" t="s">
        <v>23</v>
      </c>
      <c r="S38" s="2"/>
      <c r="T38" s="2" t="s">
        <v>24</v>
      </c>
      <c r="U38" s="2"/>
    </row>
    <row r="39" spans="1:21" ht="13.5">
      <c r="A39">
        <v>1</v>
      </c>
      <c r="B39" s="8" t="s">
        <v>1</v>
      </c>
      <c r="C39" s="1"/>
      <c r="D39" s="1">
        <f>IF(B39=C39,"◎","")</f>
      </c>
      <c r="H39">
        <v>1</v>
      </c>
      <c r="I39" s="11" t="s">
        <v>14</v>
      </c>
      <c r="J39" s="1"/>
      <c r="K39" s="1">
        <f>IF(I39=J39,"◎","")</f>
      </c>
      <c r="O39" s="1" t="s">
        <v>9</v>
      </c>
      <c r="P39" s="18">
        <f>COUNTIF(D39:D44,"◎")</f>
        <v>0</v>
      </c>
      <c r="Q39" s="16">
        <f>P39/6</f>
        <v>0</v>
      </c>
      <c r="R39">
        <f>COUNTIF(K39:K44,"◎")</f>
        <v>0</v>
      </c>
      <c r="S39" s="16">
        <f>R39/6</f>
        <v>0</v>
      </c>
      <c r="T39" s="3">
        <f>P39+R39</f>
        <v>0</v>
      </c>
      <c r="U39" s="16">
        <f>T39/12</f>
        <v>0</v>
      </c>
    </row>
    <row r="40" spans="1:21" ht="13.5">
      <c r="A40">
        <v>2</v>
      </c>
      <c r="B40" s="9" t="s">
        <v>2</v>
      </c>
      <c r="C40" s="1"/>
      <c r="D40" s="1">
        <f>IF(B40=C40,"◎","")</f>
      </c>
      <c r="H40">
        <v>2</v>
      </c>
      <c r="I40" s="15" t="s">
        <v>15</v>
      </c>
      <c r="J40" s="1"/>
      <c r="K40" s="1">
        <f>IF(I40=J40,"◎","")</f>
      </c>
      <c r="O40" s="1" t="s">
        <v>21</v>
      </c>
      <c r="P40" s="18">
        <f>COUNTIF(E39:E44,"◯")</f>
        <v>0</v>
      </c>
      <c r="Q40" s="16">
        <f>P40/6</f>
        <v>0</v>
      </c>
      <c r="R40">
        <f>COUNTIF(L39:L44,"◯")</f>
        <v>0</v>
      </c>
      <c r="S40" s="16">
        <f>R40/6</f>
        <v>0</v>
      </c>
      <c r="T40" s="3">
        <f>P40+R40</f>
        <v>0</v>
      </c>
      <c r="U40" s="16">
        <f>T40/12</f>
        <v>0</v>
      </c>
    </row>
    <row r="41" spans="1:21" ht="13.5">
      <c r="A41">
        <v>3</v>
      </c>
      <c r="B41" s="7" t="s">
        <v>3</v>
      </c>
      <c r="C41" s="1"/>
      <c r="D41" s="1">
        <f>IF(B41=C41,"◎","")</f>
      </c>
      <c r="H41">
        <v>3</v>
      </c>
      <c r="I41" s="25" t="s">
        <v>19</v>
      </c>
      <c r="J41" s="1"/>
      <c r="K41" s="1">
        <f>IF(I41=J41,"◎","")</f>
      </c>
      <c r="O41" s="1" t="s">
        <v>11</v>
      </c>
      <c r="P41" s="18">
        <f>SUM(F39:F44)</f>
        <v>0</v>
      </c>
      <c r="Q41" s="19">
        <f>P41/6</f>
        <v>0</v>
      </c>
      <c r="R41">
        <f>SUM(M39:M44)</f>
        <v>0</v>
      </c>
      <c r="S41" s="19">
        <f>R41/6</f>
        <v>0</v>
      </c>
      <c r="T41" s="3">
        <f>P41+R41</f>
        <v>0</v>
      </c>
      <c r="U41" s="19">
        <f>P41+R41/12</f>
        <v>0</v>
      </c>
    </row>
    <row r="42" spans="1:11" ht="13.5">
      <c r="A42">
        <v>4</v>
      </c>
      <c r="B42" s="10" t="s">
        <v>4</v>
      </c>
      <c r="C42" s="1"/>
      <c r="D42" s="1">
        <f>IF(B41=C42,"◎","")</f>
      </c>
      <c r="H42">
        <v>4</v>
      </c>
      <c r="I42" s="14" t="s">
        <v>17</v>
      </c>
      <c r="J42" s="1"/>
      <c r="K42" s="1">
        <f>IF(I42=J42,"◎","")</f>
      </c>
    </row>
    <row r="43" spans="1:11" ht="13.5">
      <c r="A43">
        <v>5</v>
      </c>
      <c r="B43" s="5" t="s">
        <v>6</v>
      </c>
      <c r="C43" s="1"/>
      <c r="D43" s="1">
        <f>IF(B43=C43,"◎","")</f>
      </c>
      <c r="H43">
        <v>5</v>
      </c>
      <c r="I43" s="13" t="s">
        <v>18</v>
      </c>
      <c r="J43" s="1"/>
      <c r="K43" s="1">
        <f>IF(I43=J43,"◎","")</f>
      </c>
    </row>
    <row r="44" spans="1:11" ht="13.5">
      <c r="A44">
        <v>6</v>
      </c>
      <c r="B44" s="6" t="s">
        <v>5</v>
      </c>
      <c r="C44" s="1"/>
      <c r="D44" s="1">
        <f>IF(B44=C44,"◎","")</f>
      </c>
      <c r="H44">
        <v>6</v>
      </c>
      <c r="I44" s="12" t="s">
        <v>16</v>
      </c>
      <c r="J44" s="1"/>
      <c r="K44" s="1">
        <f>IF(I44=J44,"◎","")</f>
      </c>
    </row>
    <row r="46" spans="1:21" ht="13.5">
      <c r="A46" s="26" t="s">
        <v>29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ht="13.5">
      <c r="A47" t="s">
        <v>12</v>
      </c>
      <c r="B47" s="1" t="s">
        <v>7</v>
      </c>
      <c r="C47" s="1" t="s">
        <v>8</v>
      </c>
      <c r="D47" s="1" t="s">
        <v>9</v>
      </c>
      <c r="E47" s="1" t="s">
        <v>10</v>
      </c>
      <c r="F47" t="s">
        <v>11</v>
      </c>
      <c r="H47" t="s">
        <v>13</v>
      </c>
      <c r="I47" s="1" t="s">
        <v>7</v>
      </c>
      <c r="J47" s="1" t="s">
        <v>8</v>
      </c>
      <c r="K47" s="1" t="s">
        <v>9</v>
      </c>
      <c r="L47" s="1" t="s">
        <v>10</v>
      </c>
      <c r="M47" t="s">
        <v>11</v>
      </c>
      <c r="O47" s="4" t="s">
        <v>20</v>
      </c>
      <c r="P47" s="2" t="s">
        <v>22</v>
      </c>
      <c r="Q47" s="2"/>
      <c r="R47" s="2" t="s">
        <v>23</v>
      </c>
      <c r="S47" s="2"/>
      <c r="T47" s="2" t="s">
        <v>24</v>
      </c>
      <c r="U47" s="2"/>
    </row>
    <row r="48" spans="1:21" ht="13.5">
      <c r="A48">
        <v>1</v>
      </c>
      <c r="B48" s="9" t="s">
        <v>2</v>
      </c>
      <c r="C48" s="1"/>
      <c r="D48" s="1">
        <f>IF(B48=C48,"◎","")</f>
      </c>
      <c r="H48">
        <v>1</v>
      </c>
      <c r="I48" s="11" t="s">
        <v>14</v>
      </c>
      <c r="J48" s="1"/>
      <c r="K48" s="1">
        <f>IF(I48=J48,"◎","")</f>
      </c>
      <c r="O48" s="1" t="s">
        <v>9</v>
      </c>
      <c r="P48" s="18">
        <f>COUNTIF(D48:D53,"◎")</f>
        <v>0</v>
      </c>
      <c r="Q48" s="16">
        <f>P48/6</f>
        <v>0</v>
      </c>
      <c r="R48">
        <f>COUNTIF(K48:K53,"◎")</f>
        <v>0</v>
      </c>
      <c r="S48" s="16">
        <f>R48/6</f>
        <v>0</v>
      </c>
      <c r="T48" s="3">
        <f>P48+R48</f>
        <v>0</v>
      </c>
      <c r="U48" s="16">
        <f>T48/12</f>
        <v>0</v>
      </c>
    </row>
    <row r="49" spans="1:21" ht="13.5">
      <c r="A49">
        <v>2</v>
      </c>
      <c r="B49" s="7" t="s">
        <v>3</v>
      </c>
      <c r="C49" s="1"/>
      <c r="D49" s="1">
        <f>IF(B49=C49,"◎","")</f>
      </c>
      <c r="H49">
        <v>2</v>
      </c>
      <c r="I49" s="14" t="s">
        <v>17</v>
      </c>
      <c r="J49" s="1"/>
      <c r="K49" s="1">
        <f>IF(I49=J49,"◎","")</f>
      </c>
      <c r="O49" s="1" t="s">
        <v>21</v>
      </c>
      <c r="P49" s="18">
        <f>COUNTIF(E48:E53,"◯")</f>
        <v>0</v>
      </c>
      <c r="Q49" s="16">
        <f>P49/6</f>
        <v>0</v>
      </c>
      <c r="R49">
        <f>COUNTIF(L48:L53,"◯")</f>
        <v>0</v>
      </c>
      <c r="S49" s="16">
        <f>R49/6</f>
        <v>0</v>
      </c>
      <c r="T49" s="3">
        <f>P49+R49</f>
        <v>0</v>
      </c>
      <c r="U49" s="16">
        <f>T49/12</f>
        <v>0</v>
      </c>
    </row>
    <row r="50" spans="1:21" ht="13.5">
      <c r="A50">
        <v>3</v>
      </c>
      <c r="B50" s="8" t="s">
        <v>1</v>
      </c>
      <c r="C50" s="1"/>
      <c r="D50" s="1">
        <f>IF(B50=C50,"◎","")</f>
      </c>
      <c r="H50">
        <v>3</v>
      </c>
      <c r="I50" s="15" t="s">
        <v>15</v>
      </c>
      <c r="J50" s="1"/>
      <c r="K50" s="1">
        <f>IF(I50=J50,"◎","")</f>
      </c>
      <c r="O50" s="1" t="s">
        <v>11</v>
      </c>
      <c r="P50" s="18">
        <f>SUM(F48:F53)</f>
        <v>0</v>
      </c>
      <c r="Q50" s="19">
        <f>P50/6</f>
        <v>0</v>
      </c>
      <c r="R50">
        <f>SUM(M48:M53)</f>
        <v>0</v>
      </c>
      <c r="S50" s="19">
        <f>R50/6</f>
        <v>0</v>
      </c>
      <c r="T50" s="3">
        <f>P50+R50</f>
        <v>0</v>
      </c>
      <c r="U50" s="19">
        <f>P50+R50/12</f>
        <v>0</v>
      </c>
    </row>
    <row r="51" spans="1:11" ht="13.5">
      <c r="A51">
        <v>4</v>
      </c>
      <c r="B51" s="10" t="s">
        <v>4</v>
      </c>
      <c r="C51" s="1"/>
      <c r="D51" s="1">
        <f>IF(B50=C51,"◎","")</f>
      </c>
      <c r="H51">
        <v>4</v>
      </c>
      <c r="I51" s="12" t="s">
        <v>16</v>
      </c>
      <c r="J51" s="1"/>
      <c r="K51" s="1">
        <f>IF(I51=J51,"◎","")</f>
      </c>
    </row>
    <row r="52" spans="1:11" ht="13.5">
      <c r="A52">
        <v>5</v>
      </c>
      <c r="B52" s="5" t="s">
        <v>6</v>
      </c>
      <c r="C52" s="1"/>
      <c r="D52" s="1">
        <f>IF(B52=C52,"◎","")</f>
      </c>
      <c r="H52">
        <v>5</v>
      </c>
      <c r="I52" s="13" t="s">
        <v>18</v>
      </c>
      <c r="J52" s="1"/>
      <c r="K52" s="1">
        <f>IF(I52=J52,"◎","")</f>
      </c>
    </row>
    <row r="53" spans="1:11" ht="13.5">
      <c r="A53">
        <v>6</v>
      </c>
      <c r="B53" s="6" t="s">
        <v>5</v>
      </c>
      <c r="C53" s="1"/>
      <c r="D53" s="1">
        <f>IF(B53=C53,"◎","")</f>
      </c>
      <c r="H53">
        <v>6</v>
      </c>
      <c r="I53" s="25" t="s">
        <v>19</v>
      </c>
      <c r="J53" s="1"/>
      <c r="K53" s="1">
        <f>IF(I53=J53,"◎","")</f>
      </c>
    </row>
  </sheetData>
  <mergeCells count="24">
    <mergeCell ref="A46:U46"/>
    <mergeCell ref="P47:Q47"/>
    <mergeCell ref="R47:S47"/>
    <mergeCell ref="T47:U47"/>
    <mergeCell ref="A37:U37"/>
    <mergeCell ref="P38:Q38"/>
    <mergeCell ref="R38:S38"/>
    <mergeCell ref="T38:U38"/>
    <mergeCell ref="A28:U28"/>
    <mergeCell ref="P29:Q29"/>
    <mergeCell ref="R29:S29"/>
    <mergeCell ref="T29:U29"/>
    <mergeCell ref="A19:U19"/>
    <mergeCell ref="P20:Q20"/>
    <mergeCell ref="R20:S20"/>
    <mergeCell ref="T20:U20"/>
    <mergeCell ref="T2:U2"/>
    <mergeCell ref="A1:U1"/>
    <mergeCell ref="A10:U10"/>
    <mergeCell ref="P11:Q11"/>
    <mergeCell ref="R11:S11"/>
    <mergeCell ref="T11:U11"/>
    <mergeCell ref="P2:Q2"/>
    <mergeCell ref="R2:S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2011-08-17T17:16:46Z</dcterms:created>
  <dcterms:modified xsi:type="dcterms:W3CDTF">2011-08-17T17:51:15Z</dcterms:modified>
  <cp:category/>
  <cp:version/>
  <cp:contentType/>
  <cp:contentStatus/>
</cp:coreProperties>
</file>