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0" activeTab="0"/>
  </bookViews>
  <sheets>
    <sheet name="編制用" sheetId="1" r:id="rId1"/>
    <sheet name="参加者" sheetId="2" r:id="rId2"/>
    <sheet name="根源力30000以上_偵察以外_" sheetId="3" r:id="rId3"/>
    <sheet name="根源力30000以上 _偵察出撃済み_" sheetId="4" r:id="rId4"/>
    <sheet name="メモ" sheetId="5" r:id="rId5"/>
    <sheet name="66 69リザルト" sheetId="6" r:id="rId6"/>
    <sheet name="メインページ" sheetId="7" r:id="rId7"/>
  </sheets>
  <definedNames>
    <definedName name="_xlnm._FilterDatabase" localSheetId="3" hidden="1">'根源力30000以上 _偵察出撃済み_'!$A$1:$IV$1</definedName>
    <definedName name="_xlnm._FilterDatabase" localSheetId="2" hidden="1">'根源力30000以上_偵察以外_'!$A$1:$IV$44</definedName>
    <definedName name="_xlnm._FilterDatabase" localSheetId="1" hidden="1">'参加者'!$A$1:$IU$56</definedName>
  </definedNames>
  <calcPr fullCalcOnLoad="1"/>
</workbook>
</file>

<file path=xl/sharedStrings.xml><?xml version="1.0" encoding="utf-8"?>
<sst xmlns="http://schemas.openxmlformats.org/spreadsheetml/2006/main" count="4576" uniqueCount="656">
  <si>
    <t>国民番号</t>
  </si>
  <si>
    <t>所属</t>
  </si>
  <si>
    <t>ＰＣ名</t>
  </si>
  <si>
    <t>根源力</t>
  </si>
  <si>
    <t>参加表明</t>
  </si>
  <si>
    <t>着用アイドレス</t>
  </si>
  <si>
    <t>体格</t>
  </si>
  <si>
    <t>筋力</t>
  </si>
  <si>
    <t>耐久</t>
  </si>
  <si>
    <t>外見</t>
  </si>
  <si>
    <t>敏捷</t>
  </si>
  <si>
    <t>器用</t>
  </si>
  <si>
    <t>感覚</t>
  </si>
  <si>
    <t>知識</t>
  </si>
  <si>
    <t>幸運</t>
  </si>
  <si>
    <t>ＡＲ</t>
  </si>
  <si>
    <t>燃料</t>
  </si>
  <si>
    <t>特殊</t>
  </si>
  <si>
    <t xml:space="preserve"> </t>
  </si>
  <si>
    <t>P</t>
  </si>
  <si>
    <t>C</t>
  </si>
  <si>
    <t>備考</t>
  </si>
  <si>
    <t>耐久力</t>
  </si>
  <si>
    <t>近（体＋筋）</t>
  </si>
  <si>
    <t>装（体＋耐）</t>
  </si>
  <si>
    <t>遠（感＋敏）</t>
  </si>
  <si>
    <t>中（感＋知）</t>
  </si>
  <si>
    <t>Ｉ＝Ｄ</t>
  </si>
  <si>
    <t>FEG</t>
  </si>
  <si>
    <t>０１ アメショー</t>
  </si>
  <si>
    <t>・白兵戦行為・０ｍ戦闘修正＋２・～５ｍ戦闘修正＋１～５００ｍ戦闘修正＋１</t>
  </si>
  <si>
    <t>ＥＸアメショー</t>
  </si>
  <si>
    <t>Alpha１</t>
  </si>
  <si>
    <t>ＥＸアメショー1</t>
  </si>
  <si>
    <t>Alpha２</t>
  </si>
  <si>
    <t>ＥＸアメショー2</t>
  </si>
  <si>
    <t>Bravo１</t>
  </si>
  <si>
    <t>０１ アメショー1</t>
  </si>
  <si>
    <t>Bravo２</t>
  </si>
  <si>
    <t>０１ アメショー2</t>
  </si>
  <si>
    <t>Bravo３</t>
  </si>
  <si>
    <t>０１ アメショー3</t>
  </si>
  <si>
    <t>12-001</t>
  </si>
  <si>
    <t>土場</t>
  </si>
  <si>
    <t>あさぎ</t>
  </si>
  <si>
    <t>逐次確認</t>
  </si>
  <si>
    <t>北国人＋吏族＋星見司＋吏族</t>
  </si>
  <si>
    <t>世界の謎ゲームに挑戦できる（謎挑戦行為）・アイドレス事務局（尚書省）に出仕できる。・戦闘事務行為</t>
  </si>
  <si>
    <t>幸運＋５</t>
  </si>
  <si>
    <t>12-007</t>
  </si>
  <si>
    <t>しらいし裕</t>
  </si>
  <si>
    <t>常時参加</t>
  </si>
  <si>
    <t>北国人＋パイロット＋犬士＋バトルメード</t>
  </si>
  <si>
    <t>コパイロット行為・オペレーター行為・追跡行為・白兵戦行為・ＲＢ戦闘行為・Ｉ＝Ｄを扱える・援軍（バトルメードは王女許可があればどこの藩民としても活動できる）</t>
  </si>
  <si>
    <t>○</t>
  </si>
  <si>
    <t>12-008</t>
  </si>
  <si>
    <t>ｎｉｃｏ</t>
  </si>
  <si>
    <t>北国人＋パイロット＋犬士＋舞踏子</t>
  </si>
  <si>
    <t>コパイロット行為・オペレーター行為・追跡行為・白兵戦行為・ＲＢ戦闘行為・ヤガミ、ドランジ、アキの戦闘力は＋３される。</t>
  </si>
  <si>
    <t>12-016</t>
  </si>
  <si>
    <t>松井</t>
  </si>
  <si>
    <t>オーマ修正ＡＬＬ＋３</t>
  </si>
  <si>
    <t>13-000</t>
  </si>
  <si>
    <t>よんた</t>
  </si>
  <si>
    <t>北国人＋犬士＋整備士</t>
  </si>
  <si>
    <t>コパイロット行為・オペレーター行為・追跡行為・白兵戦行為・整備行為・整備修正＋３</t>
  </si>
  <si>
    <t>13-001</t>
  </si>
  <si>
    <t>竿崎　裕樹</t>
  </si>
  <si>
    <t>北国人＋歩兵＋パイロット</t>
  </si>
  <si>
    <t>射撃戦行為・～５０ｍ戦闘修正＋１・～３００ｍ戦闘修正＋２・～５００ｍ戦闘修正＋１・ＲＢ戦闘行為</t>
  </si>
  <si>
    <t>13-005</t>
  </si>
  <si>
    <t>槙　昌福</t>
  </si>
  <si>
    <t>13-009</t>
  </si>
  <si>
    <t>雷羅 来</t>
  </si>
  <si>
    <t>後ほね</t>
  </si>
  <si>
    <t>ユーラ</t>
  </si>
  <si>
    <t>未確認</t>
  </si>
  <si>
    <t>北国人＋パイロット＋整備士</t>
  </si>
  <si>
    <t>ＲＢ戦闘行為・整備行為・整備修正＋３。</t>
  </si>
  <si>
    <t>南天</t>
  </si>
  <si>
    <t>北国人＋パイロット＋整備士＋吏族</t>
  </si>
  <si>
    <t>ＲＢ戦闘行為・整備行為・整備修正＋３。・アイドレス事務局（尚書省）に出仕できる。・戦闘事務行為</t>
  </si>
  <si>
    <t>感覚＋４</t>
  </si>
  <si>
    <t>深夜</t>
  </si>
  <si>
    <t>北国人＋犬士＋吏族＋吏族</t>
  </si>
  <si>
    <t>・コパイロット行為・アイドレス事務局（尚書省）に出仕できる。戦闘事務行為。・オペレーター行為・追跡行為・白兵戦行為</t>
  </si>
  <si>
    <t>感覚＋５</t>
  </si>
  <si>
    <t>ＦＶＢ</t>
  </si>
  <si>
    <t>さくらつかさ</t>
  </si>
  <si>
    <t>東国人＋忍者＋犬士＋バトルメード</t>
  </si>
  <si>
    <t>コパイロット行為・オペレーター行為・追跡行為・白兵戦行為・０ｍ戦闘修正＋１・～５ｍ戦闘修正＋１・Ｉ＝Ｄを扱える・援軍（バトルメードは王女許可があればどこの藩民としても活動できる）</t>
  </si>
  <si>
    <t>オカミチ</t>
  </si>
  <si>
    <t>東国人＋サイボーグ＋剣士＋宇宙軍</t>
  </si>
  <si>
    <t>補給量２倍ペナルティ（重複）・宇宙戦行為・ナショナルネット接続行為・筋力／耐久力修正＋２（重複）・０ｍ戦闘修正＋２・～５ｍ戦闘修正＋１・防御修正＋２・白兵戦行為</t>
  </si>
  <si>
    <t>道化見習い</t>
  </si>
  <si>
    <t>18-000</t>
  </si>
  <si>
    <t>詩歌</t>
  </si>
  <si>
    <t>九音・詩歌</t>
  </si>
  <si>
    <t>北国人＋吏族＋星見司</t>
  </si>
  <si>
    <t>18-003</t>
  </si>
  <si>
    <t>鈴藤　瑞樹</t>
  </si>
  <si>
    <t>北国人+犬士+整備士+銃士隊</t>
  </si>
  <si>
    <t>・コパイロット行為・オペレーター行為・追跡行為・白兵戦行為・整備行為・整備修正＋３・中距離戦闘修正（（感覚＋知識）／２）＋２・～５ｍ戦闘修正＋２</t>
  </si>
  <si>
    <t>18-010</t>
  </si>
  <si>
    <t>清水魁人</t>
  </si>
  <si>
    <t>北国人+犬士+整備士+バトルメード</t>
  </si>
  <si>
    <t>コパイロット行為・オペレーター行為・追跡行為・白兵戦行為・整備行為・整備修正＋３・Ｉ＝Ｄを扱える・援軍（バトルメードは王女許可があればどこの藩民としても活動できる）</t>
  </si>
  <si>
    <t>18-011</t>
  </si>
  <si>
    <t>東雲　戒</t>
  </si>
  <si>
    <t>18-013</t>
  </si>
  <si>
    <t>葉崎京夜</t>
  </si>
  <si>
    <t>18-017</t>
  </si>
  <si>
    <t>経</t>
  </si>
  <si>
    <t>19-000</t>
  </si>
  <si>
    <t>人狼</t>
  </si>
  <si>
    <t>大神　重信</t>
  </si>
  <si>
    <t>北国人+犬士+吏族＋吏族（職業４）</t>
  </si>
  <si>
    <t>アイドレス事務局（尚書省）に出仕できる。・戦闘事務行為・コパイロット行為・オペレーター行為・追跡行為・白兵戦行為</t>
  </si>
  <si>
    <t>ＡＲ＋２</t>
  </si>
  <si>
    <t>19-001</t>
  </si>
  <si>
    <t>濃紺</t>
  </si>
  <si>
    <t>北国人+パイロット+整備士+名パイロット</t>
  </si>
  <si>
    <t>整備行為・整備修正＋３・ＲＢ戦闘行為・ＲＢ戦闘時＋１シフト・Ｉ＝Ｄ戦闘時に＋１シフト・Ｉ＝Ｄを扱える</t>
  </si>
  <si>
    <t>20-001</t>
  </si>
  <si>
    <t>愛鳴</t>
  </si>
  <si>
    <t>くぎゃ～と鳴く犬</t>
  </si>
  <si>
    <t>不参加</t>
  </si>
  <si>
    <t>はてない国人＋剣士＋パイロット</t>
  </si>
  <si>
    <t>ＲＢ戦闘行為・０ｍ戦闘修正＋２・～５ｍ戦闘修正＋１・防御修正＋２・白兵戦行為</t>
  </si>
  <si>
    <t>20-003</t>
  </si>
  <si>
    <t>グググ子</t>
  </si>
  <si>
    <t>はてない国人＋学生＋犬士＋バトルメード</t>
  </si>
  <si>
    <t>コパイロット行為・オペレーター行為・追跡行為・白兵戦行為・学習行為（連戦時＋２修正）・Ｉ＝Ｄを扱える・援軍（バトルメードは王女許可があればどこの藩民としても活動できる）</t>
  </si>
  <si>
    <t>20-007</t>
  </si>
  <si>
    <t>秋川　志保</t>
  </si>
  <si>
    <t>20-010</t>
  </si>
  <si>
    <t>エル＝ロン</t>
  </si>
  <si>
    <t>20-012</t>
  </si>
  <si>
    <t>ライム</t>
  </si>
  <si>
    <t>20-014</t>
  </si>
  <si>
    <t>九頭竜川</t>
  </si>
  <si>
    <t>え～</t>
  </si>
  <si>
    <t>花井柾之</t>
  </si>
  <si>
    <t>整備行為・整備修正＋３。ＲＢ戦闘行為</t>
  </si>
  <si>
    <t>佐倉透</t>
  </si>
  <si>
    <t>北国人＋犬士＋歩兵＋バトルメード</t>
  </si>
  <si>
    <t>コパイロット行為・オペレーター行為・追跡行為・白兵戦行為・射撃戦行為・～５０ｍ戦闘修正＋１・～３００ｍ戦闘修正＋２・～５００ｍ戦闘修正＋１・Ｉ＝Ｄを扱える・援軍（バトルメードは王女許可があればどこの藩民としても活動できる）</t>
  </si>
  <si>
    <t>山吹弓美</t>
  </si>
  <si>
    <t>ビギナ</t>
  </si>
  <si>
    <t>ＳＯＵ</t>
  </si>
  <si>
    <t>北国人＋歩兵＋犬士＋バトルメード</t>
  </si>
  <si>
    <t>・Ｉ＝Ｄを扱える・コパイロット行為・オペレーター行為・追跡行為・白兵戦行為・射撃戦行為・～５０ｍ戦闘修正＋１・～３００ｍ戦闘修正＋２・～５００ｍ戦闘修正＋１・援軍（バトルメードは王女許可があればどこの藩民としても活動できる）</t>
  </si>
  <si>
    <t>ＳＸＨ</t>
  </si>
  <si>
    <t>北国人＋パイロット＋整備士＋テストパイロット</t>
  </si>
  <si>
    <t>・ＲＢ戦闘行為・整備行為・整備修正＋３・テストパイロットはパイロットとして見なし、Ｉ＝Ｄを扱える</t>
  </si>
  <si>
    <t>ＳＷ－Ｍ</t>
  </si>
  <si>
    <t>yuzuki</t>
  </si>
  <si>
    <t>26-001</t>
  </si>
  <si>
    <t>たけきの</t>
  </si>
  <si>
    <t>たけきのこ</t>
  </si>
  <si>
    <t>東国人+サイボーグ+剣士＋吏族（職業４）</t>
  </si>
  <si>
    <t>補給量２倍ペナルティ・宇宙戦行為・ナショナルネット接続行為・筋力／耐久力修正＋２・０ｍ戦闘修正＋２・～５ｍ戦闘修正＋１・防御修正＋２・白兵戦行為</t>
  </si>
  <si>
    <t>耐久＋２</t>
  </si>
  <si>
    <t>26-002</t>
  </si>
  <si>
    <t>志水高末</t>
  </si>
  <si>
    <t>東国人+忍者+理力使い</t>
  </si>
  <si>
    <t>白兵戦行為・０ｍ戦闘修正＋１・～５ｍ戦闘修正＋１・詠唱戦行為・～３００ｍ戦闘修正＋２・～５００ｍ戦闘能力＋１</t>
  </si>
  <si>
    <t>26-005</t>
  </si>
  <si>
    <t>月光ほろほろ</t>
  </si>
  <si>
    <t>26-007</t>
  </si>
  <si>
    <t>化野‘ＩＭＡＰ’忌々</t>
  </si>
  <si>
    <t>26-012</t>
  </si>
  <si>
    <t xml:space="preserve">砂神時雨 </t>
  </si>
  <si>
    <t>27-004</t>
  </si>
  <si>
    <t>ヲチ</t>
  </si>
  <si>
    <t>秋雪</t>
  </si>
  <si>
    <t>北国人＋歩兵＋犬士</t>
  </si>
  <si>
    <t>射撃戦行為・～５０ｍ戦闘修正＋１・～３００ｍ戦闘修正＋２・～５００ｍ戦闘修正＋１・コパイロット行為・オペレーター行為・追跡行為・白兵戦行為</t>
  </si>
  <si>
    <t>奇眼</t>
  </si>
  <si>
    <t>ODDEYEZ</t>
  </si>
  <si>
    <t>北国人＋星見司＋パイロット＋風を追うもの</t>
  </si>
  <si>
    <t xml:space="preserve">・ＲＢ戦闘行為・世界解析（相手の技を一つ、無効化できる）・謎挑戦行為 </t>
  </si>
  <si>
    <t>水瀬悠</t>
  </si>
  <si>
    <t>木曽池春海</t>
  </si>
  <si>
    <t>・Ｉ＝Ｄを扱える・コパイロット行為・オペレーター行為 ・追跡行為・白兵戦行為・射撃戦行為・～５０ｍ戦闘修正＋１・～３００ｍ戦闘修正＋２・～５００ｍ戦闘修正＋１・援軍（バトルメードは王女許可があればどこの藩民としても活動できる）</t>
  </si>
  <si>
    <t>感覚＋２</t>
  </si>
  <si>
    <t>吾妻　勲</t>
  </si>
  <si>
    <t>になし</t>
  </si>
  <si>
    <t>はてない国人＋吏族＋理力使い</t>
  </si>
  <si>
    <t>アイドレス事務局（尚書省）に出仕できる・戦闘事務行為・詠唱戦行為・～３００ｍ戦闘修正＋２・～５００ｍ戦闘能力＋１</t>
  </si>
  <si>
    <t>Ａｒｅｂ</t>
  </si>
  <si>
    <t>はてない国人＋犬士＋剣士＋騎士</t>
  </si>
  <si>
    <t>コパイロット行為・オペレーター行為・追跡行為・白兵戦行為・０ｍ戦闘修正＋２・～５ｍ戦闘修正＋１・防御修正＋２・近距離戦闘修正＋２・防御修正＋３・長距離移動判定で必ず成功する</t>
  </si>
  <si>
    <t>31-007</t>
  </si>
  <si>
    <t>伏見</t>
  </si>
  <si>
    <t>まだら牛</t>
  </si>
  <si>
    <t>北国人+吏族+パイロット+法官</t>
  </si>
  <si>
    <t>・アイドレス事務局（尚書省）に出仕できる。・戦闘事務行為・RB戦闘行為・告発（ルール、ルール外ゲーム違反の判断を問う）・３等判断（罰則３億までの決定）</t>
  </si>
  <si>
    <t>31-008</t>
  </si>
  <si>
    <t>水沢清流</t>
  </si>
  <si>
    <t>北国人+犬士+星見司</t>
  </si>
  <si>
    <t>コパイロット行為・オペレーター行為・追跡行為・白兵戦行為・世界の謎ゲームに挑戦できる（謎挑戦行為）・アイドレス事務局（尚書省）に出仕できる。・戦闘事務行為</t>
  </si>
  <si>
    <t>31-034</t>
  </si>
  <si>
    <t>都築つらね</t>
  </si>
  <si>
    <t>オーマ修正あり</t>
  </si>
  <si>
    <t>越前</t>
  </si>
  <si>
    <t>ガロウ</t>
  </si>
  <si>
    <t>東国人+吏族+理力使い</t>
  </si>
  <si>
    <t>詠唱戦行為・～３００ｍ戦闘修正＋２・～５００ｍ戦闘能力＋１・アイドレス事務局（尚書省）に出仕できる。・戦闘事務行為</t>
  </si>
  <si>
    <t>刀岐乃</t>
  </si>
  <si>
    <t>東国人+犬士+ドラッガー</t>
  </si>
  <si>
    <t>コパイロット行為・オペレーター行為・追跡行為・白兵戦行為・ドラックによる強化行為（＋１）・予知夢行為</t>
  </si>
  <si>
    <t>神聖巫</t>
  </si>
  <si>
    <t>七比良　鸚哥</t>
  </si>
  <si>
    <t>東国人＋吏族＋犬士＋バトルメード＋吏族（職業４）</t>
  </si>
  <si>
    <t>・I=Dを扱うことができる・コパイロット行為・アイドレス事務局（尚書省）に出仕できる。 ・戦闘事務行為 ・オペレーター行為 ・追跡行為 ・白兵戦行為 ・援軍（バトルメードは王女許可があればどこの藩民としても活動できる）</t>
  </si>
  <si>
    <t>37-002</t>
  </si>
  <si>
    <t>GoM</t>
  </si>
  <si>
    <t>Ｄ・Ｔ</t>
  </si>
  <si>
    <t>東国人+ドラッカー+ドラッカー</t>
  </si>
  <si>
    <t>ドラックによる強化行為（＋１）（重複）・予知夢行為・遠隔知（同藩国民の動向を知覚できる）・援軍（入院患者は許可なくどこの藩民としても活動できる）</t>
  </si>
  <si>
    <t>37-003</t>
  </si>
  <si>
    <t>レッド</t>
  </si>
  <si>
    <t>30000以下</t>
  </si>
  <si>
    <t>大須　風太郎</t>
  </si>
  <si>
    <t>東国人＋サイボーグ＋剣士＋吏族（職業４）</t>
  </si>
  <si>
    <t>こんこ</t>
  </si>
  <si>
    <t>東国人＋サイボーグ＋剣士</t>
  </si>
  <si>
    <t>でみ</t>
  </si>
  <si>
    <t>東国人＋吏族＋犬士＋バトルメード＋吏族</t>
  </si>
  <si>
    <t>栗田雷一</t>
  </si>
  <si>
    <t>18-005</t>
  </si>
  <si>
    <t>竜宮　司</t>
  </si>
  <si>
    <t>知識＋５</t>
  </si>
  <si>
    <t>阿部火深</t>
  </si>
  <si>
    <t>天河宵</t>
  </si>
  <si>
    <t>19-002</t>
  </si>
  <si>
    <t>あんぐら２</t>
  </si>
  <si>
    <t>北国人+パイロット+整備士+名整備士</t>
  </si>
  <si>
    <t>整備行為・整備修正＋３（重複）・ＲＢ戦闘行為・カスタマイズ修正＋１（任意のＩ＝Ｄの能力に＋１）</t>
  </si>
  <si>
    <t>カスタマイズ行為（感覚）</t>
  </si>
  <si>
    <t>19-202</t>
  </si>
  <si>
    <t>春雨</t>
  </si>
  <si>
    <t>26-011</t>
  </si>
  <si>
    <t xml:space="preserve">ジンジャー </t>
  </si>
  <si>
    <t>東国人+吏族+犬士</t>
  </si>
  <si>
    <t>外見＋１、幸運＋１</t>
  </si>
  <si>
    <t>19-004</t>
  </si>
  <si>
    <t>ユキ</t>
  </si>
  <si>
    <t>北国人+犬士+吏族</t>
  </si>
  <si>
    <t>幸運＋１、外見＋１</t>
  </si>
  <si>
    <t>関朝戸</t>
  </si>
  <si>
    <t>北国人＋吏族＋吏族＋吏族</t>
  </si>
  <si>
    <t>アイドレス事務局（尚書省）に出仕できる・戦闘事務行為</t>
  </si>
  <si>
    <t>品川　門左衛門</t>
  </si>
  <si>
    <t>13-002</t>
  </si>
  <si>
    <t>かくた</t>
  </si>
  <si>
    <t>北国人＋吏族＋吏族</t>
  </si>
  <si>
    <t>知識＋３</t>
  </si>
  <si>
    <t>朝倉景光</t>
  </si>
  <si>
    <t>19-200</t>
  </si>
  <si>
    <t>徒理流</t>
  </si>
  <si>
    <t>芒</t>
  </si>
  <si>
    <t>はてない国人＋吏族＋理力使い＋吏族</t>
  </si>
  <si>
    <t>榊遊</t>
  </si>
  <si>
    <t>27-003</t>
  </si>
  <si>
    <t>ｏｄ</t>
  </si>
  <si>
    <t>北国人＋吏族＋整備士</t>
  </si>
  <si>
    <t>アイドレス事務局（尚書省）に出仕できる。・戦闘事務行為・整備行為・整備修正＋３</t>
  </si>
  <si>
    <t>知識＋５、技使用</t>
  </si>
  <si>
    <t>19-107</t>
  </si>
  <si>
    <t>しおこんぶ</t>
  </si>
  <si>
    <t>tacty</t>
  </si>
  <si>
    <t>・アイドレス事務局（尚書省）に出仕できる。・戦闘事務行為・整備行為・整備修正＋３</t>
  </si>
  <si>
    <t>26-006</t>
  </si>
  <si>
    <t>ＴＡＫＡ</t>
  </si>
  <si>
    <t>黒埼紘</t>
  </si>
  <si>
    <t>amur</t>
  </si>
  <si>
    <t>北国人＋吏族＋整備士＋吏族</t>
  </si>
  <si>
    <t>E70 出撃</t>
  </si>
  <si>
    <t>リアルデータ</t>
  </si>
  <si>
    <t>ＲＤ合計</t>
  </si>
  <si>
    <t>評価値</t>
  </si>
  <si>
    <t>近距離</t>
  </si>
  <si>
    <t>遠距離</t>
  </si>
  <si>
    <t>中距離</t>
  </si>
  <si>
    <t>装甲</t>
  </si>
  <si>
    <t>援軍＋偵察のＲＤ合計</t>
  </si>
  <si>
    <t>○（条件付き参加。評価が上がるとか必要なら）</t>
  </si>
  <si>
    <t>注意点</t>
  </si>
  <si>
    <t>03041030 注）ターン５開始時点で、
赤星　緑がアイドレスを理力使い＋吏族→剣士＋パイロットに乗り換えます。 
4月5日変更注）ターン５開始時点で、
たまきがアイドレスを理力使い＋吏族→学生＋犬士＋バトルメードに乗り換えます。</t>
  </si>
  <si>
    <t>←　乗り換え前の状態に修正してます</t>
  </si>
  <si>
    <t>４カ国根源力チェックすみ。</t>
  </si>
  <si>
    <t>日付　04070320</t>
  </si>
  <si>
    <t>69リザルト</t>
  </si>
  <si>
    <t>66リザルト</t>
  </si>
  <si>
    <t>合計</t>
  </si>
  <si>
    <t>12-004</t>
  </si>
  <si>
    <t>ＪＡＭ</t>
  </si>
  <si>
    <t>12-006</t>
  </si>
  <si>
    <t>￥６００</t>
  </si>
  <si>
    <t>12-009</t>
  </si>
  <si>
    <t>ＦＡＲＥ－Ｍ</t>
  </si>
  <si>
    <t>12-010</t>
  </si>
  <si>
    <t>楽斎</t>
  </si>
  <si>
    <t>12-011</t>
  </si>
  <si>
    <t>永楽</t>
  </si>
  <si>
    <t>12-012</t>
  </si>
  <si>
    <t>華</t>
  </si>
  <si>
    <t>12-013</t>
  </si>
  <si>
    <t>主和</t>
  </si>
  <si>
    <t>12-014</t>
  </si>
  <si>
    <t>鷹月雅樹１号</t>
  </si>
  <si>
    <t>12-015</t>
  </si>
  <si>
    <t>山雨</t>
  </si>
  <si>
    <t>13-003</t>
  </si>
  <si>
    <t>玖礼　蒼麒</t>
  </si>
  <si>
    <t>13-004</t>
  </si>
  <si>
    <t>忠汰</t>
  </si>
  <si>
    <t>13-006</t>
  </si>
  <si>
    <t>支那実</t>
  </si>
  <si>
    <t>13-007</t>
  </si>
  <si>
    <t>坂下真砂</t>
  </si>
  <si>
    <t>13-008</t>
  </si>
  <si>
    <t>辻木　志朗</t>
  </si>
  <si>
    <t>13-010</t>
  </si>
  <si>
    <t>グラジオラス</t>
  </si>
  <si>
    <t>13-011</t>
  </si>
  <si>
    <t>大村やしほ</t>
  </si>
  <si>
    <t>13-012</t>
  </si>
  <si>
    <t>言　成</t>
  </si>
  <si>
    <t>13-013</t>
  </si>
  <si>
    <t>フィサリス</t>
  </si>
  <si>
    <t>13-014</t>
  </si>
  <si>
    <t>ビリケン</t>
  </si>
  <si>
    <t>火足水極</t>
  </si>
  <si>
    <t>XH-834</t>
  </si>
  <si>
    <t>太爾真春</t>
  </si>
  <si>
    <t>Millback</t>
  </si>
  <si>
    <t>トレンディー</t>
  </si>
  <si>
    <t>寂水</t>
  </si>
  <si>
    <t>曲直瀬りま</t>
  </si>
  <si>
    <t>支倉玲</t>
  </si>
  <si>
    <t>夜狗　樹</t>
  </si>
  <si>
    <t>経乃　重蔵</t>
  </si>
  <si>
    <t>霧狗光</t>
  </si>
  <si>
    <t>三梶大介</t>
  </si>
  <si>
    <t>ユキシロ</t>
  </si>
  <si>
    <t>時雨</t>
  </si>
  <si>
    <t>ｔａｉｓａ</t>
  </si>
  <si>
    <t>天鳥船</t>
  </si>
  <si>
    <t>18-002</t>
  </si>
  <si>
    <t>酒巻　孝司</t>
  </si>
  <si>
    <t>18-004</t>
  </si>
  <si>
    <t>ｎｏｒｉｋｏ</t>
  </si>
  <si>
    <t>18-006</t>
  </si>
  <si>
    <t>花陵</t>
  </si>
  <si>
    <t>18-007</t>
  </si>
  <si>
    <t>駒地真子</t>
  </si>
  <si>
    <t>18-008</t>
  </si>
  <si>
    <t>崎戸剣二</t>
  </si>
  <si>
    <t>18-009</t>
  </si>
  <si>
    <t>須藤　鑑正</t>
  </si>
  <si>
    <t>18-014</t>
  </si>
  <si>
    <t>伊能　誠人</t>
  </si>
  <si>
    <t>18-015</t>
  </si>
  <si>
    <t>士具馬　鶏鶴</t>
  </si>
  <si>
    <t>18-016</t>
  </si>
  <si>
    <t>赤坂　菊華</t>
  </si>
  <si>
    <t>18-018</t>
  </si>
  <si>
    <t>桑那　灯</t>
  </si>
  <si>
    <t>18-019</t>
  </si>
  <si>
    <t>羽宮</t>
  </si>
  <si>
    <t>18-020</t>
  </si>
  <si>
    <t>寅山　日時期</t>
  </si>
  <si>
    <t>18-021</t>
  </si>
  <si>
    <t>雪村しふぉん</t>
  </si>
  <si>
    <t>18-022</t>
  </si>
  <si>
    <t>赤野　泰貴</t>
  </si>
  <si>
    <t>18-023</t>
  </si>
  <si>
    <t>匠　明楽</t>
  </si>
  <si>
    <t>18-024</t>
  </si>
  <si>
    <t>奏葉</t>
  </si>
  <si>
    <t>19-003</t>
  </si>
  <si>
    <t>匪</t>
  </si>
  <si>
    <t>19-100</t>
  </si>
  <si>
    <t>あ～やん</t>
  </si>
  <si>
    <t>19-101</t>
  </si>
  <si>
    <t>なかだい</t>
  </si>
  <si>
    <t>19-102</t>
  </si>
  <si>
    <t>鯵屋　槌志</t>
  </si>
  <si>
    <t>19-104</t>
  </si>
  <si>
    <t>志臣</t>
  </si>
  <si>
    <t>19-105</t>
  </si>
  <si>
    <t>犬斗</t>
  </si>
  <si>
    <t>19-106</t>
  </si>
  <si>
    <t>松葉</t>
  </si>
  <si>
    <t>19-108</t>
  </si>
  <si>
    <t>朝顔茄子</t>
  </si>
  <si>
    <t>19-201</t>
  </si>
  <si>
    <t>灯心　翼</t>
  </si>
  <si>
    <t>20-002</t>
  </si>
  <si>
    <t>たまき</t>
  </si>
  <si>
    <t>20-004</t>
  </si>
  <si>
    <t>イチカ</t>
  </si>
  <si>
    <t>20-005</t>
  </si>
  <si>
    <t>カイエ</t>
  </si>
  <si>
    <t>20-006</t>
  </si>
  <si>
    <t>ミリ</t>
  </si>
  <si>
    <t>20-008</t>
  </si>
  <si>
    <t>赤星　緑</t>
  </si>
  <si>
    <t>20-011</t>
  </si>
  <si>
    <t>ハルキ</t>
  </si>
  <si>
    <t>20-013</t>
  </si>
  <si>
    <t>リョウ</t>
  </si>
  <si>
    <t>20-015</t>
  </si>
  <si>
    <t>三祭ノア</t>
  </si>
  <si>
    <t>20-016</t>
  </si>
  <si>
    <t>伴　新</t>
  </si>
  <si>
    <t>20-017</t>
  </si>
  <si>
    <t>ＳＶＬ</t>
  </si>
  <si>
    <t>20-018</t>
  </si>
  <si>
    <t>キラ＝カンナ</t>
  </si>
  <si>
    <t>一柳鈴子</t>
  </si>
  <si>
    <t>折口素数</t>
  </si>
  <si>
    <t>天見香子</t>
  </si>
  <si>
    <t>海清卯龍</t>
  </si>
  <si>
    <t>どんぐり</t>
  </si>
  <si>
    <t>辻井つなみ</t>
  </si>
  <si>
    <t>阿木高麻緒</t>
  </si>
  <si>
    <t>北風茶々喜</t>
  </si>
  <si>
    <t>九鬼保</t>
  </si>
  <si>
    <t>藤井海音</t>
  </si>
  <si>
    <t>倉見虎太郎</t>
  </si>
  <si>
    <t>たくま</t>
  </si>
  <si>
    <t>ニーズホッグ</t>
  </si>
  <si>
    <t>Ｗｙｒｄ＝紘也</t>
  </si>
  <si>
    <t>西條　華音</t>
  </si>
  <si>
    <t>タルク</t>
  </si>
  <si>
    <t>星青球＠わかば</t>
  </si>
  <si>
    <t>ピストン</t>
  </si>
  <si>
    <t>蒼燐２</t>
  </si>
  <si>
    <t>森薊</t>
  </si>
  <si>
    <t>宮瀬　拓＠わかば</t>
  </si>
  <si>
    <t>26-003</t>
  </si>
  <si>
    <t xml:space="preserve">二郎真君 </t>
  </si>
  <si>
    <t>26-004</t>
  </si>
  <si>
    <t>ひわみ</t>
  </si>
  <si>
    <t>26-008</t>
  </si>
  <si>
    <t xml:space="preserve">コダマゆみ </t>
  </si>
  <si>
    <t>26-009</t>
  </si>
  <si>
    <t xml:space="preserve">大須　風太郎 </t>
  </si>
  <si>
    <t>26-010</t>
  </si>
  <si>
    <t xml:space="preserve">梅本 </t>
  </si>
  <si>
    <t>26-013</t>
  </si>
  <si>
    <t xml:space="preserve">忍潮井レイライン </t>
  </si>
  <si>
    <t>26-014</t>
  </si>
  <si>
    <t>モモ</t>
  </si>
  <si>
    <t>26-015</t>
  </si>
  <si>
    <t>26-016</t>
  </si>
  <si>
    <t>ていわい</t>
  </si>
  <si>
    <t>26-017</t>
  </si>
  <si>
    <t>ボロマール</t>
  </si>
  <si>
    <t>26-018</t>
  </si>
  <si>
    <t>霞月</t>
  </si>
  <si>
    <t>27-001</t>
  </si>
  <si>
    <t>27-002</t>
  </si>
  <si>
    <t>ＧＵＬＥ</t>
  </si>
  <si>
    <t>27-005</t>
  </si>
  <si>
    <t>石動 乃衣</t>
  </si>
  <si>
    <t>27-006</t>
  </si>
  <si>
    <t>ｌｉａｎｇ</t>
  </si>
  <si>
    <t>27-007</t>
  </si>
  <si>
    <t>戸裏 永流</t>
  </si>
  <si>
    <t>27-008</t>
  </si>
  <si>
    <t>砺波 一哉</t>
  </si>
  <si>
    <t>27-010</t>
  </si>
  <si>
    <t>タチコジ</t>
  </si>
  <si>
    <t>27-011</t>
  </si>
  <si>
    <t>つきやま　まつり</t>
  </si>
  <si>
    <t>27-012</t>
  </si>
  <si>
    <t>レオン</t>
  </si>
  <si>
    <t>猫神絵馬</t>
  </si>
  <si>
    <t>プロフェッサーG</t>
  </si>
  <si>
    <t>フウガ</t>
  </si>
  <si>
    <t>摩目</t>
  </si>
  <si>
    <t>天神</t>
  </si>
  <si>
    <t>峰倉</t>
  </si>
  <si>
    <t>城場奈々子</t>
  </si>
  <si>
    <t>ながしの</t>
  </si>
  <si>
    <t>12345678</t>
  </si>
  <si>
    <t>しずく</t>
  </si>
  <si>
    <t>雅鴎</t>
  </si>
  <si>
    <t>カルアミルク</t>
  </si>
  <si>
    <t>ｘ２</t>
  </si>
  <si>
    <t>若月宋一郎</t>
  </si>
  <si>
    <t>下丁</t>
  </si>
  <si>
    <t>瑠璃</t>
  </si>
  <si>
    <t>玲瓏堂</t>
  </si>
  <si>
    <t>古河</t>
  </si>
  <si>
    <t>イタ</t>
  </si>
  <si>
    <t>祐輝</t>
  </si>
  <si>
    <t>月空</t>
  </si>
  <si>
    <t>アイビス</t>
  </si>
  <si>
    <t>コーラル</t>
  </si>
  <si>
    <t>九重　千景</t>
  </si>
  <si>
    <t>玲音</t>
  </si>
  <si>
    <t>琴美</t>
  </si>
  <si>
    <t>翠</t>
  </si>
  <si>
    <t>ハイネケン</t>
  </si>
  <si>
    <t>31-000</t>
  </si>
  <si>
    <t>31-002</t>
  </si>
  <si>
    <t>氏家浩靖</t>
  </si>
  <si>
    <t>31-003</t>
  </si>
  <si>
    <t>阿風芙山</t>
  </si>
  <si>
    <t>31-004</t>
  </si>
  <si>
    <t>松</t>
  </si>
  <si>
    <t>31-005</t>
  </si>
  <si>
    <t>31-009</t>
  </si>
  <si>
    <t>ポレポレ</t>
  </si>
  <si>
    <t>31-010</t>
  </si>
  <si>
    <t>肉</t>
  </si>
  <si>
    <t>31-011</t>
  </si>
  <si>
    <t>渡辺影久</t>
  </si>
  <si>
    <t>31-012</t>
  </si>
  <si>
    <t>ヨハン</t>
  </si>
  <si>
    <t>31-013</t>
  </si>
  <si>
    <t>クララ</t>
  </si>
  <si>
    <t>31-014</t>
  </si>
  <si>
    <t>つばき</t>
  </si>
  <si>
    <t>31-015</t>
  </si>
  <si>
    <t>ビブー</t>
  </si>
  <si>
    <t>31-018</t>
  </si>
  <si>
    <t>優樹</t>
  </si>
  <si>
    <t>31-019</t>
  </si>
  <si>
    <t>外山立向</t>
  </si>
  <si>
    <t>31-023</t>
  </si>
  <si>
    <t>ダーゴ</t>
  </si>
  <si>
    <t>31-024</t>
  </si>
  <si>
    <t>ＧＴ</t>
  </si>
  <si>
    <t>31-025</t>
  </si>
  <si>
    <t>テト</t>
  </si>
  <si>
    <t>31-026</t>
  </si>
  <si>
    <t>ＬＣ</t>
  </si>
  <si>
    <t>31-027</t>
  </si>
  <si>
    <t>鈴風　更</t>
  </si>
  <si>
    <t>31-028</t>
  </si>
  <si>
    <t>センハ</t>
  </si>
  <si>
    <t>31-030</t>
  </si>
  <si>
    <t>うかい</t>
  </si>
  <si>
    <t>31-031</t>
  </si>
  <si>
    <t>御鷹</t>
  </si>
  <si>
    <t>31-032</t>
  </si>
  <si>
    <t>ユーリス</t>
  </si>
  <si>
    <t>31-033</t>
  </si>
  <si>
    <t>木臣又土</t>
  </si>
  <si>
    <t>31-035</t>
  </si>
  <si>
    <t>蒼天</t>
  </si>
  <si>
    <t>31-036</t>
  </si>
  <si>
    <t>助清</t>
  </si>
  <si>
    <t>31-037</t>
  </si>
  <si>
    <t>犬島チビ</t>
  </si>
  <si>
    <t>31-038</t>
  </si>
  <si>
    <t>穂山</t>
  </si>
  <si>
    <t>セントラル越前</t>
  </si>
  <si>
    <t>幸村</t>
  </si>
  <si>
    <t>Ｗｉｓｈ</t>
  </si>
  <si>
    <t>ＳＥＩＲＹＵ</t>
  </si>
  <si>
    <t>ゆる</t>
  </si>
  <si>
    <t>天道</t>
  </si>
  <si>
    <t>ＲＡＮＫ</t>
  </si>
  <si>
    <t>クレージュ</t>
  </si>
  <si>
    <t>Ｋｉｓｈｉｍａ</t>
  </si>
  <si>
    <t>高砂</t>
  </si>
  <si>
    <t>赤い狐</t>
  </si>
  <si>
    <t>Ｓ山崎</t>
  </si>
  <si>
    <t>灯萌</t>
  </si>
  <si>
    <t>佐倉　真</t>
  </si>
  <si>
    <t>月</t>
  </si>
  <si>
    <t>朱居まりあ</t>
  </si>
  <si>
    <t>紅霞</t>
  </si>
  <si>
    <t>不破陽多</t>
  </si>
  <si>
    <t>夜薙当麻</t>
  </si>
  <si>
    <t>鴻屋　心太</t>
  </si>
  <si>
    <t>椚木閑羽</t>
  </si>
  <si>
    <t>藻女</t>
  </si>
  <si>
    <t>雹</t>
  </si>
  <si>
    <t>あすふぃこ</t>
  </si>
  <si>
    <t>柊　久遠</t>
  </si>
  <si>
    <t>さちひこ</t>
  </si>
  <si>
    <t>みぽりん</t>
  </si>
  <si>
    <t>有馬　信乃</t>
  </si>
  <si>
    <t>37-001</t>
  </si>
  <si>
    <t>国士無双</t>
  </si>
  <si>
    <t>37-004</t>
  </si>
  <si>
    <t>TAKO</t>
  </si>
  <si>
    <t>37-005</t>
  </si>
  <si>
    <t>ぜくす</t>
  </si>
  <si>
    <t>37-006</t>
  </si>
  <si>
    <t>ｂｕｎｃｈ</t>
  </si>
  <si>
    <t>37-007</t>
  </si>
  <si>
    <t>ヤマト</t>
  </si>
  <si>
    <t>37-008</t>
  </si>
  <si>
    <t>ハマヤ</t>
  </si>
  <si>
    <t>土場？</t>
  </si>
  <si>
    <t>朱</t>
  </si>
  <si>
    <t>外見、幸運＋１</t>
  </si>
  <si>
    <t>コパイロット行為・オペレーター行為・追跡行為・白兵戦行為・整備行為・整備修正＋４</t>
  </si>
  <si>
    <t>不明</t>
  </si>
  <si>
    <t>東国人＋吏族＋理力使い＋吏族（職業４）</t>
  </si>
  <si>
    <t>器用＋５</t>
  </si>
  <si>
    <t>根源力チェック済み</t>
  </si>
  <si>
    <t>北国人+歩兵+パイロット</t>
  </si>
  <si>
    <t>・射撃戦行為・～５０ｍ戦闘修正＋１・～３００ｍ戦闘修正＋２・～５００ｍ戦闘修正＋１・RB戦闘行為</t>
  </si>
  <si>
    <t>星月　典子</t>
  </si>
  <si>
    <t>北国人＋吏族＋星見司＋吏族（職業４）</t>
  </si>
  <si>
    <t>器用＋６</t>
  </si>
  <si>
    <t>北国人+歩兵+歩兵</t>
  </si>
  <si>
    <t>射撃戦行為・～５０ｍ戦闘修正＋１（重複）・～３００ｍ戦闘修正＋２（重複）・～５００ｍ戦闘修正＋１（重複）</t>
  </si>
  <si>
    <t>19-103</t>
  </si>
  <si>
    <t>外見＋５</t>
  </si>
  <si>
    <t>19-009</t>
  </si>
  <si>
    <t>器用＋２</t>
  </si>
  <si>
    <t>星青玉</t>
  </si>
  <si>
    <t>宮瀬　拓</t>
  </si>
  <si>
    <t>東国人+吏族+犬士＋吏族（職業４）</t>
  </si>
  <si>
    <t>東国人+サイボーグ+剣士</t>
  </si>
  <si>
    <t>北国人＋パイロット＋星見司＋吏族（職業４）</t>
  </si>
  <si>
    <t>ＲＢ戦闘行為・アイドレス事務局（尚書省）に出仕できる。・戦闘事務行為</t>
  </si>
  <si>
    <t>北国人＋吏族＋整備士＋吏族（職業４）</t>
  </si>
  <si>
    <t>北国人＋歩兵＋犬士＋吏族（職業４）</t>
  </si>
  <si>
    <t>北国人＋犬士＋歩兵</t>
  </si>
  <si>
    <t>コパイロット行為・オペレーター行為 ・追跡行為・白兵戦行為・射撃戦行為・～５０ｍ戦闘修正＋１・～３００ｍ戦闘修正＋２・～５００ｍ戦闘修正＋１</t>
  </si>
  <si>
    <t>はてない国人＋学生＋パイロット</t>
  </si>
  <si>
    <t>ＲＢ戦闘行為・学習行為（連戦時＋２修正）</t>
  </si>
  <si>
    <t>知識+5</t>
  </si>
  <si>
    <t>幸運+5</t>
  </si>
  <si>
    <t>器用+5</t>
  </si>
  <si>
    <t>北国人+歩兵+整備士+テストパイロット</t>
  </si>
  <si>
    <t>・射撃戦行為・～５０ｍ戦闘修正＋１・～３００ｍ戦闘修正＋２・～５００ｍ戦闘修正＋１・整備行為・整備修正＋３・名パイロットはパイロットとして見なし、Ｉ＝Ｄを扱える</t>
  </si>
  <si>
    <t>うのり</t>
  </si>
  <si>
    <t>渡橋影久</t>
  </si>
  <si>
    <t>北国人+吏族+パイロット+なし+吏族</t>
  </si>
  <si>
    <t>・アイドレス事務局（尚書省）に出仕できる。・戦闘事務行為・RB戦闘行為</t>
  </si>
  <si>
    <t>北国人+吏族+パイロット+法官+吏族</t>
  </si>
  <si>
    <t>北国人+吏族+パイロット</t>
  </si>
  <si>
    <t>東国人+吏族+理力使い+なし+吏族</t>
  </si>
  <si>
    <t xml:space="preserve"> 感覚＋4</t>
  </si>
  <si>
    <t>東国人＋理力使い＋ドラッカー</t>
  </si>
  <si>
    <t>詠唱戦行為・～３００ｍ戦闘修正：＋２ ・～５００ｍ戦闘能力：＋１・ドラックによる強化行為（＋１） ・予知夢行為</t>
  </si>
  <si>
    <t>アイドレス事務局（尚書省）に出仕できる。・戦闘事務行為 ・詠唱戦行為・～３００ｍ戦闘修正：＋２ ・～５００ｍ戦闘能力：＋１</t>
  </si>
  <si>
    <t>東国人＋吏族＋犬士＋バトルメード</t>
  </si>
  <si>
    <t>東国人＋吏族＋理力使い＋吏族</t>
  </si>
  <si>
    <t>耐久力＋２</t>
  </si>
  <si>
    <t>東国人+剣士+剣士</t>
  </si>
  <si>
    <t>０ｍ戦闘修正＋２（重複）・～５ｍ戦闘修正＋１（重複）・防御修正＋２（重複）・白兵戦行為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</si>
</sst>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4">
    <font>
      <sz val="10"/>
      <name val="mspgothic"/>
      <family val="3"/>
    </font>
    <font>
      <sz val="10"/>
      <name val="Arial"/>
      <family val="0"/>
    </font>
    <font>
      <sz val="8"/>
      <color indexed="22"/>
      <name val="ＭＳ Ｐゴシック"/>
      <family val="3"/>
    </font>
    <font>
      <sz val="8"/>
      <name val="ＭＳ Ｐゴシック"/>
      <family val="3"/>
    </font>
    <font>
      <sz val="8"/>
      <name val="mspgothic"/>
      <family val="3"/>
    </font>
    <font>
      <sz val="8"/>
      <color indexed="10"/>
      <name val="ＭＳ Ｐゴシック"/>
      <family val="3"/>
    </font>
    <font>
      <sz val="8"/>
      <color indexed="41"/>
      <name val="ＭＳ Ｐゴシック"/>
      <family val="3"/>
    </font>
    <font>
      <sz val="8"/>
      <color indexed="8"/>
      <name val="ＭＳ Ｐゴシック"/>
      <family val="3"/>
    </font>
    <font>
      <sz val="11"/>
      <name val="Arial"/>
      <family val="2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name val="mspgothic"/>
      <family val="3"/>
    </font>
    <font>
      <b/>
      <sz val="11"/>
      <name val="Arial"/>
      <family val="2"/>
    </font>
    <font>
      <sz val="11"/>
      <name val="mspgothic"/>
      <family val="3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Fill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4" fillId="0" borderId="0" xfId="0" applyFont="1" applyAlignment="1">
      <alignment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Font="1" applyAlignment="1">
      <alignment/>
    </xf>
    <xf numFmtId="164" fontId="3" fillId="2" borderId="0" xfId="0" applyFont="1" applyFill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Fill="1" applyBorder="1" applyAlignment="1">
      <alignment horizontal="left" vertical="center"/>
    </xf>
    <xf numFmtId="164" fontId="3" fillId="3" borderId="0" xfId="0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4" fontId="3" fillId="0" borderId="0" xfId="0" applyFont="1" applyFill="1" applyBorder="1" applyAlignment="1">
      <alignment vertical="center"/>
    </xf>
    <xf numFmtId="164" fontId="3" fillId="4" borderId="0" xfId="0" applyFont="1" applyFill="1" applyBorder="1" applyAlignment="1">
      <alignment/>
    </xf>
    <xf numFmtId="164" fontId="3" fillId="0" borderId="0" xfId="0" applyFont="1" applyBorder="1" applyAlignment="1">
      <alignment horizontal="left" vertical="center"/>
    </xf>
    <xf numFmtId="164" fontId="5" fillId="0" borderId="0" xfId="0" applyFont="1" applyFill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4" fontId="5" fillId="0" borderId="0" xfId="0" applyFont="1" applyFill="1" applyAlignment="1">
      <alignment/>
    </xf>
    <xf numFmtId="164" fontId="3" fillId="0" borderId="0" xfId="0" applyFont="1" applyBorder="1" applyAlignment="1">
      <alignment vertical="center"/>
    </xf>
    <xf numFmtId="164" fontId="4" fillId="0" borderId="0" xfId="0" applyFont="1" applyFill="1" applyAlignment="1">
      <alignment/>
    </xf>
    <xf numFmtId="165" fontId="3" fillId="0" borderId="0" xfId="0" applyNumberFormat="1" applyFont="1" applyBorder="1" applyAlignment="1">
      <alignment horizontal="left" vertical="center"/>
    </xf>
    <xf numFmtId="164" fontId="3" fillId="5" borderId="0" xfId="0" applyFont="1" applyFill="1" applyBorder="1" applyAlignment="1">
      <alignment/>
    </xf>
    <xf numFmtId="164" fontId="5" fillId="3" borderId="0" xfId="0" applyFont="1" applyFill="1" applyBorder="1" applyAlignment="1">
      <alignment/>
    </xf>
    <xf numFmtId="164" fontId="5" fillId="0" borderId="0" xfId="0" applyFont="1" applyBorder="1" applyAlignment="1">
      <alignment/>
    </xf>
    <xf numFmtId="164" fontId="7" fillId="0" borderId="0" xfId="0" applyFont="1" applyFill="1" applyBorder="1" applyAlignment="1">
      <alignment horizontal="left" vertical="center"/>
    </xf>
    <xf numFmtId="164" fontId="3" fillId="3" borderId="0" xfId="0" applyFont="1" applyFill="1" applyBorder="1" applyAlignment="1">
      <alignment vertical="center"/>
    </xf>
    <xf numFmtId="165" fontId="5" fillId="0" borderId="0" xfId="0" applyNumberFormat="1" applyFont="1" applyBorder="1" applyAlignment="1">
      <alignment horizontal="left" vertical="center"/>
    </xf>
    <xf numFmtId="164" fontId="5" fillId="0" borderId="0" xfId="0" applyFont="1" applyFill="1" applyBorder="1" applyAlignment="1">
      <alignment vertical="center"/>
    </xf>
    <xf numFmtId="164" fontId="5" fillId="3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Fill="1" applyAlignment="1">
      <alignment horizontal="left"/>
    </xf>
    <xf numFmtId="164" fontId="3" fillId="0" borderId="0" xfId="0" applyFont="1" applyBorder="1" applyAlignment="1">
      <alignment horizontal="center"/>
    </xf>
    <xf numFmtId="164" fontId="4" fillId="3" borderId="0" xfId="0" applyFont="1" applyFill="1" applyAlignment="1">
      <alignment/>
    </xf>
    <xf numFmtId="164" fontId="3" fillId="6" borderId="0" xfId="0" applyFont="1" applyFill="1" applyBorder="1" applyAlignment="1">
      <alignment/>
    </xf>
    <xf numFmtId="164" fontId="8" fillId="7" borderId="0" xfId="0" applyFont="1" applyFill="1" applyBorder="1" applyAlignment="1">
      <alignment/>
    </xf>
    <xf numFmtId="164" fontId="9" fillId="7" borderId="0" xfId="0" applyFont="1" applyFill="1" applyBorder="1" applyAlignment="1">
      <alignment/>
    </xf>
    <xf numFmtId="164" fontId="10" fillId="6" borderId="0" xfId="0" applyFont="1" applyFill="1" applyBorder="1" applyAlignment="1">
      <alignment horizontal="center" vertical="center"/>
    </xf>
    <xf numFmtId="164" fontId="10" fillId="8" borderId="0" xfId="0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7" borderId="0" xfId="0" applyFont="1" applyFill="1" applyBorder="1" applyAlignment="1">
      <alignment horizontal="center"/>
    </xf>
    <xf numFmtId="164" fontId="10" fillId="7" borderId="0" xfId="0" applyFont="1" applyFill="1" applyBorder="1" applyAlignment="1">
      <alignment/>
    </xf>
    <xf numFmtId="164" fontId="4" fillId="6" borderId="0" xfId="0" applyFont="1" applyFill="1" applyAlignment="1">
      <alignment/>
    </xf>
    <xf numFmtId="164" fontId="0" fillId="6" borderId="0" xfId="0" applyFill="1" applyAlignment="1">
      <alignment/>
    </xf>
    <xf numFmtId="164" fontId="4" fillId="7" borderId="0" xfId="0" applyFont="1" applyFill="1" applyAlignment="1">
      <alignment/>
    </xf>
    <xf numFmtId="164" fontId="8" fillId="7" borderId="0" xfId="0" applyFont="1" applyFill="1" applyAlignment="1">
      <alignment/>
    </xf>
    <xf numFmtId="164" fontId="13" fillId="7" borderId="0" xfId="0" applyFont="1" applyFill="1" applyAlignment="1">
      <alignment/>
    </xf>
    <xf numFmtId="164" fontId="10" fillId="9" borderId="0" xfId="0" applyFont="1" applyFill="1" applyBorder="1" applyAlignment="1">
      <alignment horizontal="center" vertical="center"/>
    </xf>
    <xf numFmtId="164" fontId="11" fillId="8" borderId="0" xfId="0" applyFont="1" applyFill="1" applyAlignment="1">
      <alignment horizontal="center"/>
    </xf>
    <xf numFmtId="164" fontId="0" fillId="0" borderId="0" xfId="0" applyFont="1" applyBorder="1" applyAlignment="1">
      <alignment wrapText="1"/>
    </xf>
    <xf numFmtId="164" fontId="0" fillId="0" borderId="0" xfId="0" applyNumberFormat="1" applyAlignment="1">
      <alignment/>
    </xf>
    <xf numFmtId="164" fontId="3" fillId="10" borderId="0" xfId="0" applyFont="1" applyFill="1" applyBorder="1" applyAlignment="1">
      <alignment horizontal="left" vertical="center"/>
    </xf>
    <xf numFmtId="164" fontId="3" fillId="10" borderId="0" xfId="0" applyFont="1" applyFill="1" applyBorder="1" applyAlignment="1">
      <alignment horizontal="left"/>
    </xf>
    <xf numFmtId="165" fontId="3" fillId="10" borderId="0" xfId="0" applyNumberFormat="1" applyFont="1" applyFill="1" applyBorder="1" applyAlignment="1">
      <alignment horizontal="left" vertical="center"/>
    </xf>
    <xf numFmtId="164" fontId="3" fillId="7" borderId="0" xfId="0" applyFont="1" applyFill="1" applyBorder="1" applyAlignment="1">
      <alignment/>
    </xf>
    <xf numFmtId="164" fontId="7" fillId="10" borderId="0" xfId="0" applyFont="1" applyFill="1" applyBorder="1" applyAlignment="1">
      <alignment horizontal="left" vertical="center"/>
    </xf>
    <xf numFmtId="164" fontId="7" fillId="0" borderId="0" xfId="0" applyFont="1" applyBorder="1" applyAlignment="1">
      <alignment horizontal="left" vertical="center"/>
    </xf>
    <xf numFmtId="164" fontId="3" fillId="5" borderId="0" xfId="0" applyFont="1" applyFill="1" applyBorder="1" applyAlignment="1">
      <alignment vertical="center"/>
    </xf>
    <xf numFmtId="164" fontId="7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87"/>
  <sheetViews>
    <sheetView tabSelected="1" workbookViewId="0" topLeftCell="A1">
      <selection activeCell="D30" sqref="D30"/>
    </sheetView>
  </sheetViews>
  <sheetFormatPr defaultColWidth="13.00390625" defaultRowHeight="12.75"/>
  <cols>
    <col min="1" max="1" width="4.375" style="1" customWidth="1"/>
    <col min="2" max="2" width="8.125" style="2" customWidth="1"/>
    <col min="3" max="3" width="7.625" style="3" customWidth="1"/>
    <col min="4" max="4" width="14.625" style="2" customWidth="1"/>
    <col min="5" max="5" width="7.00390625" style="2" customWidth="1"/>
    <col min="6" max="6" width="8.125" style="3" customWidth="1"/>
    <col min="7" max="7" width="36.125" style="3" customWidth="1"/>
    <col min="8" max="16" width="5.00390625" style="4" customWidth="1"/>
    <col min="17" max="18" width="4.125" style="4" customWidth="1"/>
    <col min="19" max="19" width="8.00390625" style="4" customWidth="1"/>
    <col min="20" max="20" width="1.37890625" style="4" customWidth="1"/>
    <col min="21" max="22" width="3.375" style="4" customWidth="1"/>
    <col min="23" max="23" width="15.25390625" style="4" customWidth="1"/>
    <col min="24" max="25" width="4.75390625" style="4" customWidth="1"/>
    <col min="26" max="26" width="6.375" style="4" customWidth="1"/>
    <col min="27" max="32" width="4.75390625" style="4" customWidth="1"/>
    <col min="33" max="36" width="9.625" style="4" customWidth="1"/>
    <col min="37" max="253" width="12.875" style="4" customWidth="1"/>
    <col min="254" max="16384" width="12.875" style="5" customWidth="1"/>
  </cols>
  <sheetData>
    <row r="1" spans="1:37" s="8" customFormat="1" ht="10.5">
      <c r="A1" s="6">
        <v>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8" t="s">
        <v>21</v>
      </c>
      <c r="X1" s="9" t="s">
        <v>6</v>
      </c>
      <c r="Y1" s="10" t="s">
        <v>7</v>
      </c>
      <c r="Z1" s="10" t="s">
        <v>22</v>
      </c>
      <c r="AA1" s="10" t="s">
        <v>9</v>
      </c>
      <c r="AB1" s="10" t="s">
        <v>10</v>
      </c>
      <c r="AC1" s="10" t="s">
        <v>11</v>
      </c>
      <c r="AD1" s="10" t="s">
        <v>12</v>
      </c>
      <c r="AE1" s="10" t="s">
        <v>13</v>
      </c>
      <c r="AF1" s="9" t="s">
        <v>14</v>
      </c>
      <c r="AG1" s="11" t="s">
        <v>23</v>
      </c>
      <c r="AH1" s="11" t="s">
        <v>24</v>
      </c>
      <c r="AI1" s="11" t="s">
        <v>25</v>
      </c>
      <c r="AJ1" s="11" t="s">
        <v>26</v>
      </c>
      <c r="AK1" s="12">
        <v>1</v>
      </c>
    </row>
    <row r="2" spans="1:37" s="8" customFormat="1" ht="10.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0</v>
      </c>
      <c r="AD2" s="13">
        <v>0</v>
      </c>
      <c r="AE2" s="13">
        <v>0</v>
      </c>
      <c r="AF2" s="13">
        <v>0</v>
      </c>
      <c r="AG2" s="14">
        <f>ROUND((X2+Y2)/2,0)</f>
        <v>0</v>
      </c>
      <c r="AH2" s="14">
        <f>ROUND((X2+Z2)/2,0)</f>
        <v>0</v>
      </c>
      <c r="AI2" s="14">
        <f>ROUND((AD2+AB2)/2,0)</f>
        <v>0</v>
      </c>
      <c r="AJ2" s="14">
        <f>ROUND((AD2+AE2)/2,0)</f>
        <v>0</v>
      </c>
      <c r="AK2" s="15">
        <f>ROUND(LOG(AK1,1.5),0)</f>
        <v>0</v>
      </c>
    </row>
    <row r="3" s="5" customFormat="1" ht="10.5"/>
    <row r="4" s="5" customFormat="1" ht="10.5"/>
    <row r="5" s="5" customFormat="1" ht="10.5"/>
    <row r="6" s="5" customFormat="1" ht="10.5"/>
    <row r="7" s="5" customFormat="1" ht="10.5"/>
    <row r="8" s="5" customFormat="1" ht="10.5"/>
    <row r="9" s="5" customFormat="1" ht="10.5"/>
    <row r="10" s="5" customFormat="1" ht="10.5"/>
    <row r="11" s="5" customFormat="1" ht="10.5"/>
    <row r="12" s="5" customFormat="1" ht="10.5"/>
    <row r="13" s="5" customFormat="1" ht="10.5"/>
    <row r="14" s="5" customFormat="1" ht="10.5"/>
    <row r="15" s="5" customFormat="1" ht="10.5"/>
    <row r="16" s="5" customFormat="1" ht="10.5"/>
    <row r="17" s="5" customFormat="1" ht="10.5"/>
    <row r="18" s="5" customFormat="1" ht="10.5"/>
    <row r="19" s="5" customFormat="1" ht="10.5"/>
    <row r="20" s="5" customFormat="1" ht="10.5"/>
    <row r="21" s="5" customFormat="1" ht="10.5"/>
    <row r="22" s="5" customFormat="1" ht="10.5"/>
    <row r="23" s="5" customFormat="1" ht="10.5"/>
    <row r="24" s="5" customFormat="1" ht="10.5"/>
    <row r="25" s="5" customFormat="1" ht="10.5"/>
    <row r="26" s="5" customFormat="1" ht="10.5"/>
    <row r="27" s="5" customFormat="1" ht="10.5"/>
    <row r="28" s="5" customFormat="1" ht="10.5"/>
    <row r="29" s="5" customFormat="1" ht="10.5"/>
    <row r="30" s="5" customFormat="1" ht="10.5"/>
    <row r="31" s="5" customFormat="1" ht="10.5"/>
    <row r="32" s="5" customFormat="1" ht="10.5"/>
    <row r="33" s="5" customFormat="1" ht="10.5"/>
    <row r="34" s="5" customFormat="1" ht="10.5"/>
    <row r="35" s="5" customFormat="1" ht="10.5"/>
    <row r="36" s="5" customFormat="1" ht="10.5"/>
    <row r="37" s="5" customFormat="1" ht="10.5"/>
    <row r="38" s="5" customFormat="1" ht="10.5"/>
    <row r="39" s="5" customFormat="1" ht="10.5"/>
    <row r="40" spans="1:31" s="9" customFormat="1" ht="10.5">
      <c r="A40" s="6"/>
      <c r="B40" s="11" t="s">
        <v>27</v>
      </c>
      <c r="C40" s="11" t="s">
        <v>28</v>
      </c>
      <c r="D40" s="11" t="s">
        <v>29</v>
      </c>
      <c r="E40" s="10"/>
      <c r="F40" s="16"/>
      <c r="G40" s="17"/>
      <c r="H40" s="18">
        <v>4</v>
      </c>
      <c r="I40" s="18">
        <v>5</v>
      </c>
      <c r="J40" s="18">
        <v>8</v>
      </c>
      <c r="K40" s="18">
        <v>2</v>
      </c>
      <c r="L40" s="18">
        <v>5</v>
      </c>
      <c r="M40" s="9">
        <v>-1</v>
      </c>
      <c r="N40" s="9">
        <v>5</v>
      </c>
      <c r="O40" s="9">
        <v>-1</v>
      </c>
      <c r="P40" s="9">
        <v>0</v>
      </c>
      <c r="Q40" s="9">
        <v>15</v>
      </c>
      <c r="R40" s="9">
        <v>2</v>
      </c>
      <c r="S40" s="10" t="s">
        <v>30</v>
      </c>
      <c r="T40" s="7" t="s">
        <v>18</v>
      </c>
      <c r="U40" s="7"/>
      <c r="V40" s="7"/>
      <c r="Y40" s="10"/>
      <c r="Z40" s="10"/>
      <c r="AA40" s="10"/>
      <c r="AB40" s="10"/>
      <c r="AC40" s="10"/>
      <c r="AD40" s="10"/>
      <c r="AE40" s="10"/>
    </row>
    <row r="41" spans="1:31" s="9" customFormat="1" ht="10.5">
      <c r="A41" s="6"/>
      <c r="B41" s="11" t="s">
        <v>27</v>
      </c>
      <c r="C41" s="11" t="s">
        <v>28</v>
      </c>
      <c r="D41" s="11" t="s">
        <v>31</v>
      </c>
      <c r="E41" s="10"/>
      <c r="F41" s="16"/>
      <c r="G41" s="17"/>
      <c r="H41" s="18">
        <v>4</v>
      </c>
      <c r="I41" s="18">
        <v>5</v>
      </c>
      <c r="J41" s="18">
        <v>8</v>
      </c>
      <c r="K41" s="18">
        <v>1</v>
      </c>
      <c r="L41" s="18">
        <v>5</v>
      </c>
      <c r="M41" s="9">
        <v>-1</v>
      </c>
      <c r="N41" s="9">
        <v>6</v>
      </c>
      <c r="O41" s="9">
        <v>-1</v>
      </c>
      <c r="P41" s="9">
        <v>0</v>
      </c>
      <c r="Q41" s="9">
        <v>15</v>
      </c>
      <c r="R41" s="9">
        <v>2</v>
      </c>
      <c r="S41" s="10" t="s">
        <v>30</v>
      </c>
      <c r="T41" s="7" t="s">
        <v>18</v>
      </c>
      <c r="U41" s="7"/>
      <c r="V41" s="7"/>
      <c r="Y41" s="10"/>
      <c r="Z41" s="10"/>
      <c r="AA41" s="10"/>
      <c r="AB41" s="10"/>
      <c r="AC41" s="10"/>
      <c r="AD41" s="10"/>
      <c r="AE41" s="10"/>
    </row>
    <row r="42" spans="1:31" s="9" customFormat="1" ht="10.5">
      <c r="A42" s="6"/>
      <c r="B42" s="10"/>
      <c r="C42" s="10"/>
      <c r="D42" s="10"/>
      <c r="E42" s="10"/>
      <c r="F42" s="19"/>
      <c r="G42" s="17"/>
      <c r="S42" s="10"/>
      <c r="T42" s="7" t="s">
        <v>18</v>
      </c>
      <c r="U42" s="7"/>
      <c r="V42" s="7"/>
      <c r="Y42" s="10"/>
      <c r="Z42" s="10"/>
      <c r="AA42" s="10"/>
      <c r="AB42" s="10"/>
      <c r="AC42" s="10"/>
      <c r="AD42" s="10"/>
      <c r="AE42" s="10"/>
    </row>
    <row r="43" spans="1:31" s="9" customFormat="1" ht="10.5">
      <c r="A43" s="6"/>
      <c r="B43" s="2"/>
      <c r="C43" s="17"/>
      <c r="D43" s="17"/>
      <c r="E43" s="2"/>
      <c r="F43" s="17"/>
      <c r="G43" s="17"/>
      <c r="S43" s="20"/>
      <c r="T43" s="7" t="s">
        <v>18</v>
      </c>
      <c r="U43" s="7"/>
      <c r="V43" s="7"/>
      <c r="Y43" s="10"/>
      <c r="Z43" s="10"/>
      <c r="AA43" s="10"/>
      <c r="AB43" s="10"/>
      <c r="AC43" s="10"/>
      <c r="AD43" s="10"/>
      <c r="AE43" s="10"/>
    </row>
    <row r="44" spans="1:37" s="21" customFormat="1" ht="10.5">
      <c r="A44" s="6"/>
      <c r="B44" s="2" t="s">
        <v>32</v>
      </c>
      <c r="C44" s="10" t="s">
        <v>28</v>
      </c>
      <c r="D44" s="10" t="s">
        <v>33</v>
      </c>
      <c r="E44" s="10"/>
      <c r="F44" s="19"/>
      <c r="G44" s="17"/>
      <c r="H44" s="18">
        <v>4</v>
      </c>
      <c r="I44" s="18">
        <v>5</v>
      </c>
      <c r="J44" s="18">
        <v>8</v>
      </c>
      <c r="K44" s="18">
        <v>1</v>
      </c>
      <c r="L44" s="18">
        <v>5</v>
      </c>
      <c r="M44" s="9"/>
      <c r="N44" s="9"/>
      <c r="O44" s="9"/>
      <c r="P44" s="9"/>
      <c r="Q44" s="9"/>
      <c r="R44" s="9"/>
      <c r="S44" s="20"/>
      <c r="T44" s="7" t="s">
        <v>18</v>
      </c>
      <c r="U44" s="7"/>
      <c r="V44" s="7"/>
      <c r="W44" s="9"/>
      <c r="X44" s="9"/>
      <c r="Y44" s="10"/>
      <c r="Z44" s="10"/>
      <c r="AA44" s="10"/>
      <c r="AB44" s="10"/>
      <c r="AC44" s="10"/>
      <c r="AD44" s="10"/>
      <c r="AE44" s="10"/>
      <c r="AF44" s="9"/>
      <c r="AG44" s="9"/>
      <c r="AH44" s="9"/>
      <c r="AI44" s="9"/>
      <c r="AJ44" s="9"/>
      <c r="AK44" s="9"/>
    </row>
    <row r="45" spans="1:31" s="9" customFormat="1" ht="10.5">
      <c r="A45" s="6"/>
      <c r="B45" s="2"/>
      <c r="C45" s="22"/>
      <c r="D45" s="22"/>
      <c r="E45" s="3"/>
      <c r="F45" s="22"/>
      <c r="G45" s="17"/>
      <c r="S45" s="20"/>
      <c r="T45" s="7"/>
      <c r="U45" s="7"/>
      <c r="V45" s="7"/>
      <c r="W45" s="10"/>
      <c r="Y45" s="10"/>
      <c r="Z45" s="10"/>
      <c r="AA45" s="10"/>
      <c r="AB45" s="10"/>
      <c r="AC45" s="10"/>
      <c r="AD45" s="10"/>
      <c r="AE45" s="10"/>
    </row>
    <row r="46" spans="1:31" s="9" customFormat="1" ht="10.5">
      <c r="A46" s="6"/>
      <c r="B46" s="2"/>
      <c r="C46" s="22"/>
      <c r="D46" s="17"/>
      <c r="E46" s="2"/>
      <c r="F46" s="22"/>
      <c r="G46" s="17"/>
      <c r="N46" s="23"/>
      <c r="S46" s="20"/>
      <c r="T46" s="7"/>
      <c r="U46" s="7"/>
      <c r="V46" s="7"/>
      <c r="Y46" s="10"/>
      <c r="Z46" s="10"/>
      <c r="AA46" s="10"/>
      <c r="AB46" s="10"/>
      <c r="AC46" s="10"/>
      <c r="AD46" s="10"/>
      <c r="AE46" s="10"/>
    </row>
    <row r="47" spans="1:31" s="9" customFormat="1" ht="10.5">
      <c r="A47" s="6"/>
      <c r="B47" s="2"/>
      <c r="C47" s="22"/>
      <c r="D47" s="22"/>
      <c r="E47" s="3"/>
      <c r="F47" s="22"/>
      <c r="G47" s="17"/>
      <c r="K47" s="23"/>
      <c r="P47" s="23"/>
      <c r="S47" s="20"/>
      <c r="T47" s="7"/>
      <c r="U47" s="7"/>
      <c r="V47" s="7"/>
      <c r="Y47" s="10"/>
      <c r="Z47" s="10"/>
      <c r="AA47" s="10"/>
      <c r="AB47" s="10"/>
      <c r="AC47" s="10"/>
      <c r="AD47" s="10"/>
      <c r="AE47" s="10"/>
    </row>
    <row r="48" spans="1:31" s="9" customFormat="1" ht="10.5">
      <c r="A48" s="6"/>
      <c r="B48" s="2"/>
      <c r="C48" s="17"/>
      <c r="D48" s="17"/>
      <c r="E48" s="2"/>
      <c r="F48" s="17"/>
      <c r="G48" s="17"/>
      <c r="S48" s="20"/>
      <c r="T48" s="7" t="s">
        <v>18</v>
      </c>
      <c r="U48" s="7"/>
      <c r="V48" s="7"/>
      <c r="Y48" s="10"/>
      <c r="Z48" s="10"/>
      <c r="AA48" s="10"/>
      <c r="AB48" s="10"/>
      <c r="AC48" s="10"/>
      <c r="AD48" s="10"/>
      <c r="AE48" s="10"/>
    </row>
    <row r="49" spans="1:37" s="21" customFormat="1" ht="10.5">
      <c r="A49" s="6"/>
      <c r="B49" s="2" t="s">
        <v>34</v>
      </c>
      <c r="C49" s="11" t="s">
        <v>28</v>
      </c>
      <c r="D49" s="11" t="s">
        <v>35</v>
      </c>
      <c r="E49" s="10"/>
      <c r="F49" s="16"/>
      <c r="G49" s="17"/>
      <c r="H49" s="18">
        <v>4</v>
      </c>
      <c r="I49" s="18">
        <v>5</v>
      </c>
      <c r="J49" s="18">
        <v>8</v>
      </c>
      <c r="K49" s="18">
        <v>1</v>
      </c>
      <c r="L49" s="18">
        <v>5</v>
      </c>
      <c r="M49" s="9"/>
      <c r="N49" s="9"/>
      <c r="O49" s="9"/>
      <c r="P49" s="9"/>
      <c r="Q49" s="9"/>
      <c r="R49" s="9"/>
      <c r="S49" s="20"/>
      <c r="T49" s="7" t="s">
        <v>18</v>
      </c>
      <c r="U49" s="7"/>
      <c r="V49" s="7"/>
      <c r="W49" s="9"/>
      <c r="X49" s="9"/>
      <c r="Y49" s="10"/>
      <c r="Z49" s="10"/>
      <c r="AA49" s="10"/>
      <c r="AB49" s="10"/>
      <c r="AC49" s="10"/>
      <c r="AD49" s="10"/>
      <c r="AE49" s="10"/>
      <c r="AF49" s="9"/>
      <c r="AG49" s="9"/>
      <c r="AH49" s="9"/>
      <c r="AI49" s="9"/>
      <c r="AJ49" s="9"/>
      <c r="AK49" s="9"/>
    </row>
    <row r="50" spans="1:31" s="9" customFormat="1" ht="10.5">
      <c r="A50" s="6"/>
      <c r="B50" s="2"/>
      <c r="C50" s="22"/>
      <c r="D50" s="22"/>
      <c r="E50" s="3"/>
      <c r="F50" s="22"/>
      <c r="G50" s="17"/>
      <c r="S50" s="20"/>
      <c r="T50" s="7"/>
      <c r="U50" s="7"/>
      <c r="V50" s="7"/>
      <c r="W50" s="10"/>
      <c r="Y50" s="10"/>
      <c r="Z50" s="10"/>
      <c r="AA50" s="10"/>
      <c r="AB50" s="10"/>
      <c r="AC50" s="10"/>
      <c r="AD50" s="10"/>
      <c r="AE50" s="10"/>
    </row>
    <row r="51" spans="1:31" s="9" customFormat="1" ht="10.5">
      <c r="A51" s="6"/>
      <c r="B51" s="2"/>
      <c r="C51" s="22"/>
      <c r="D51" s="17"/>
      <c r="E51" s="2"/>
      <c r="F51" s="22"/>
      <c r="G51" s="17"/>
      <c r="N51" s="23"/>
      <c r="S51" s="20"/>
      <c r="T51" s="7"/>
      <c r="U51" s="7"/>
      <c r="V51" s="7"/>
      <c r="Y51" s="10"/>
      <c r="Z51" s="10"/>
      <c r="AA51" s="10"/>
      <c r="AB51" s="10"/>
      <c r="AC51" s="10"/>
      <c r="AD51" s="10"/>
      <c r="AE51" s="10"/>
    </row>
    <row r="52" spans="1:31" s="9" customFormat="1" ht="10.5">
      <c r="A52" s="6"/>
      <c r="B52" s="2"/>
      <c r="C52" s="22"/>
      <c r="D52" s="22"/>
      <c r="E52" s="3"/>
      <c r="F52" s="22"/>
      <c r="G52" s="17"/>
      <c r="K52" s="23"/>
      <c r="P52" s="23"/>
      <c r="S52" s="20"/>
      <c r="T52" s="7"/>
      <c r="U52" s="7"/>
      <c r="V52" s="7"/>
      <c r="Y52" s="10"/>
      <c r="Z52" s="10"/>
      <c r="AA52" s="10"/>
      <c r="AB52" s="10"/>
      <c r="AC52" s="10"/>
      <c r="AD52" s="10"/>
      <c r="AE52" s="10"/>
    </row>
    <row r="53" spans="1:37" s="11" customFormat="1" ht="10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7" t="s">
        <v>18</v>
      </c>
      <c r="U53" s="10"/>
      <c r="V53" s="10"/>
      <c r="W53" s="10"/>
      <c r="X53" s="9"/>
      <c r="Y53" s="10"/>
      <c r="Z53" s="10"/>
      <c r="AA53" s="10"/>
      <c r="AB53" s="10"/>
      <c r="AC53" s="10"/>
      <c r="AD53" s="10"/>
      <c r="AE53" s="10"/>
      <c r="AF53" s="9"/>
      <c r="AG53" s="10"/>
      <c r="AH53" s="10"/>
      <c r="AI53" s="10"/>
      <c r="AJ53" s="10"/>
      <c r="AK53" s="10"/>
    </row>
    <row r="54" spans="1:37" s="11" customFormat="1" ht="10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7" t="s">
        <v>18</v>
      </c>
      <c r="U54" s="10"/>
      <c r="V54" s="10"/>
      <c r="W54" s="10"/>
      <c r="X54" s="9"/>
      <c r="Y54" s="10"/>
      <c r="Z54" s="10"/>
      <c r="AA54" s="10"/>
      <c r="AB54" s="10"/>
      <c r="AC54" s="10"/>
      <c r="AD54" s="10"/>
      <c r="AE54" s="10"/>
      <c r="AF54" s="9"/>
      <c r="AG54" s="10"/>
      <c r="AH54" s="10"/>
      <c r="AI54" s="10"/>
      <c r="AJ54" s="10"/>
      <c r="AK54" s="10"/>
    </row>
    <row r="55" spans="1:37" s="21" customFormat="1" ht="10.5">
      <c r="A55" s="6"/>
      <c r="B55" s="2" t="s">
        <v>36</v>
      </c>
      <c r="C55" s="11" t="s">
        <v>28</v>
      </c>
      <c r="D55" s="11" t="s">
        <v>37</v>
      </c>
      <c r="E55" s="10"/>
      <c r="F55" s="16"/>
      <c r="G55" s="17"/>
      <c r="H55" s="18">
        <v>4</v>
      </c>
      <c r="I55" s="18">
        <v>5</v>
      </c>
      <c r="J55" s="18">
        <v>8</v>
      </c>
      <c r="K55" s="18">
        <v>2</v>
      </c>
      <c r="L55" s="18">
        <v>5</v>
      </c>
      <c r="M55" s="9"/>
      <c r="N55" s="9"/>
      <c r="O55" s="9"/>
      <c r="P55" s="9"/>
      <c r="Q55" s="9"/>
      <c r="R55" s="9"/>
      <c r="S55" s="20"/>
      <c r="T55" s="7" t="s">
        <v>18</v>
      </c>
      <c r="U55" s="7"/>
      <c r="V55" s="7"/>
      <c r="W55" s="9"/>
      <c r="X55" s="9"/>
      <c r="Y55" s="10"/>
      <c r="Z55" s="10"/>
      <c r="AA55" s="10"/>
      <c r="AB55" s="10"/>
      <c r="AC55" s="10"/>
      <c r="AD55" s="10"/>
      <c r="AE55" s="10"/>
      <c r="AF55" s="9"/>
      <c r="AG55" s="9"/>
      <c r="AH55" s="9"/>
      <c r="AI55" s="9"/>
      <c r="AJ55" s="9"/>
      <c r="AK55" s="9"/>
    </row>
    <row r="56" spans="1:23" s="4" customFormat="1" ht="10.5">
      <c r="A56" s="6"/>
      <c r="B56" s="2"/>
      <c r="C56" s="22"/>
      <c r="D56" s="22"/>
      <c r="E56" s="3"/>
      <c r="F56" s="22"/>
      <c r="G56" s="1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0"/>
      <c r="T56" s="7"/>
      <c r="U56" s="24"/>
      <c r="V56" s="24"/>
      <c r="W56" s="10"/>
    </row>
    <row r="57" spans="1:22" s="4" customFormat="1" ht="10.5">
      <c r="A57" s="6"/>
      <c r="B57" s="2"/>
      <c r="C57" s="17"/>
      <c r="D57" s="22"/>
      <c r="E57" s="3"/>
      <c r="F57" s="17"/>
      <c r="G57" s="22"/>
      <c r="M57" s="9"/>
      <c r="N57" s="23"/>
      <c r="O57" s="9"/>
      <c r="P57" s="9"/>
      <c r="Q57" s="9"/>
      <c r="R57" s="9"/>
      <c r="S57" s="25"/>
      <c r="T57" s="7"/>
      <c r="U57" s="24"/>
      <c r="V57" s="24"/>
    </row>
    <row r="58" spans="1:31" s="9" customFormat="1" ht="10.5">
      <c r="A58" s="6"/>
      <c r="B58" s="2"/>
      <c r="C58" s="17"/>
      <c r="D58" s="17"/>
      <c r="E58" s="2"/>
      <c r="F58" s="26"/>
      <c r="G58" s="17"/>
      <c r="S58" s="20"/>
      <c r="T58" s="7"/>
      <c r="U58" s="7"/>
      <c r="V58" s="7"/>
      <c r="Y58" s="10"/>
      <c r="Z58" s="10"/>
      <c r="AA58" s="10"/>
      <c r="AB58" s="10"/>
      <c r="AC58" s="10"/>
      <c r="AD58" s="10"/>
      <c r="AE58" s="10"/>
    </row>
    <row r="59" spans="1:31" s="9" customFormat="1" ht="10.5">
      <c r="A59" s="6"/>
      <c r="B59" s="17"/>
      <c r="C59" s="17"/>
      <c r="D59" s="17"/>
      <c r="E59" s="17"/>
      <c r="F59" s="26"/>
      <c r="G59" s="17"/>
      <c r="H59" s="20"/>
      <c r="I59" s="20"/>
      <c r="J59" s="20"/>
      <c r="K59" s="20"/>
      <c r="L59" s="20"/>
      <c r="M59" s="20"/>
      <c r="N59" s="20"/>
      <c r="O59" s="20"/>
      <c r="P59" s="20"/>
      <c r="S59" s="20"/>
      <c r="T59" s="7" t="s">
        <v>18</v>
      </c>
      <c r="U59" s="8"/>
      <c r="V59" s="8"/>
      <c r="Y59" s="10"/>
      <c r="Z59" s="10"/>
      <c r="AA59" s="10"/>
      <c r="AB59" s="10"/>
      <c r="AC59" s="10"/>
      <c r="AD59" s="10"/>
      <c r="AE59" s="10"/>
    </row>
    <row r="60" spans="1:37" s="21" customFormat="1" ht="10.5">
      <c r="A60" s="6"/>
      <c r="B60" s="2" t="s">
        <v>38</v>
      </c>
      <c r="C60" s="11" t="s">
        <v>28</v>
      </c>
      <c r="D60" s="11" t="s">
        <v>39</v>
      </c>
      <c r="E60" s="10"/>
      <c r="F60" s="16"/>
      <c r="G60" s="17"/>
      <c r="H60" s="18">
        <v>4</v>
      </c>
      <c r="I60" s="18">
        <v>5</v>
      </c>
      <c r="J60" s="18">
        <v>8</v>
      </c>
      <c r="K60" s="18">
        <v>2</v>
      </c>
      <c r="L60" s="18">
        <v>5</v>
      </c>
      <c r="M60" s="9"/>
      <c r="N60" s="9"/>
      <c r="O60" s="9"/>
      <c r="P60" s="9"/>
      <c r="Q60" s="9"/>
      <c r="R60" s="9"/>
      <c r="S60" s="20"/>
      <c r="T60" s="7" t="s">
        <v>18</v>
      </c>
      <c r="U60" s="7"/>
      <c r="V60" s="7"/>
      <c r="W60" s="9"/>
      <c r="X60" s="23"/>
      <c r="Y60" s="27"/>
      <c r="Z60" s="27"/>
      <c r="AA60" s="27"/>
      <c r="AB60" s="27"/>
      <c r="AC60" s="27"/>
      <c r="AD60" s="27"/>
      <c r="AE60" s="27"/>
      <c r="AF60" s="23"/>
      <c r="AG60" s="9"/>
      <c r="AH60" s="9"/>
      <c r="AI60" s="9"/>
      <c r="AJ60" s="9"/>
      <c r="AK60" s="9"/>
    </row>
    <row r="61" spans="1:31" s="9" customFormat="1" ht="10.5">
      <c r="A61" s="6"/>
      <c r="B61" s="2"/>
      <c r="C61" s="22"/>
      <c r="D61" s="22"/>
      <c r="E61" s="3"/>
      <c r="F61" s="22"/>
      <c r="G61" s="17"/>
      <c r="S61" s="20"/>
      <c r="T61" s="7"/>
      <c r="U61" s="7"/>
      <c r="V61" s="7"/>
      <c r="W61" s="10"/>
      <c r="Y61" s="10"/>
      <c r="Z61" s="10"/>
      <c r="AA61" s="10"/>
      <c r="AB61" s="10"/>
      <c r="AC61" s="10"/>
      <c r="AD61" s="10"/>
      <c r="AE61" s="10"/>
    </row>
    <row r="62" spans="1:22" s="4" customFormat="1" ht="10.5">
      <c r="A62" s="6"/>
      <c r="B62" s="2"/>
      <c r="C62" s="22"/>
      <c r="D62" s="22"/>
      <c r="E62" s="3"/>
      <c r="F62" s="17"/>
      <c r="G62" s="22"/>
      <c r="M62" s="9"/>
      <c r="N62" s="23"/>
      <c r="O62" s="9"/>
      <c r="P62" s="9"/>
      <c r="Q62" s="9"/>
      <c r="R62" s="9"/>
      <c r="S62" s="28"/>
      <c r="T62" s="7"/>
      <c r="U62" s="24"/>
      <c r="V62" s="24"/>
    </row>
    <row r="63" spans="1:32" s="4" customFormat="1" ht="10.5">
      <c r="A63" s="6"/>
      <c r="B63" s="2"/>
      <c r="C63" s="17"/>
      <c r="D63" s="17"/>
      <c r="E63" s="2"/>
      <c r="F63" s="26"/>
      <c r="G63" s="1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20"/>
      <c r="T63" s="7"/>
      <c r="U63" s="7"/>
      <c r="V63" s="7"/>
      <c r="W63" s="9"/>
      <c r="X63" s="9"/>
      <c r="Y63" s="10"/>
      <c r="Z63" s="10"/>
      <c r="AA63" s="10"/>
      <c r="AB63" s="10"/>
      <c r="AC63" s="10"/>
      <c r="AD63" s="10"/>
      <c r="AE63" s="10"/>
      <c r="AF63" s="9"/>
    </row>
    <row r="64" spans="1:32" s="4" customFormat="1" ht="10.5">
      <c r="A64" s="6"/>
      <c r="B64" s="17"/>
      <c r="C64" s="17"/>
      <c r="D64" s="17"/>
      <c r="E64" s="17"/>
      <c r="F64" s="26"/>
      <c r="G64" s="17"/>
      <c r="H64" s="20"/>
      <c r="I64" s="20"/>
      <c r="J64" s="20"/>
      <c r="K64" s="20"/>
      <c r="L64" s="20"/>
      <c r="M64" s="20"/>
      <c r="N64" s="20"/>
      <c r="O64" s="20"/>
      <c r="P64" s="20"/>
      <c r="Q64" s="9"/>
      <c r="R64" s="9"/>
      <c r="S64" s="20"/>
      <c r="T64" s="7" t="s">
        <v>18</v>
      </c>
      <c r="U64" s="8"/>
      <c r="V64" s="8"/>
      <c r="W64" s="9"/>
      <c r="X64" s="9"/>
      <c r="Y64" s="10"/>
      <c r="Z64" s="10"/>
      <c r="AA64" s="10"/>
      <c r="AB64" s="10"/>
      <c r="AC64" s="10"/>
      <c r="AD64" s="10"/>
      <c r="AE64" s="10"/>
      <c r="AF64" s="9"/>
    </row>
    <row r="65" spans="1:37" s="21" customFormat="1" ht="10.5">
      <c r="A65" s="6"/>
      <c r="B65" s="2" t="s">
        <v>40</v>
      </c>
      <c r="C65" s="11" t="s">
        <v>28</v>
      </c>
      <c r="D65" s="11" t="s">
        <v>41</v>
      </c>
      <c r="E65" s="10"/>
      <c r="F65" s="16"/>
      <c r="G65" s="17"/>
      <c r="H65" s="18">
        <v>4</v>
      </c>
      <c r="I65" s="18">
        <v>5</v>
      </c>
      <c r="J65" s="18">
        <v>8</v>
      </c>
      <c r="K65" s="18">
        <v>2</v>
      </c>
      <c r="L65" s="18">
        <v>5</v>
      </c>
      <c r="M65" s="9"/>
      <c r="N65" s="9"/>
      <c r="O65" s="9"/>
      <c r="P65" s="9"/>
      <c r="Q65" s="9"/>
      <c r="R65" s="9"/>
      <c r="S65" s="20"/>
      <c r="T65" s="7" t="s">
        <v>18</v>
      </c>
      <c r="U65" s="7"/>
      <c r="V65" s="7"/>
      <c r="W65" s="9"/>
      <c r="X65" s="9"/>
      <c r="Y65" s="10"/>
      <c r="Z65" s="10"/>
      <c r="AA65" s="10"/>
      <c r="AB65" s="10"/>
      <c r="AC65" s="10"/>
      <c r="AD65" s="10"/>
      <c r="AE65" s="10"/>
      <c r="AF65" s="9"/>
      <c r="AG65" s="9"/>
      <c r="AH65" s="9"/>
      <c r="AI65" s="9"/>
      <c r="AJ65" s="9"/>
      <c r="AK65" s="9"/>
    </row>
    <row r="66" spans="1:22" s="4" customFormat="1" ht="10.5">
      <c r="A66" s="6"/>
      <c r="B66" s="2"/>
      <c r="C66" s="17"/>
      <c r="D66" s="22"/>
      <c r="E66" s="3"/>
      <c r="F66" s="17"/>
      <c r="G66" s="22"/>
      <c r="M66" s="9"/>
      <c r="N66" s="23"/>
      <c r="O66" s="9"/>
      <c r="P66" s="9"/>
      <c r="Q66" s="9"/>
      <c r="R66" s="9"/>
      <c r="S66" s="25"/>
      <c r="T66" s="7"/>
      <c r="U66" s="24"/>
      <c r="V66" s="24"/>
    </row>
    <row r="67" spans="1:22" s="4" customFormat="1" ht="10.5">
      <c r="A67" s="6"/>
      <c r="B67" s="2"/>
      <c r="C67" s="17"/>
      <c r="D67" s="22"/>
      <c r="E67" s="3"/>
      <c r="F67" s="17"/>
      <c r="G67" s="22"/>
      <c r="M67" s="9"/>
      <c r="N67" s="9"/>
      <c r="O67" s="9"/>
      <c r="P67" s="9"/>
      <c r="Q67" s="9"/>
      <c r="R67" s="9"/>
      <c r="S67" s="25"/>
      <c r="T67" s="7"/>
      <c r="U67" s="24"/>
      <c r="V67" s="24"/>
    </row>
    <row r="68" spans="1:22" s="4" customFormat="1" ht="10.5">
      <c r="A68" s="6"/>
      <c r="B68" s="2"/>
      <c r="C68" s="22"/>
      <c r="D68" s="22"/>
      <c r="E68" s="3"/>
      <c r="F68" s="22"/>
      <c r="G68" s="17"/>
      <c r="H68" s="9"/>
      <c r="I68" s="9"/>
      <c r="J68" s="9"/>
      <c r="K68" s="23"/>
      <c r="L68" s="9"/>
      <c r="M68" s="9"/>
      <c r="N68" s="9"/>
      <c r="O68" s="9"/>
      <c r="P68" s="23"/>
      <c r="Q68" s="9"/>
      <c r="R68" s="9"/>
      <c r="S68" s="20"/>
      <c r="T68" s="7"/>
      <c r="U68" s="24"/>
      <c r="V68" s="24"/>
    </row>
    <row r="69" spans="1:22" s="4" customFormat="1" ht="10.5">
      <c r="A69" s="6"/>
      <c r="B69" s="2"/>
      <c r="C69" s="22"/>
      <c r="D69" s="22"/>
      <c r="E69" s="3"/>
      <c r="F69" s="22"/>
      <c r="G69" s="17"/>
      <c r="H69" s="9"/>
      <c r="I69" s="9"/>
      <c r="J69" s="9"/>
      <c r="K69" s="23"/>
      <c r="L69" s="9"/>
      <c r="M69" s="9"/>
      <c r="N69" s="9"/>
      <c r="O69" s="9"/>
      <c r="P69" s="23"/>
      <c r="Q69" s="9"/>
      <c r="R69" s="9"/>
      <c r="S69" s="20"/>
      <c r="T69" s="7"/>
      <c r="U69" s="24"/>
      <c r="V69" s="24"/>
    </row>
    <row r="70" spans="1:22" s="4" customFormat="1" ht="10.5">
      <c r="A70" s="6"/>
      <c r="B70" s="2"/>
      <c r="C70" s="22"/>
      <c r="D70" s="22"/>
      <c r="E70" s="3"/>
      <c r="F70" s="22"/>
      <c r="G70" s="17"/>
      <c r="H70" s="9"/>
      <c r="I70" s="9"/>
      <c r="J70" s="9"/>
      <c r="K70" s="23"/>
      <c r="L70" s="9"/>
      <c r="M70" s="9"/>
      <c r="N70" s="9"/>
      <c r="O70" s="9"/>
      <c r="P70" s="23"/>
      <c r="Q70" s="9"/>
      <c r="R70" s="9"/>
      <c r="S70" s="20"/>
      <c r="T70" s="7"/>
      <c r="U70" s="24"/>
      <c r="V70" s="24"/>
    </row>
    <row r="71" spans="1:22" s="4" customFormat="1" ht="10.5">
      <c r="A71" s="6"/>
      <c r="B71" s="2"/>
      <c r="C71" s="22"/>
      <c r="D71" s="22"/>
      <c r="E71" s="3"/>
      <c r="F71" s="22"/>
      <c r="G71" s="17"/>
      <c r="H71" s="9"/>
      <c r="I71" s="9"/>
      <c r="J71" s="9"/>
      <c r="K71" s="23"/>
      <c r="L71" s="9"/>
      <c r="M71" s="9"/>
      <c r="N71" s="9"/>
      <c r="O71" s="9"/>
      <c r="P71" s="23"/>
      <c r="Q71" s="9"/>
      <c r="R71" s="9"/>
      <c r="S71" s="20"/>
      <c r="T71" s="7"/>
      <c r="U71" s="24"/>
      <c r="V71" s="24"/>
    </row>
    <row r="72" spans="1:22" s="4" customFormat="1" ht="10.5">
      <c r="A72" s="6"/>
      <c r="B72" s="2"/>
      <c r="C72" s="22"/>
      <c r="D72" s="22"/>
      <c r="E72" s="3"/>
      <c r="F72" s="22"/>
      <c r="G72" s="17"/>
      <c r="H72" s="9"/>
      <c r="I72" s="9"/>
      <c r="J72" s="9"/>
      <c r="K72" s="23"/>
      <c r="L72" s="9"/>
      <c r="M72" s="9"/>
      <c r="N72" s="9"/>
      <c r="O72" s="9"/>
      <c r="P72" s="23"/>
      <c r="Q72" s="9"/>
      <c r="R72" s="9"/>
      <c r="S72" s="20"/>
      <c r="T72" s="7"/>
      <c r="U72" s="24"/>
      <c r="V72" s="24"/>
    </row>
    <row r="73" spans="1:22" s="4" customFormat="1" ht="10.5">
      <c r="A73" s="6"/>
      <c r="B73" s="2"/>
      <c r="C73" s="22"/>
      <c r="D73" s="22"/>
      <c r="E73" s="3"/>
      <c r="F73" s="22"/>
      <c r="G73" s="17"/>
      <c r="H73" s="9"/>
      <c r="I73" s="9"/>
      <c r="J73" s="9"/>
      <c r="K73" s="23"/>
      <c r="L73" s="9"/>
      <c r="M73" s="9"/>
      <c r="N73" s="9"/>
      <c r="O73" s="9"/>
      <c r="P73" s="23"/>
      <c r="Q73" s="9"/>
      <c r="R73" s="9"/>
      <c r="S73" s="20"/>
      <c r="T73" s="7"/>
      <c r="U73" s="24"/>
      <c r="V73" s="24"/>
    </row>
    <row r="74" spans="1:25" ht="10.5">
      <c r="A74" s="5"/>
      <c r="B74" s="5"/>
      <c r="C74" s="5"/>
      <c r="D74" s="29"/>
      <c r="E74" s="29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3" ht="10.5">
      <c r="A75" s="6">
        <v>1</v>
      </c>
      <c r="B75" s="2" t="s">
        <v>42</v>
      </c>
      <c r="C75" s="22" t="s">
        <v>43</v>
      </c>
      <c r="D75" s="17" t="s">
        <v>44</v>
      </c>
      <c r="E75" s="2">
        <v>64000</v>
      </c>
      <c r="F75" s="22" t="s">
        <v>45</v>
      </c>
      <c r="G75" s="17" t="s">
        <v>46</v>
      </c>
      <c r="H75" s="9">
        <v>-1</v>
      </c>
      <c r="I75" s="9">
        <v>-3</v>
      </c>
      <c r="J75" s="9">
        <v>-1</v>
      </c>
      <c r="K75" s="9">
        <v>1</v>
      </c>
      <c r="L75" s="9">
        <v>0</v>
      </c>
      <c r="M75" s="9">
        <v>3</v>
      </c>
      <c r="N75" s="9">
        <v>0</v>
      </c>
      <c r="O75" s="18">
        <v>4</v>
      </c>
      <c r="P75" s="23">
        <v>4</v>
      </c>
      <c r="Q75" s="9">
        <v>10</v>
      </c>
      <c r="R75" s="9"/>
      <c r="S75" s="20" t="s">
        <v>47</v>
      </c>
      <c r="T75" s="7" t="s">
        <v>18</v>
      </c>
      <c r="U75" s="24"/>
      <c r="V75" s="24"/>
      <c r="W75" s="4" t="s">
        <v>48</v>
      </c>
    </row>
    <row r="76" spans="1:22" ht="10.5">
      <c r="A76" s="6">
        <v>4</v>
      </c>
      <c r="B76" s="2" t="s">
        <v>49</v>
      </c>
      <c r="C76" s="22" t="s">
        <v>43</v>
      </c>
      <c r="D76" s="17" t="s">
        <v>50</v>
      </c>
      <c r="E76" s="2">
        <v>49000</v>
      </c>
      <c r="F76" s="22" t="s">
        <v>51</v>
      </c>
      <c r="G76" s="17" t="s">
        <v>52</v>
      </c>
      <c r="H76" s="9">
        <v>0</v>
      </c>
      <c r="I76" s="9">
        <v>0</v>
      </c>
      <c r="J76" s="9">
        <v>-2</v>
      </c>
      <c r="K76" s="9">
        <v>3</v>
      </c>
      <c r="L76" s="9">
        <v>0</v>
      </c>
      <c r="M76" s="9">
        <v>-2</v>
      </c>
      <c r="N76" s="18">
        <v>4</v>
      </c>
      <c r="O76" s="9">
        <v>0</v>
      </c>
      <c r="P76" s="9">
        <v>1</v>
      </c>
      <c r="Q76" s="9">
        <v>10</v>
      </c>
      <c r="R76" s="9"/>
      <c r="S76" s="20" t="s">
        <v>53</v>
      </c>
      <c r="T76" s="7" t="s">
        <v>18</v>
      </c>
      <c r="U76" s="24" t="s">
        <v>54</v>
      </c>
      <c r="V76" s="24" t="s">
        <v>54</v>
      </c>
    </row>
    <row r="77" spans="1:22" ht="10.5">
      <c r="A77" s="6">
        <v>5</v>
      </c>
      <c r="B77" s="2" t="s">
        <v>55</v>
      </c>
      <c r="C77" s="22" t="s">
        <v>43</v>
      </c>
      <c r="D77" s="17" t="s">
        <v>56</v>
      </c>
      <c r="E77" s="2">
        <v>47000</v>
      </c>
      <c r="F77" s="22" t="s">
        <v>51</v>
      </c>
      <c r="G77" s="17" t="s">
        <v>57</v>
      </c>
      <c r="H77" s="9">
        <v>-1</v>
      </c>
      <c r="I77" s="9">
        <v>0</v>
      </c>
      <c r="J77" s="9">
        <v>2</v>
      </c>
      <c r="K77" s="9">
        <v>3</v>
      </c>
      <c r="L77" s="9">
        <v>1</v>
      </c>
      <c r="M77" s="9">
        <v>-1</v>
      </c>
      <c r="N77" s="18">
        <v>4</v>
      </c>
      <c r="O77" s="9">
        <v>0</v>
      </c>
      <c r="P77" s="9">
        <v>0</v>
      </c>
      <c r="Q77" s="9">
        <v>10</v>
      </c>
      <c r="R77" s="9"/>
      <c r="S77" s="20" t="s">
        <v>58</v>
      </c>
      <c r="T77" s="7" t="s">
        <v>18</v>
      </c>
      <c r="U77" s="24" t="s">
        <v>54</v>
      </c>
      <c r="V77" s="24" t="s">
        <v>54</v>
      </c>
    </row>
    <row r="78" spans="1:23" ht="10.5">
      <c r="A78" s="6">
        <v>13</v>
      </c>
      <c r="B78" s="2" t="s">
        <v>59</v>
      </c>
      <c r="C78" s="22" t="s">
        <v>43</v>
      </c>
      <c r="D78" s="17" t="s">
        <v>60</v>
      </c>
      <c r="E78" s="2">
        <v>100000</v>
      </c>
      <c r="F78" s="22" t="s">
        <v>51</v>
      </c>
      <c r="G78" s="17" t="s">
        <v>52</v>
      </c>
      <c r="H78" s="9">
        <v>3</v>
      </c>
      <c r="I78" s="9">
        <v>3</v>
      </c>
      <c r="J78" s="9">
        <v>1</v>
      </c>
      <c r="K78" s="9">
        <v>6</v>
      </c>
      <c r="L78" s="9">
        <v>3</v>
      </c>
      <c r="M78" s="9">
        <v>1</v>
      </c>
      <c r="N78" s="18">
        <v>7</v>
      </c>
      <c r="O78" s="9">
        <v>3</v>
      </c>
      <c r="P78" s="9">
        <v>4</v>
      </c>
      <c r="Q78" s="9">
        <v>10</v>
      </c>
      <c r="R78" s="9"/>
      <c r="S78" s="20" t="s">
        <v>53</v>
      </c>
      <c r="T78" s="7" t="s">
        <v>18</v>
      </c>
      <c r="U78" s="24" t="s">
        <v>54</v>
      </c>
      <c r="V78" s="24" t="s">
        <v>54</v>
      </c>
      <c r="W78" s="4" t="s">
        <v>61</v>
      </c>
    </row>
    <row r="79" spans="1:22" ht="10.5">
      <c r="A79" s="6">
        <v>14</v>
      </c>
      <c r="B79" s="2" t="s">
        <v>62</v>
      </c>
      <c r="C79" s="22" t="s">
        <v>63</v>
      </c>
      <c r="D79" s="17" t="s">
        <v>63</v>
      </c>
      <c r="E79" s="2">
        <v>44800</v>
      </c>
      <c r="F79" s="30" t="s">
        <v>51</v>
      </c>
      <c r="G79" s="22" t="s">
        <v>64</v>
      </c>
      <c r="H79" s="9">
        <v>1</v>
      </c>
      <c r="I79" s="9">
        <v>-1</v>
      </c>
      <c r="J79" s="9">
        <v>-2</v>
      </c>
      <c r="K79" s="9">
        <v>2</v>
      </c>
      <c r="L79" s="9">
        <v>-1</v>
      </c>
      <c r="M79" s="9">
        <v>0</v>
      </c>
      <c r="N79" s="18">
        <v>2</v>
      </c>
      <c r="O79" s="31">
        <v>1</v>
      </c>
      <c r="P79" s="9">
        <v>0</v>
      </c>
      <c r="Q79" s="9">
        <v>10</v>
      </c>
      <c r="R79" s="9"/>
      <c r="S79" s="20" t="s">
        <v>65</v>
      </c>
      <c r="T79" s="7" t="s">
        <v>18</v>
      </c>
      <c r="U79" s="24"/>
      <c r="V79" s="24" t="s">
        <v>54</v>
      </c>
    </row>
    <row r="80" spans="1:22" ht="10.5">
      <c r="A80" s="6">
        <v>15</v>
      </c>
      <c r="B80" s="2" t="s">
        <v>66</v>
      </c>
      <c r="C80" s="22" t="s">
        <v>63</v>
      </c>
      <c r="D80" s="17" t="s">
        <v>67</v>
      </c>
      <c r="E80" s="2">
        <v>48000</v>
      </c>
      <c r="F80" s="30" t="s">
        <v>51</v>
      </c>
      <c r="G80" s="22" t="s">
        <v>68</v>
      </c>
      <c r="H80" s="9">
        <v>0</v>
      </c>
      <c r="I80" s="9">
        <v>0</v>
      </c>
      <c r="J80" s="9">
        <v>0</v>
      </c>
      <c r="K80" s="9">
        <v>1</v>
      </c>
      <c r="L80" s="9">
        <v>1</v>
      </c>
      <c r="M80" s="9">
        <v>-1</v>
      </c>
      <c r="N80" s="9">
        <v>1</v>
      </c>
      <c r="O80" s="18">
        <v>3</v>
      </c>
      <c r="P80" s="9">
        <v>-2</v>
      </c>
      <c r="Q80" s="9">
        <v>10</v>
      </c>
      <c r="R80" s="9"/>
      <c r="S80" s="20" t="s">
        <v>69</v>
      </c>
      <c r="T80" s="7" t="s">
        <v>18</v>
      </c>
      <c r="U80" s="24" t="s">
        <v>54</v>
      </c>
      <c r="V80" s="24"/>
    </row>
    <row r="81" spans="1:22" ht="10.5">
      <c r="A81" s="6">
        <v>19</v>
      </c>
      <c r="B81" s="2" t="s">
        <v>70</v>
      </c>
      <c r="C81" s="22" t="s">
        <v>63</v>
      </c>
      <c r="D81" s="17" t="s">
        <v>71</v>
      </c>
      <c r="E81" s="2">
        <v>37000</v>
      </c>
      <c r="F81" s="30" t="s">
        <v>51</v>
      </c>
      <c r="G81" s="22" t="s">
        <v>68</v>
      </c>
      <c r="H81" s="9">
        <v>0</v>
      </c>
      <c r="I81" s="9">
        <v>0</v>
      </c>
      <c r="J81" s="9">
        <v>0</v>
      </c>
      <c r="K81" s="9">
        <v>1</v>
      </c>
      <c r="L81" s="9">
        <v>1</v>
      </c>
      <c r="M81" s="9">
        <v>-1</v>
      </c>
      <c r="N81" s="9">
        <v>1</v>
      </c>
      <c r="O81" s="18">
        <v>3</v>
      </c>
      <c r="P81" s="9">
        <v>-2</v>
      </c>
      <c r="Q81" s="9">
        <v>10</v>
      </c>
      <c r="R81" s="9"/>
      <c r="S81" s="20" t="s">
        <v>69</v>
      </c>
      <c r="T81" s="7" t="s">
        <v>18</v>
      </c>
      <c r="U81" s="24" t="s">
        <v>54</v>
      </c>
      <c r="V81" s="24"/>
    </row>
    <row r="82" spans="1:22" ht="10.5">
      <c r="A82" s="6">
        <v>23</v>
      </c>
      <c r="B82" s="2" t="s">
        <v>72</v>
      </c>
      <c r="C82" s="22" t="s">
        <v>63</v>
      </c>
      <c r="D82" s="17" t="s">
        <v>73</v>
      </c>
      <c r="E82" s="2">
        <v>44000</v>
      </c>
      <c r="F82" s="30" t="s">
        <v>51</v>
      </c>
      <c r="G82" s="22" t="s">
        <v>64</v>
      </c>
      <c r="H82" s="9">
        <v>1</v>
      </c>
      <c r="I82" s="9">
        <v>-1</v>
      </c>
      <c r="J82" s="9">
        <v>-2</v>
      </c>
      <c r="K82" s="9">
        <v>2</v>
      </c>
      <c r="L82" s="9">
        <v>-1</v>
      </c>
      <c r="M82" s="9">
        <v>0</v>
      </c>
      <c r="N82" s="18">
        <v>2</v>
      </c>
      <c r="O82" s="9">
        <v>1</v>
      </c>
      <c r="P82" s="9">
        <v>0</v>
      </c>
      <c r="Q82" s="9">
        <v>10</v>
      </c>
      <c r="R82" s="9"/>
      <c r="S82" s="20" t="s">
        <v>65</v>
      </c>
      <c r="T82" s="7" t="s">
        <v>18</v>
      </c>
      <c r="U82" s="24"/>
      <c r="V82" s="24" t="s">
        <v>54</v>
      </c>
    </row>
    <row r="83" spans="1:22" ht="10.5">
      <c r="A83" s="6">
        <v>30</v>
      </c>
      <c r="B83" s="2">
        <v>14002</v>
      </c>
      <c r="C83" s="17" t="s">
        <v>74</v>
      </c>
      <c r="D83" s="17" t="s">
        <v>75</v>
      </c>
      <c r="E83" s="2">
        <v>42000</v>
      </c>
      <c r="F83" s="17" t="s">
        <v>76</v>
      </c>
      <c r="G83" s="22" t="s">
        <v>77</v>
      </c>
      <c r="H83" s="4">
        <v>0</v>
      </c>
      <c r="I83" s="4">
        <v>-1</v>
      </c>
      <c r="J83" s="4">
        <v>-1</v>
      </c>
      <c r="K83" s="4">
        <v>1</v>
      </c>
      <c r="L83" s="4">
        <v>-1</v>
      </c>
      <c r="M83" s="4">
        <v>1</v>
      </c>
      <c r="N83" s="18">
        <v>2</v>
      </c>
      <c r="O83" s="4">
        <v>3</v>
      </c>
      <c r="P83" s="4">
        <v>-2</v>
      </c>
      <c r="Q83" s="9">
        <v>10</v>
      </c>
      <c r="R83" s="9"/>
      <c r="S83" s="25" t="s">
        <v>78</v>
      </c>
      <c r="T83" s="7" t="s">
        <v>18</v>
      </c>
      <c r="U83" s="24" t="s">
        <v>54</v>
      </c>
      <c r="V83" s="24"/>
    </row>
    <row r="84" spans="1:23" ht="10.5">
      <c r="A84" s="6">
        <v>32</v>
      </c>
      <c r="B84" s="2">
        <v>14005</v>
      </c>
      <c r="C84" s="17" t="s">
        <v>74</v>
      </c>
      <c r="D84" s="17" t="s">
        <v>79</v>
      </c>
      <c r="E84" s="2">
        <v>35500</v>
      </c>
      <c r="F84" s="17" t="s">
        <v>51</v>
      </c>
      <c r="G84" s="22" t="s">
        <v>80</v>
      </c>
      <c r="H84" s="4">
        <v>-1</v>
      </c>
      <c r="I84" s="4">
        <v>-2</v>
      </c>
      <c r="J84" s="4">
        <v>-1</v>
      </c>
      <c r="K84" s="4">
        <v>1</v>
      </c>
      <c r="L84" s="4">
        <v>-1</v>
      </c>
      <c r="M84" s="4">
        <v>2</v>
      </c>
      <c r="N84" s="32">
        <v>6</v>
      </c>
      <c r="O84" s="4">
        <v>4</v>
      </c>
      <c r="P84" s="4">
        <v>-2</v>
      </c>
      <c r="Q84" s="9">
        <v>10</v>
      </c>
      <c r="R84" s="9"/>
      <c r="S84" s="25" t="s">
        <v>81</v>
      </c>
      <c r="T84" s="7" t="s">
        <v>18</v>
      </c>
      <c r="U84" s="24" t="s">
        <v>54</v>
      </c>
      <c r="V84" s="24"/>
      <c r="W84" s="4" t="s">
        <v>82</v>
      </c>
    </row>
    <row r="85" spans="1:23" ht="10.5">
      <c r="A85" s="6">
        <v>33</v>
      </c>
      <c r="B85" s="2">
        <v>14007</v>
      </c>
      <c r="C85" s="17" t="s">
        <v>74</v>
      </c>
      <c r="D85" s="17" t="s">
        <v>83</v>
      </c>
      <c r="E85" s="2">
        <v>31500</v>
      </c>
      <c r="F85" s="17" t="s">
        <v>51</v>
      </c>
      <c r="G85" s="22" t="s">
        <v>84</v>
      </c>
      <c r="H85" s="4">
        <v>-1</v>
      </c>
      <c r="I85" s="4">
        <v>-2</v>
      </c>
      <c r="J85" s="4">
        <v>-2</v>
      </c>
      <c r="K85" s="4">
        <v>2</v>
      </c>
      <c r="L85" s="4">
        <v>0</v>
      </c>
      <c r="M85" s="4">
        <v>1</v>
      </c>
      <c r="N85" s="33">
        <v>6</v>
      </c>
      <c r="O85" s="9">
        <v>2</v>
      </c>
      <c r="P85" s="18">
        <v>1</v>
      </c>
      <c r="Q85" s="9">
        <v>10</v>
      </c>
      <c r="R85" s="9"/>
      <c r="S85" s="25" t="s">
        <v>85</v>
      </c>
      <c r="T85" s="7" t="s">
        <v>18</v>
      </c>
      <c r="U85" s="24"/>
      <c r="V85" s="24" t="s">
        <v>54</v>
      </c>
      <c r="W85" s="4" t="s">
        <v>86</v>
      </c>
    </row>
    <row r="86" spans="1:22" ht="10.5">
      <c r="A86" s="6">
        <v>38</v>
      </c>
      <c r="B86" s="2">
        <v>17000</v>
      </c>
      <c r="C86" s="17" t="s">
        <v>87</v>
      </c>
      <c r="D86" s="26" t="s">
        <v>88</v>
      </c>
      <c r="E86" s="2">
        <v>66000</v>
      </c>
      <c r="F86" s="30" t="s">
        <v>45</v>
      </c>
      <c r="G86" s="22" t="s">
        <v>89</v>
      </c>
      <c r="H86" s="4">
        <v>-1</v>
      </c>
      <c r="I86" s="4">
        <v>-1</v>
      </c>
      <c r="J86" s="4">
        <v>0</v>
      </c>
      <c r="K86" s="4">
        <v>1</v>
      </c>
      <c r="L86" s="4">
        <v>1</v>
      </c>
      <c r="M86" s="4">
        <v>0</v>
      </c>
      <c r="N86" s="18">
        <v>5</v>
      </c>
      <c r="O86" s="4">
        <v>-2</v>
      </c>
      <c r="P86" s="4">
        <v>1</v>
      </c>
      <c r="Q86" s="9">
        <v>10</v>
      </c>
      <c r="R86" s="9"/>
      <c r="S86" s="20" t="s">
        <v>90</v>
      </c>
      <c r="T86" s="7" t="s">
        <v>18</v>
      </c>
      <c r="U86" s="24" t="s">
        <v>54</v>
      </c>
      <c r="V86" s="24" t="s">
        <v>54</v>
      </c>
    </row>
    <row r="87" spans="1:22" ht="10.5">
      <c r="A87" s="6">
        <v>40</v>
      </c>
      <c r="B87" s="2">
        <v>17002</v>
      </c>
      <c r="C87" s="17" t="s">
        <v>87</v>
      </c>
      <c r="D87" s="26" t="s">
        <v>91</v>
      </c>
      <c r="E87" s="2">
        <v>45000</v>
      </c>
      <c r="F87" s="30" t="s">
        <v>51</v>
      </c>
      <c r="G87" s="22" t="s">
        <v>92</v>
      </c>
      <c r="H87" s="4">
        <v>3</v>
      </c>
      <c r="I87" s="4">
        <v>3</v>
      </c>
      <c r="J87" s="4">
        <v>3</v>
      </c>
      <c r="K87" s="4">
        <v>-2</v>
      </c>
      <c r="L87" s="4">
        <v>-2</v>
      </c>
      <c r="M87" s="4">
        <v>-1</v>
      </c>
      <c r="N87" s="18">
        <v>3</v>
      </c>
      <c r="O87" s="4">
        <v>-1</v>
      </c>
      <c r="P87" s="4">
        <v>-2</v>
      </c>
      <c r="Q87" s="9">
        <v>10</v>
      </c>
      <c r="R87" s="9"/>
      <c r="S87" s="20" t="s">
        <v>93</v>
      </c>
      <c r="T87" s="7" t="s">
        <v>18</v>
      </c>
      <c r="U87" s="24"/>
      <c r="V87" s="24"/>
    </row>
    <row r="88" spans="1:22" ht="10.5">
      <c r="A88" s="6">
        <v>50</v>
      </c>
      <c r="B88" s="2">
        <v>17012</v>
      </c>
      <c r="C88" s="17" t="s">
        <v>87</v>
      </c>
      <c r="D88" s="26" t="s">
        <v>94</v>
      </c>
      <c r="E88" s="2">
        <v>42500</v>
      </c>
      <c r="F88" s="30" t="s">
        <v>51</v>
      </c>
      <c r="G88" s="22" t="s">
        <v>92</v>
      </c>
      <c r="H88" s="4">
        <v>3</v>
      </c>
      <c r="I88" s="4">
        <v>3</v>
      </c>
      <c r="J88" s="4">
        <v>3</v>
      </c>
      <c r="K88" s="4">
        <v>-2</v>
      </c>
      <c r="L88" s="4">
        <v>-2</v>
      </c>
      <c r="M88" s="4">
        <v>-1</v>
      </c>
      <c r="N88" s="18">
        <v>3</v>
      </c>
      <c r="O88" s="4">
        <v>-1</v>
      </c>
      <c r="P88" s="4">
        <v>-2</v>
      </c>
      <c r="Q88" s="9">
        <v>10</v>
      </c>
      <c r="R88" s="9"/>
      <c r="S88" s="20" t="s">
        <v>93</v>
      </c>
      <c r="T88" s="7" t="s">
        <v>18</v>
      </c>
      <c r="U88" s="24"/>
      <c r="V88" s="24"/>
    </row>
    <row r="89" spans="1:20" ht="10.5">
      <c r="A89" s="6">
        <v>56</v>
      </c>
      <c r="B89" s="17" t="s">
        <v>95</v>
      </c>
      <c r="C89" s="22" t="s">
        <v>96</v>
      </c>
      <c r="D89" s="34" t="s">
        <v>97</v>
      </c>
      <c r="E89" s="17">
        <v>55500</v>
      </c>
      <c r="F89" s="30" t="s">
        <v>51</v>
      </c>
      <c r="G89" s="17" t="s">
        <v>98</v>
      </c>
      <c r="H89" s="20">
        <v>0</v>
      </c>
      <c r="I89" s="20">
        <v>-2</v>
      </c>
      <c r="J89" s="20">
        <v>-1</v>
      </c>
      <c r="K89" s="20">
        <v>1</v>
      </c>
      <c r="L89" s="20">
        <v>0</v>
      </c>
      <c r="M89" s="20">
        <v>2</v>
      </c>
      <c r="N89" s="20">
        <v>0</v>
      </c>
      <c r="O89" s="35">
        <v>3</v>
      </c>
      <c r="P89" s="20">
        <v>-1</v>
      </c>
      <c r="Q89" s="9">
        <v>10</v>
      </c>
      <c r="R89" s="9"/>
      <c r="S89" s="20" t="s">
        <v>47</v>
      </c>
      <c r="T89" s="7" t="s">
        <v>18</v>
      </c>
    </row>
    <row r="90" spans="1:22" ht="10.5">
      <c r="A90" s="6">
        <v>58</v>
      </c>
      <c r="B90" s="17" t="s">
        <v>99</v>
      </c>
      <c r="C90" s="22" t="s">
        <v>96</v>
      </c>
      <c r="D90" s="26" t="s">
        <v>100</v>
      </c>
      <c r="E90" s="17">
        <v>35000</v>
      </c>
      <c r="F90" s="30" t="s">
        <v>51</v>
      </c>
      <c r="G90" s="17" t="s">
        <v>101</v>
      </c>
      <c r="H90" s="35">
        <v>2</v>
      </c>
      <c r="I90" s="20">
        <v>0</v>
      </c>
      <c r="J90" s="20">
        <v>-1</v>
      </c>
      <c r="K90" s="20">
        <v>2</v>
      </c>
      <c r="L90" s="20">
        <v>0</v>
      </c>
      <c r="M90" s="20">
        <v>-1</v>
      </c>
      <c r="N90" s="20">
        <v>2</v>
      </c>
      <c r="O90" s="20">
        <v>0</v>
      </c>
      <c r="P90" s="20">
        <v>0</v>
      </c>
      <c r="Q90" s="9">
        <v>10</v>
      </c>
      <c r="R90" s="9"/>
      <c r="S90" s="20" t="s">
        <v>102</v>
      </c>
      <c r="T90" s="7" t="s">
        <v>18</v>
      </c>
      <c r="V90" s="4" t="s">
        <v>54</v>
      </c>
    </row>
    <row r="91" spans="1:22" ht="10.5">
      <c r="A91" s="6">
        <v>65</v>
      </c>
      <c r="B91" s="17" t="s">
        <v>103</v>
      </c>
      <c r="C91" s="22" t="s">
        <v>96</v>
      </c>
      <c r="D91" s="17" t="s">
        <v>104</v>
      </c>
      <c r="E91" s="17">
        <v>34700</v>
      </c>
      <c r="F91" s="30" t="s">
        <v>51</v>
      </c>
      <c r="G91" s="17" t="s">
        <v>105</v>
      </c>
      <c r="H91" s="20">
        <v>1</v>
      </c>
      <c r="I91" s="20">
        <v>-1</v>
      </c>
      <c r="J91" s="20">
        <v>-2</v>
      </c>
      <c r="K91" s="20">
        <v>3</v>
      </c>
      <c r="L91" s="20">
        <v>-1</v>
      </c>
      <c r="M91" s="20">
        <v>-1</v>
      </c>
      <c r="N91" s="20">
        <v>4</v>
      </c>
      <c r="O91" s="20">
        <v>1</v>
      </c>
      <c r="P91" s="35">
        <v>0</v>
      </c>
      <c r="Q91" s="9">
        <v>10</v>
      </c>
      <c r="R91" s="9"/>
      <c r="S91" s="20" t="s">
        <v>106</v>
      </c>
      <c r="T91" s="7" t="s">
        <v>18</v>
      </c>
      <c r="V91" s="4" t="s">
        <v>54</v>
      </c>
    </row>
    <row r="92" spans="1:22" ht="10.5">
      <c r="A92" s="6">
        <v>66</v>
      </c>
      <c r="B92" s="17" t="s">
        <v>107</v>
      </c>
      <c r="C92" s="22" t="s">
        <v>96</v>
      </c>
      <c r="D92" s="17" t="s">
        <v>108</v>
      </c>
      <c r="E92" s="17">
        <v>35000</v>
      </c>
      <c r="F92" s="30" t="s">
        <v>51</v>
      </c>
      <c r="G92" s="17" t="s">
        <v>64</v>
      </c>
      <c r="H92" s="20">
        <v>1</v>
      </c>
      <c r="I92" s="20">
        <v>-1</v>
      </c>
      <c r="J92" s="20">
        <v>-2</v>
      </c>
      <c r="K92" s="35">
        <v>2</v>
      </c>
      <c r="L92" s="20">
        <v>-1</v>
      </c>
      <c r="M92" s="20">
        <v>0</v>
      </c>
      <c r="N92" s="20">
        <v>2</v>
      </c>
      <c r="O92" s="20">
        <v>1</v>
      </c>
      <c r="P92" s="20">
        <v>0</v>
      </c>
      <c r="Q92" s="9">
        <v>10</v>
      </c>
      <c r="R92" s="9"/>
      <c r="S92" s="20" t="s">
        <v>65</v>
      </c>
      <c r="T92" s="7" t="s">
        <v>18</v>
      </c>
      <c r="V92" s="4" t="s">
        <v>54</v>
      </c>
    </row>
    <row r="93" spans="1:22" ht="10.5">
      <c r="A93" s="6">
        <v>67</v>
      </c>
      <c r="B93" s="17" t="s">
        <v>109</v>
      </c>
      <c r="C93" s="22" t="s">
        <v>96</v>
      </c>
      <c r="D93" s="26" t="s">
        <v>110</v>
      </c>
      <c r="E93" s="17">
        <v>40000</v>
      </c>
      <c r="F93" s="30" t="s">
        <v>51</v>
      </c>
      <c r="G93" s="17" t="s">
        <v>101</v>
      </c>
      <c r="H93" s="35">
        <v>2</v>
      </c>
      <c r="I93" s="20">
        <v>0</v>
      </c>
      <c r="J93" s="20">
        <v>-1</v>
      </c>
      <c r="K93" s="20">
        <v>2</v>
      </c>
      <c r="L93" s="20">
        <v>0</v>
      </c>
      <c r="M93" s="20">
        <v>-1</v>
      </c>
      <c r="N93" s="20">
        <v>2</v>
      </c>
      <c r="O93" s="20">
        <v>0</v>
      </c>
      <c r="P93" s="20">
        <v>0</v>
      </c>
      <c r="Q93" s="9">
        <v>10</v>
      </c>
      <c r="R93" s="9"/>
      <c r="S93" s="20" t="s">
        <v>102</v>
      </c>
      <c r="T93" s="7" t="s">
        <v>18</v>
      </c>
      <c r="V93" s="4" t="s">
        <v>54</v>
      </c>
    </row>
    <row r="94" spans="1:22" ht="10.5">
      <c r="A94" s="6">
        <v>71</v>
      </c>
      <c r="B94" s="17" t="s">
        <v>111</v>
      </c>
      <c r="C94" s="22" t="s">
        <v>96</v>
      </c>
      <c r="D94" s="17" t="s">
        <v>112</v>
      </c>
      <c r="E94" s="17">
        <v>54000</v>
      </c>
      <c r="F94" s="30" t="s">
        <v>51</v>
      </c>
      <c r="G94" s="17" t="s">
        <v>105</v>
      </c>
      <c r="H94" s="20">
        <v>1</v>
      </c>
      <c r="I94" s="20">
        <v>-1</v>
      </c>
      <c r="J94" s="20">
        <v>-2</v>
      </c>
      <c r="K94" s="20">
        <v>3</v>
      </c>
      <c r="L94" s="20">
        <v>-1</v>
      </c>
      <c r="M94" s="20">
        <v>-1</v>
      </c>
      <c r="N94" s="20">
        <v>4</v>
      </c>
      <c r="O94" s="20">
        <v>1</v>
      </c>
      <c r="P94" s="35">
        <v>0</v>
      </c>
      <c r="Q94" s="9">
        <v>10</v>
      </c>
      <c r="R94" s="9"/>
      <c r="S94" s="20" t="s">
        <v>106</v>
      </c>
      <c r="T94" s="7" t="s">
        <v>18</v>
      </c>
      <c r="V94" s="4" t="s">
        <v>54</v>
      </c>
    </row>
    <row r="95" spans="1:23" ht="10.5">
      <c r="A95" s="6">
        <v>79</v>
      </c>
      <c r="B95" s="2" t="s">
        <v>113</v>
      </c>
      <c r="C95" s="22" t="s">
        <v>114</v>
      </c>
      <c r="D95" s="17" t="s">
        <v>115</v>
      </c>
      <c r="E95" s="2">
        <v>31500</v>
      </c>
      <c r="F95" s="22"/>
      <c r="G95" s="17" t="s">
        <v>116</v>
      </c>
      <c r="H95" s="9">
        <v>-1</v>
      </c>
      <c r="I95" s="9">
        <v>-2</v>
      </c>
      <c r="J95" s="9">
        <v>-2</v>
      </c>
      <c r="K95" s="9">
        <v>2</v>
      </c>
      <c r="L95" s="9">
        <v>0</v>
      </c>
      <c r="M95" s="9">
        <v>0</v>
      </c>
      <c r="N95" s="9">
        <v>1</v>
      </c>
      <c r="O95" s="9">
        <v>2</v>
      </c>
      <c r="P95" s="18">
        <v>1</v>
      </c>
      <c r="Q95" s="23">
        <v>12</v>
      </c>
      <c r="R95" s="23"/>
      <c r="S95" s="20" t="s">
        <v>117</v>
      </c>
      <c r="T95" s="7" t="s">
        <v>18</v>
      </c>
      <c r="U95" s="24"/>
      <c r="V95" s="24" t="s">
        <v>54</v>
      </c>
      <c r="W95" s="4" t="s">
        <v>118</v>
      </c>
    </row>
    <row r="96" spans="1:22" ht="10.5">
      <c r="A96" s="6">
        <v>80</v>
      </c>
      <c r="B96" s="2" t="s">
        <v>119</v>
      </c>
      <c r="C96" s="22" t="s">
        <v>114</v>
      </c>
      <c r="D96" s="17" t="s">
        <v>120</v>
      </c>
      <c r="E96" s="2">
        <v>35000</v>
      </c>
      <c r="F96" s="22"/>
      <c r="G96" s="17" t="s">
        <v>121</v>
      </c>
      <c r="H96" s="9">
        <v>-1</v>
      </c>
      <c r="I96" s="9">
        <v>-1</v>
      </c>
      <c r="J96" s="9">
        <v>-1</v>
      </c>
      <c r="K96" s="9">
        <v>2</v>
      </c>
      <c r="L96" s="9">
        <v>-1</v>
      </c>
      <c r="M96" s="9">
        <v>2</v>
      </c>
      <c r="N96" s="9">
        <v>3</v>
      </c>
      <c r="O96" s="18">
        <v>4</v>
      </c>
      <c r="P96" s="9">
        <v>-3</v>
      </c>
      <c r="Q96" s="9">
        <v>10</v>
      </c>
      <c r="R96" s="9"/>
      <c r="S96" s="20" t="s">
        <v>122</v>
      </c>
      <c r="T96" s="7" t="s">
        <v>18</v>
      </c>
      <c r="U96" s="24" t="s">
        <v>54</v>
      </c>
      <c r="V96" s="24"/>
    </row>
    <row r="97" spans="1:22" ht="10.5">
      <c r="A97" s="6">
        <v>95</v>
      </c>
      <c r="B97" s="2" t="s">
        <v>123</v>
      </c>
      <c r="C97" s="22" t="s">
        <v>124</v>
      </c>
      <c r="D97" s="17" t="s">
        <v>125</v>
      </c>
      <c r="E97" s="2">
        <v>38600</v>
      </c>
      <c r="F97" s="30" t="s">
        <v>126</v>
      </c>
      <c r="G97" s="22" t="s">
        <v>127</v>
      </c>
      <c r="H97" s="9">
        <v>0</v>
      </c>
      <c r="I97" s="9">
        <v>2</v>
      </c>
      <c r="J97" s="18">
        <v>2</v>
      </c>
      <c r="K97" s="9">
        <v>-1</v>
      </c>
      <c r="L97" s="9">
        <v>0</v>
      </c>
      <c r="M97" s="9">
        <v>-2</v>
      </c>
      <c r="N97" s="9">
        <v>2</v>
      </c>
      <c r="O97" s="9">
        <v>0</v>
      </c>
      <c r="P97" s="9">
        <v>-1</v>
      </c>
      <c r="Q97" s="9">
        <v>10</v>
      </c>
      <c r="R97" s="9"/>
      <c r="S97" s="20" t="s">
        <v>128</v>
      </c>
      <c r="T97" s="7" t="s">
        <v>18</v>
      </c>
      <c r="U97" s="24" t="s">
        <v>54</v>
      </c>
      <c r="V97" s="24"/>
    </row>
    <row r="98" spans="1:22" ht="10.5">
      <c r="A98" s="6">
        <v>97</v>
      </c>
      <c r="B98" s="2" t="s">
        <v>129</v>
      </c>
      <c r="C98" s="22" t="s">
        <v>124</v>
      </c>
      <c r="D98" s="17" t="s">
        <v>130</v>
      </c>
      <c r="E98" s="2">
        <v>37500</v>
      </c>
      <c r="F98" s="30" t="s">
        <v>76</v>
      </c>
      <c r="G98" s="22" t="s">
        <v>131</v>
      </c>
      <c r="H98" s="9">
        <v>0</v>
      </c>
      <c r="I98" s="9">
        <v>1</v>
      </c>
      <c r="J98" s="9">
        <v>0</v>
      </c>
      <c r="K98" s="18">
        <v>3</v>
      </c>
      <c r="L98" s="9">
        <v>0</v>
      </c>
      <c r="M98" s="9">
        <v>-3</v>
      </c>
      <c r="N98" s="9">
        <v>4</v>
      </c>
      <c r="O98" s="9">
        <v>-3</v>
      </c>
      <c r="P98" s="9">
        <v>2</v>
      </c>
      <c r="Q98" s="9">
        <v>10</v>
      </c>
      <c r="R98" s="9"/>
      <c r="S98" s="20" t="s">
        <v>132</v>
      </c>
      <c r="T98" s="7" t="s">
        <v>18</v>
      </c>
      <c r="U98" s="24" t="s">
        <v>54</v>
      </c>
      <c r="V98" s="24" t="s">
        <v>54</v>
      </c>
    </row>
    <row r="99" spans="1:22" ht="10.5">
      <c r="A99" s="6">
        <v>101</v>
      </c>
      <c r="B99" s="2" t="s">
        <v>133</v>
      </c>
      <c r="C99" s="22" t="s">
        <v>124</v>
      </c>
      <c r="D99" s="17" t="s">
        <v>134</v>
      </c>
      <c r="E99" s="2">
        <v>39000</v>
      </c>
      <c r="F99" s="30" t="s">
        <v>51</v>
      </c>
      <c r="G99" s="22" t="s">
        <v>127</v>
      </c>
      <c r="H99" s="9">
        <v>0</v>
      </c>
      <c r="I99" s="9">
        <v>2</v>
      </c>
      <c r="J99" s="18">
        <v>2</v>
      </c>
      <c r="K99" s="9">
        <v>-1</v>
      </c>
      <c r="L99" s="9">
        <v>0</v>
      </c>
      <c r="M99" s="9">
        <v>-2</v>
      </c>
      <c r="N99" s="9">
        <v>2</v>
      </c>
      <c r="O99" s="9">
        <v>0</v>
      </c>
      <c r="P99" s="9">
        <v>-1</v>
      </c>
      <c r="Q99" s="9">
        <v>10</v>
      </c>
      <c r="R99" s="9"/>
      <c r="S99" s="20" t="s">
        <v>128</v>
      </c>
      <c r="T99" s="7" t="s">
        <v>18</v>
      </c>
      <c r="U99" s="24" t="s">
        <v>54</v>
      </c>
      <c r="V99" s="24"/>
    </row>
    <row r="100" spans="1:22" ht="10.5">
      <c r="A100" s="6">
        <v>103</v>
      </c>
      <c r="B100" s="2" t="s">
        <v>135</v>
      </c>
      <c r="C100" s="22" t="s">
        <v>124</v>
      </c>
      <c r="D100" s="17" t="s">
        <v>136</v>
      </c>
      <c r="E100" s="2">
        <v>37500</v>
      </c>
      <c r="F100" s="30" t="s">
        <v>76</v>
      </c>
      <c r="G100" s="22" t="s">
        <v>131</v>
      </c>
      <c r="H100" s="9">
        <v>0</v>
      </c>
      <c r="I100" s="9">
        <v>1</v>
      </c>
      <c r="J100" s="9">
        <v>0</v>
      </c>
      <c r="K100" s="18">
        <v>3</v>
      </c>
      <c r="L100" s="9">
        <v>0</v>
      </c>
      <c r="M100" s="9">
        <v>-3</v>
      </c>
      <c r="N100" s="9">
        <v>4</v>
      </c>
      <c r="O100" s="9">
        <v>-3</v>
      </c>
      <c r="P100" s="9">
        <v>2</v>
      </c>
      <c r="Q100" s="9">
        <v>10</v>
      </c>
      <c r="R100" s="9"/>
      <c r="S100" s="20" t="s">
        <v>132</v>
      </c>
      <c r="T100" s="7" t="s">
        <v>18</v>
      </c>
      <c r="U100" s="24" t="s">
        <v>54</v>
      </c>
      <c r="V100" s="24" t="s">
        <v>54</v>
      </c>
    </row>
    <row r="101" spans="1:22" ht="10.5">
      <c r="A101" s="6">
        <v>105</v>
      </c>
      <c r="B101" s="2" t="s">
        <v>137</v>
      </c>
      <c r="C101" s="22" t="s">
        <v>124</v>
      </c>
      <c r="D101" s="17" t="s">
        <v>138</v>
      </c>
      <c r="E101" s="2">
        <v>35000</v>
      </c>
      <c r="F101" s="30" t="s">
        <v>76</v>
      </c>
      <c r="G101" s="22" t="s">
        <v>127</v>
      </c>
      <c r="H101" s="9">
        <v>0</v>
      </c>
      <c r="I101" s="9">
        <v>2</v>
      </c>
      <c r="J101" s="18">
        <v>2</v>
      </c>
      <c r="K101" s="9">
        <v>-1</v>
      </c>
      <c r="L101" s="9">
        <v>0</v>
      </c>
      <c r="M101" s="9">
        <v>-2</v>
      </c>
      <c r="N101" s="9">
        <v>2</v>
      </c>
      <c r="O101" s="9">
        <v>0</v>
      </c>
      <c r="P101" s="9">
        <v>-1</v>
      </c>
      <c r="Q101" s="9">
        <v>10</v>
      </c>
      <c r="R101" s="9"/>
      <c r="S101" s="20" t="s">
        <v>128</v>
      </c>
      <c r="T101" s="7" t="s">
        <v>18</v>
      </c>
      <c r="U101" s="24" t="s">
        <v>54</v>
      </c>
      <c r="V101" s="24"/>
    </row>
    <row r="102" spans="1:22" ht="10.5">
      <c r="A102" s="6">
        <v>107</v>
      </c>
      <c r="B102" s="2" t="s">
        <v>139</v>
      </c>
      <c r="C102" s="22" t="s">
        <v>124</v>
      </c>
      <c r="D102" s="17" t="s">
        <v>140</v>
      </c>
      <c r="E102" s="2">
        <v>37500</v>
      </c>
      <c r="F102" s="36" t="s">
        <v>51</v>
      </c>
      <c r="G102" s="22" t="s">
        <v>127</v>
      </c>
      <c r="H102" s="9">
        <v>0</v>
      </c>
      <c r="I102" s="9">
        <v>2</v>
      </c>
      <c r="J102" s="18">
        <v>2</v>
      </c>
      <c r="K102" s="9">
        <v>-1</v>
      </c>
      <c r="L102" s="9">
        <v>0</v>
      </c>
      <c r="M102" s="9">
        <v>-2</v>
      </c>
      <c r="N102" s="9">
        <v>2</v>
      </c>
      <c r="O102" s="9">
        <v>0</v>
      </c>
      <c r="P102" s="9">
        <v>-1</v>
      </c>
      <c r="Q102" s="9">
        <v>10</v>
      </c>
      <c r="R102" s="9"/>
      <c r="S102" s="20" t="s">
        <v>128</v>
      </c>
      <c r="T102" s="7" t="s">
        <v>18</v>
      </c>
      <c r="U102" s="24" t="s">
        <v>54</v>
      </c>
      <c r="V102" s="24"/>
    </row>
    <row r="103" spans="1:22" ht="10.5">
      <c r="A103" s="6">
        <v>112</v>
      </c>
      <c r="B103" s="2">
        <v>21000</v>
      </c>
      <c r="C103" s="22" t="s">
        <v>141</v>
      </c>
      <c r="D103" s="26" t="s">
        <v>142</v>
      </c>
      <c r="E103" s="2">
        <v>40000</v>
      </c>
      <c r="F103" s="30" t="s">
        <v>51</v>
      </c>
      <c r="G103" s="22" t="s">
        <v>77</v>
      </c>
      <c r="H103" s="4">
        <v>0</v>
      </c>
      <c r="I103" s="4">
        <v>-1</v>
      </c>
      <c r="J103" s="4">
        <v>-1</v>
      </c>
      <c r="K103" s="4">
        <v>1</v>
      </c>
      <c r="L103" s="4">
        <v>-1</v>
      </c>
      <c r="M103" s="4">
        <v>1</v>
      </c>
      <c r="N103" s="18">
        <v>2</v>
      </c>
      <c r="O103" s="4">
        <v>3</v>
      </c>
      <c r="P103" s="4">
        <v>-2</v>
      </c>
      <c r="Q103" s="9">
        <v>10</v>
      </c>
      <c r="R103" s="9"/>
      <c r="S103" s="20" t="s">
        <v>143</v>
      </c>
      <c r="T103" s="7" t="s">
        <v>18</v>
      </c>
      <c r="U103" s="24" t="s">
        <v>54</v>
      </c>
      <c r="V103" s="24"/>
    </row>
    <row r="104" spans="1:22" ht="10.5">
      <c r="A104" s="6">
        <v>114</v>
      </c>
      <c r="B104" s="2">
        <v>21002</v>
      </c>
      <c r="C104" s="22" t="s">
        <v>141</v>
      </c>
      <c r="D104" s="26" t="s">
        <v>144</v>
      </c>
      <c r="E104" s="2">
        <v>35000</v>
      </c>
      <c r="F104" s="30" t="s">
        <v>51</v>
      </c>
      <c r="G104" s="22" t="s">
        <v>145</v>
      </c>
      <c r="H104" s="4">
        <v>1</v>
      </c>
      <c r="I104" s="4">
        <v>0</v>
      </c>
      <c r="J104" s="4">
        <v>-1</v>
      </c>
      <c r="K104" s="4">
        <v>3</v>
      </c>
      <c r="L104" s="18">
        <v>1</v>
      </c>
      <c r="M104" s="4">
        <v>-3</v>
      </c>
      <c r="N104" s="4">
        <v>3</v>
      </c>
      <c r="O104" s="4">
        <v>0</v>
      </c>
      <c r="P104" s="4">
        <v>1</v>
      </c>
      <c r="Q104" s="9">
        <v>10</v>
      </c>
      <c r="R104" s="9"/>
      <c r="S104" s="20" t="s">
        <v>146</v>
      </c>
      <c r="T104" s="7" t="s">
        <v>18</v>
      </c>
      <c r="U104" s="24" t="s">
        <v>54</v>
      </c>
      <c r="V104" s="24" t="s">
        <v>54</v>
      </c>
    </row>
    <row r="105" spans="1:22" ht="10.5">
      <c r="A105" s="6">
        <v>115</v>
      </c>
      <c r="B105" s="2">
        <v>21003</v>
      </c>
      <c r="C105" s="22" t="s">
        <v>141</v>
      </c>
      <c r="D105" s="26" t="s">
        <v>147</v>
      </c>
      <c r="E105" s="2">
        <v>34200</v>
      </c>
      <c r="F105" s="30" t="s">
        <v>51</v>
      </c>
      <c r="G105" s="22" t="s">
        <v>145</v>
      </c>
      <c r="H105" s="4">
        <v>1</v>
      </c>
      <c r="I105" s="4">
        <v>0</v>
      </c>
      <c r="J105" s="4">
        <v>-1</v>
      </c>
      <c r="K105" s="4">
        <v>3</v>
      </c>
      <c r="L105" s="18">
        <v>1</v>
      </c>
      <c r="M105" s="4">
        <v>-3</v>
      </c>
      <c r="N105" s="4">
        <v>3</v>
      </c>
      <c r="O105" s="4">
        <v>0</v>
      </c>
      <c r="P105" s="4">
        <v>1</v>
      </c>
      <c r="Q105" s="9">
        <v>10</v>
      </c>
      <c r="R105" s="9"/>
      <c r="S105" s="20" t="s">
        <v>146</v>
      </c>
      <c r="T105" s="7" t="s">
        <v>18</v>
      </c>
      <c r="U105" s="24" t="s">
        <v>54</v>
      </c>
      <c r="V105" s="24" t="s">
        <v>54</v>
      </c>
    </row>
    <row r="106" spans="1:22" ht="10.5">
      <c r="A106" s="6">
        <v>130</v>
      </c>
      <c r="B106" s="2">
        <v>22001</v>
      </c>
      <c r="C106" s="22" t="s">
        <v>148</v>
      </c>
      <c r="D106" s="17" t="s">
        <v>149</v>
      </c>
      <c r="E106" s="2">
        <v>57500</v>
      </c>
      <c r="F106" s="22" t="s">
        <v>51</v>
      </c>
      <c r="G106" s="22" t="s">
        <v>150</v>
      </c>
      <c r="H106" s="4">
        <v>1</v>
      </c>
      <c r="I106" s="4">
        <v>0</v>
      </c>
      <c r="J106" s="4">
        <v>-1</v>
      </c>
      <c r="K106" s="4">
        <v>3</v>
      </c>
      <c r="L106" s="4">
        <v>1</v>
      </c>
      <c r="M106" s="4">
        <v>-3</v>
      </c>
      <c r="N106" s="18">
        <v>3</v>
      </c>
      <c r="O106" s="4">
        <v>0</v>
      </c>
      <c r="P106" s="4">
        <v>1</v>
      </c>
      <c r="Q106" s="9">
        <v>10</v>
      </c>
      <c r="R106" s="9"/>
      <c r="S106" s="28" t="s">
        <v>151</v>
      </c>
      <c r="T106" s="7" t="s">
        <v>18</v>
      </c>
      <c r="U106" s="24" t="s">
        <v>54</v>
      </c>
      <c r="V106" s="24" t="s">
        <v>54</v>
      </c>
    </row>
    <row r="107" spans="1:22" ht="10.5">
      <c r="A107" s="6">
        <v>131</v>
      </c>
      <c r="B107" s="2">
        <v>22002</v>
      </c>
      <c r="C107" s="22" t="s">
        <v>148</v>
      </c>
      <c r="D107" s="17" t="s">
        <v>152</v>
      </c>
      <c r="E107" s="2">
        <v>30000</v>
      </c>
      <c r="F107" s="22" t="s">
        <v>51</v>
      </c>
      <c r="G107" s="22" t="s">
        <v>153</v>
      </c>
      <c r="H107" s="4">
        <v>0</v>
      </c>
      <c r="I107" s="4">
        <v>-2</v>
      </c>
      <c r="J107" s="4">
        <v>-1</v>
      </c>
      <c r="K107" s="4">
        <v>1</v>
      </c>
      <c r="L107" s="4">
        <v>-1</v>
      </c>
      <c r="M107" s="4">
        <v>3</v>
      </c>
      <c r="N107" s="18">
        <v>3</v>
      </c>
      <c r="O107" s="4">
        <v>4</v>
      </c>
      <c r="P107" s="4">
        <v>-3</v>
      </c>
      <c r="Q107" s="9">
        <v>10</v>
      </c>
      <c r="R107" s="9"/>
      <c r="S107" s="28" t="s">
        <v>154</v>
      </c>
      <c r="T107" s="7" t="s">
        <v>18</v>
      </c>
      <c r="U107" s="24" t="s">
        <v>54</v>
      </c>
      <c r="V107" s="24"/>
    </row>
    <row r="108" spans="1:22" ht="10.5">
      <c r="A108" s="6">
        <v>132</v>
      </c>
      <c r="B108" s="2">
        <v>22003</v>
      </c>
      <c r="C108" s="22" t="s">
        <v>148</v>
      </c>
      <c r="D108" s="17" t="s">
        <v>155</v>
      </c>
      <c r="E108" s="2">
        <v>35000</v>
      </c>
      <c r="F108" s="22" t="s">
        <v>51</v>
      </c>
      <c r="G108" s="22" t="s">
        <v>153</v>
      </c>
      <c r="H108" s="4">
        <v>0</v>
      </c>
      <c r="I108" s="4">
        <v>-2</v>
      </c>
      <c r="J108" s="4">
        <v>-1</v>
      </c>
      <c r="K108" s="4">
        <v>1</v>
      </c>
      <c r="L108" s="4">
        <v>-1</v>
      </c>
      <c r="M108" s="4">
        <v>3</v>
      </c>
      <c r="N108" s="18">
        <v>3</v>
      </c>
      <c r="O108" s="4">
        <v>4</v>
      </c>
      <c r="P108" s="4">
        <v>-3</v>
      </c>
      <c r="Q108" s="9">
        <v>10</v>
      </c>
      <c r="R108" s="9"/>
      <c r="S108" s="28" t="s">
        <v>154</v>
      </c>
      <c r="T108" s="7" t="s">
        <v>18</v>
      </c>
      <c r="U108" s="24" t="s">
        <v>54</v>
      </c>
      <c r="V108" s="24"/>
    </row>
    <row r="109" spans="1:22" ht="10.5">
      <c r="A109" s="6">
        <v>135</v>
      </c>
      <c r="B109" s="2">
        <v>22007</v>
      </c>
      <c r="C109" s="22" t="s">
        <v>148</v>
      </c>
      <c r="D109" s="17" t="s">
        <v>156</v>
      </c>
      <c r="E109" s="2">
        <v>46500</v>
      </c>
      <c r="F109" s="22" t="s">
        <v>51</v>
      </c>
      <c r="G109" s="22" t="s">
        <v>150</v>
      </c>
      <c r="H109" s="4">
        <v>1</v>
      </c>
      <c r="I109" s="4">
        <v>0</v>
      </c>
      <c r="J109" s="4">
        <v>-1</v>
      </c>
      <c r="K109" s="4">
        <v>3</v>
      </c>
      <c r="L109" s="4">
        <v>1</v>
      </c>
      <c r="M109" s="4">
        <v>-3</v>
      </c>
      <c r="N109" s="18">
        <v>3</v>
      </c>
      <c r="O109" s="4">
        <v>0</v>
      </c>
      <c r="P109" s="4">
        <v>1</v>
      </c>
      <c r="Q109" s="9">
        <v>10</v>
      </c>
      <c r="R109" s="9"/>
      <c r="S109" s="28" t="s">
        <v>151</v>
      </c>
      <c r="T109" s="7" t="s">
        <v>18</v>
      </c>
      <c r="U109" s="24" t="s">
        <v>54</v>
      </c>
      <c r="V109" s="24" t="s">
        <v>54</v>
      </c>
    </row>
    <row r="110" spans="1:24" ht="10.5">
      <c r="A110" s="6">
        <v>145</v>
      </c>
      <c r="B110" s="2" t="s">
        <v>157</v>
      </c>
      <c r="C110" s="22" t="s">
        <v>158</v>
      </c>
      <c r="D110" s="17" t="s">
        <v>159</v>
      </c>
      <c r="E110" s="2">
        <v>39900</v>
      </c>
      <c r="F110" s="22" t="s">
        <v>51</v>
      </c>
      <c r="G110" s="17" t="s">
        <v>160</v>
      </c>
      <c r="H110" s="9">
        <v>1</v>
      </c>
      <c r="I110" s="9">
        <v>1</v>
      </c>
      <c r="J110" s="32">
        <v>4</v>
      </c>
      <c r="K110" s="9">
        <v>-2</v>
      </c>
      <c r="L110" s="9">
        <v>-1</v>
      </c>
      <c r="M110" s="9">
        <v>0</v>
      </c>
      <c r="N110" s="9">
        <v>2</v>
      </c>
      <c r="O110" s="9">
        <v>0</v>
      </c>
      <c r="P110" s="9">
        <v>-1</v>
      </c>
      <c r="Q110" s="9">
        <v>10</v>
      </c>
      <c r="R110" s="9"/>
      <c r="S110" s="20" t="s">
        <v>161</v>
      </c>
      <c r="T110" s="7" t="s">
        <v>18</v>
      </c>
      <c r="U110" s="24"/>
      <c r="V110" s="24"/>
      <c r="W110" s="4" t="s">
        <v>162</v>
      </c>
      <c r="X110" s="5"/>
    </row>
    <row r="111" spans="1:24" ht="10.5">
      <c r="A111" s="6">
        <v>146</v>
      </c>
      <c r="B111" s="2" t="s">
        <v>163</v>
      </c>
      <c r="C111" s="22" t="s">
        <v>158</v>
      </c>
      <c r="D111" s="17" t="s">
        <v>164</v>
      </c>
      <c r="E111" s="2">
        <v>45700</v>
      </c>
      <c r="F111" s="22" t="s">
        <v>51</v>
      </c>
      <c r="G111" s="17" t="s">
        <v>165</v>
      </c>
      <c r="H111" s="9">
        <v>-1</v>
      </c>
      <c r="I111" s="9">
        <v>-2</v>
      </c>
      <c r="J111" s="9">
        <v>0</v>
      </c>
      <c r="K111" s="9">
        <v>-1</v>
      </c>
      <c r="L111" s="9">
        <v>0</v>
      </c>
      <c r="M111" s="9">
        <v>3</v>
      </c>
      <c r="N111" s="18">
        <v>3</v>
      </c>
      <c r="O111" s="9">
        <v>1</v>
      </c>
      <c r="P111" s="9">
        <v>-1</v>
      </c>
      <c r="Q111" s="9">
        <v>10</v>
      </c>
      <c r="R111" s="9"/>
      <c r="S111" s="20" t="s">
        <v>166</v>
      </c>
      <c r="T111" s="7" t="s">
        <v>18</v>
      </c>
      <c r="U111" s="24"/>
      <c r="V111" s="24"/>
      <c r="X111" s="5"/>
    </row>
    <row r="112" spans="1:24" ht="10.5">
      <c r="A112" s="6">
        <v>149</v>
      </c>
      <c r="B112" s="2" t="s">
        <v>167</v>
      </c>
      <c r="C112" s="22" t="s">
        <v>158</v>
      </c>
      <c r="D112" s="17" t="s">
        <v>168</v>
      </c>
      <c r="E112" s="2">
        <v>32500</v>
      </c>
      <c r="F112" s="22" t="s">
        <v>51</v>
      </c>
      <c r="G112" s="17" t="s">
        <v>165</v>
      </c>
      <c r="H112" s="9">
        <v>-1</v>
      </c>
      <c r="I112" s="9">
        <v>-2</v>
      </c>
      <c r="J112" s="9">
        <v>0</v>
      </c>
      <c r="K112" s="9">
        <v>-1</v>
      </c>
      <c r="L112" s="9">
        <v>0</v>
      </c>
      <c r="M112" s="9">
        <v>3</v>
      </c>
      <c r="N112" s="18">
        <v>3</v>
      </c>
      <c r="O112" s="9">
        <v>1</v>
      </c>
      <c r="P112" s="9">
        <v>-1</v>
      </c>
      <c r="Q112" s="9">
        <v>10</v>
      </c>
      <c r="R112" s="9"/>
      <c r="S112" s="20" t="s">
        <v>166</v>
      </c>
      <c r="T112" s="7" t="s">
        <v>18</v>
      </c>
      <c r="U112" s="24"/>
      <c r="V112" s="24"/>
      <c r="X112" s="5"/>
    </row>
    <row r="113" spans="1:24" ht="10.5">
      <c r="A113" s="6">
        <v>151</v>
      </c>
      <c r="B113" s="2" t="s">
        <v>169</v>
      </c>
      <c r="C113" s="22" t="s">
        <v>158</v>
      </c>
      <c r="D113" s="17" t="s">
        <v>170</v>
      </c>
      <c r="E113" s="2">
        <v>34500</v>
      </c>
      <c r="F113" s="22" t="s">
        <v>51</v>
      </c>
      <c r="G113" s="17" t="s">
        <v>160</v>
      </c>
      <c r="H113" s="9">
        <v>1</v>
      </c>
      <c r="I113" s="9">
        <v>1</v>
      </c>
      <c r="J113" s="32">
        <v>4</v>
      </c>
      <c r="K113" s="9">
        <v>-2</v>
      </c>
      <c r="L113" s="9">
        <v>-1</v>
      </c>
      <c r="M113" s="9">
        <v>0</v>
      </c>
      <c r="N113" s="9">
        <v>2</v>
      </c>
      <c r="O113" s="9">
        <v>0</v>
      </c>
      <c r="P113" s="9">
        <v>-1</v>
      </c>
      <c r="Q113" s="9">
        <v>10</v>
      </c>
      <c r="R113" s="9"/>
      <c r="S113" s="20" t="s">
        <v>161</v>
      </c>
      <c r="T113" s="7" t="s">
        <v>18</v>
      </c>
      <c r="U113" s="24"/>
      <c r="V113" s="24"/>
      <c r="W113" s="4" t="s">
        <v>162</v>
      </c>
      <c r="X113" s="5"/>
    </row>
    <row r="114" spans="1:24" ht="10.5">
      <c r="A114" s="6">
        <v>156</v>
      </c>
      <c r="B114" s="2" t="s">
        <v>171</v>
      </c>
      <c r="C114" s="22" t="s">
        <v>158</v>
      </c>
      <c r="D114" s="17" t="s">
        <v>172</v>
      </c>
      <c r="E114" s="2">
        <v>36500</v>
      </c>
      <c r="F114" s="22" t="s">
        <v>51</v>
      </c>
      <c r="G114" s="17" t="s">
        <v>165</v>
      </c>
      <c r="H114" s="9">
        <v>-1</v>
      </c>
      <c r="I114" s="9">
        <v>-2</v>
      </c>
      <c r="J114" s="9">
        <v>0</v>
      </c>
      <c r="K114" s="9">
        <v>-1</v>
      </c>
      <c r="L114" s="9">
        <v>0</v>
      </c>
      <c r="M114" s="9">
        <v>3</v>
      </c>
      <c r="N114" s="18">
        <v>3</v>
      </c>
      <c r="O114" s="9">
        <v>1</v>
      </c>
      <c r="P114" s="9">
        <v>-1</v>
      </c>
      <c r="Q114" s="9">
        <v>10</v>
      </c>
      <c r="R114" s="9"/>
      <c r="S114" s="20" t="s">
        <v>166</v>
      </c>
      <c r="T114" s="7" t="s">
        <v>18</v>
      </c>
      <c r="U114" s="24"/>
      <c r="V114" s="24"/>
      <c r="X114" s="5"/>
    </row>
    <row r="115" spans="1:24" ht="10.5">
      <c r="A115" s="6">
        <v>166</v>
      </c>
      <c r="B115" s="2" t="s">
        <v>173</v>
      </c>
      <c r="C115" s="22" t="s">
        <v>174</v>
      </c>
      <c r="D115" s="17" t="s">
        <v>175</v>
      </c>
      <c r="E115" s="2">
        <v>35000</v>
      </c>
      <c r="F115" s="30" t="s">
        <v>51</v>
      </c>
      <c r="G115" s="22" t="s">
        <v>176</v>
      </c>
      <c r="H115" s="9">
        <v>1</v>
      </c>
      <c r="I115" s="9">
        <v>0</v>
      </c>
      <c r="J115" s="9">
        <v>-1</v>
      </c>
      <c r="K115" s="9">
        <v>2</v>
      </c>
      <c r="L115" s="9">
        <v>1</v>
      </c>
      <c r="M115" s="9">
        <v>-2</v>
      </c>
      <c r="N115" s="18">
        <v>1</v>
      </c>
      <c r="O115" s="9">
        <v>1</v>
      </c>
      <c r="P115" s="9">
        <v>0</v>
      </c>
      <c r="Q115" s="9">
        <v>10</v>
      </c>
      <c r="R115" s="9"/>
      <c r="S115" s="20" t="s">
        <v>177</v>
      </c>
      <c r="T115" s="7" t="s">
        <v>18</v>
      </c>
      <c r="U115" s="24"/>
      <c r="V115" s="24" t="s">
        <v>54</v>
      </c>
      <c r="X115" s="5"/>
    </row>
    <row r="116" spans="1:24" ht="10.5">
      <c r="A116" s="6">
        <v>174</v>
      </c>
      <c r="B116" s="2">
        <v>28000</v>
      </c>
      <c r="C116" s="22" t="s">
        <v>178</v>
      </c>
      <c r="D116" s="17" t="s">
        <v>179</v>
      </c>
      <c r="E116" s="2">
        <v>38000</v>
      </c>
      <c r="F116" s="17" t="s">
        <v>51</v>
      </c>
      <c r="G116" s="22" t="s">
        <v>180</v>
      </c>
      <c r="H116" s="4">
        <v>0</v>
      </c>
      <c r="I116" s="4">
        <v>-2</v>
      </c>
      <c r="J116" s="4">
        <v>-1</v>
      </c>
      <c r="K116" s="4">
        <v>1</v>
      </c>
      <c r="L116" s="4">
        <v>0</v>
      </c>
      <c r="M116" s="4">
        <v>2</v>
      </c>
      <c r="N116" s="4">
        <v>1</v>
      </c>
      <c r="O116" s="18">
        <v>6</v>
      </c>
      <c r="P116" s="4">
        <v>-2</v>
      </c>
      <c r="Q116" s="9">
        <v>10</v>
      </c>
      <c r="R116" s="9"/>
      <c r="S116" s="25" t="s">
        <v>181</v>
      </c>
      <c r="T116" s="7" t="s">
        <v>18</v>
      </c>
      <c r="U116" s="24" t="s">
        <v>54</v>
      </c>
      <c r="V116" s="24"/>
      <c r="X116" s="5"/>
    </row>
    <row r="117" spans="1:24" ht="10.5">
      <c r="A117" s="6">
        <v>175</v>
      </c>
      <c r="B117" s="2">
        <v>28001</v>
      </c>
      <c r="C117" s="22" t="s">
        <v>178</v>
      </c>
      <c r="D117" s="17" t="s">
        <v>182</v>
      </c>
      <c r="E117" s="2">
        <v>54500</v>
      </c>
      <c r="F117" s="17" t="s">
        <v>51</v>
      </c>
      <c r="G117" s="22" t="s">
        <v>180</v>
      </c>
      <c r="H117" s="4">
        <v>0</v>
      </c>
      <c r="I117" s="4">
        <v>-2</v>
      </c>
      <c r="J117" s="4">
        <v>-1</v>
      </c>
      <c r="K117" s="4">
        <v>1</v>
      </c>
      <c r="L117" s="4">
        <v>0</v>
      </c>
      <c r="M117" s="4">
        <v>2</v>
      </c>
      <c r="N117" s="4">
        <v>1</v>
      </c>
      <c r="O117" s="18">
        <v>6</v>
      </c>
      <c r="P117" s="4">
        <v>-2</v>
      </c>
      <c r="Q117" s="9">
        <v>10</v>
      </c>
      <c r="R117" s="9"/>
      <c r="S117" s="25" t="s">
        <v>181</v>
      </c>
      <c r="T117" s="7" t="s">
        <v>18</v>
      </c>
      <c r="U117" s="24" t="s">
        <v>54</v>
      </c>
      <c r="V117" s="24"/>
      <c r="X117" s="5"/>
    </row>
    <row r="118" spans="1:24" ht="10.5">
      <c r="A118" s="6">
        <v>176</v>
      </c>
      <c r="B118" s="2">
        <v>28002</v>
      </c>
      <c r="C118" s="22" t="s">
        <v>178</v>
      </c>
      <c r="D118" s="17" t="s">
        <v>183</v>
      </c>
      <c r="E118" s="2">
        <v>47000</v>
      </c>
      <c r="F118" s="17" t="s">
        <v>51</v>
      </c>
      <c r="G118" s="22" t="s">
        <v>145</v>
      </c>
      <c r="H118" s="4">
        <v>1</v>
      </c>
      <c r="I118" s="4">
        <v>0</v>
      </c>
      <c r="J118" s="4">
        <v>-1</v>
      </c>
      <c r="K118" s="4">
        <v>3</v>
      </c>
      <c r="L118" s="4">
        <v>1</v>
      </c>
      <c r="M118" s="4">
        <v>-3</v>
      </c>
      <c r="N118" s="32">
        <v>5</v>
      </c>
      <c r="O118" s="4">
        <v>0</v>
      </c>
      <c r="P118" s="4">
        <v>1</v>
      </c>
      <c r="Q118" s="9">
        <v>10</v>
      </c>
      <c r="R118" s="9"/>
      <c r="S118" s="25" t="s">
        <v>184</v>
      </c>
      <c r="T118" s="7" t="s">
        <v>18</v>
      </c>
      <c r="U118" s="24" t="s">
        <v>54</v>
      </c>
      <c r="V118" s="24" t="s">
        <v>54</v>
      </c>
      <c r="W118" s="4" t="s">
        <v>185</v>
      </c>
      <c r="X118" s="5"/>
    </row>
    <row r="119" spans="1:22" ht="10.5">
      <c r="A119" s="6">
        <v>183</v>
      </c>
      <c r="B119" s="2">
        <v>28010</v>
      </c>
      <c r="C119" s="22" t="s">
        <v>178</v>
      </c>
      <c r="D119" s="17" t="s">
        <v>186</v>
      </c>
      <c r="E119" s="2">
        <v>30500</v>
      </c>
      <c r="F119" s="17" t="s">
        <v>51</v>
      </c>
      <c r="G119" s="22" t="s">
        <v>180</v>
      </c>
      <c r="H119" s="4">
        <v>0</v>
      </c>
      <c r="I119" s="4">
        <v>-2</v>
      </c>
      <c r="J119" s="4">
        <v>-1</v>
      </c>
      <c r="K119" s="4">
        <v>1</v>
      </c>
      <c r="L119" s="4">
        <v>0</v>
      </c>
      <c r="M119" s="4">
        <v>2</v>
      </c>
      <c r="N119" s="4">
        <v>1</v>
      </c>
      <c r="O119" s="18">
        <v>6</v>
      </c>
      <c r="P119" s="4">
        <v>-2</v>
      </c>
      <c r="Q119" s="9">
        <v>10</v>
      </c>
      <c r="R119" s="9"/>
      <c r="S119" s="25" t="s">
        <v>181</v>
      </c>
      <c r="T119" s="7" t="s">
        <v>18</v>
      </c>
      <c r="U119" s="24" t="s">
        <v>54</v>
      </c>
      <c r="V119" s="24"/>
    </row>
    <row r="120" spans="1:22" ht="10.5">
      <c r="A120" s="6">
        <v>187</v>
      </c>
      <c r="B120" s="2">
        <v>29001</v>
      </c>
      <c r="C120" s="22" t="s">
        <v>187</v>
      </c>
      <c r="D120" s="26" t="s">
        <v>187</v>
      </c>
      <c r="E120" s="2">
        <v>40000</v>
      </c>
      <c r="F120" s="30" t="s">
        <v>51</v>
      </c>
      <c r="G120" s="22" t="s">
        <v>188</v>
      </c>
      <c r="H120" s="4">
        <v>-1</v>
      </c>
      <c r="I120" s="4">
        <v>-1</v>
      </c>
      <c r="J120" s="4">
        <v>0</v>
      </c>
      <c r="K120" s="4">
        <v>0</v>
      </c>
      <c r="L120" s="4">
        <v>-1</v>
      </c>
      <c r="M120" s="4">
        <v>1</v>
      </c>
      <c r="N120" s="4">
        <v>2</v>
      </c>
      <c r="O120" s="18">
        <v>2</v>
      </c>
      <c r="P120" s="4">
        <v>0</v>
      </c>
      <c r="Q120" s="9">
        <v>10</v>
      </c>
      <c r="R120" s="9"/>
      <c r="S120" s="20" t="s">
        <v>189</v>
      </c>
      <c r="T120" s="7" t="s">
        <v>18</v>
      </c>
      <c r="U120" s="24"/>
      <c r="V120" s="24"/>
    </row>
    <row r="121" spans="1:22" ht="10.5">
      <c r="A121" s="6">
        <v>194</v>
      </c>
      <c r="B121" s="2">
        <v>29009</v>
      </c>
      <c r="C121" s="22" t="s">
        <v>187</v>
      </c>
      <c r="D121" s="26" t="s">
        <v>190</v>
      </c>
      <c r="E121" s="2">
        <v>40000</v>
      </c>
      <c r="F121" s="30" t="s">
        <v>51</v>
      </c>
      <c r="G121" s="22" t="s">
        <v>191</v>
      </c>
      <c r="H121" s="4">
        <v>2</v>
      </c>
      <c r="I121" s="4">
        <v>4</v>
      </c>
      <c r="J121" s="4">
        <v>3</v>
      </c>
      <c r="K121" s="4">
        <v>-1</v>
      </c>
      <c r="L121" s="4">
        <v>0</v>
      </c>
      <c r="M121" s="4">
        <v>-4</v>
      </c>
      <c r="N121" s="18">
        <v>2</v>
      </c>
      <c r="O121" s="4">
        <v>-3</v>
      </c>
      <c r="P121" s="4">
        <v>1</v>
      </c>
      <c r="Q121" s="9">
        <v>10</v>
      </c>
      <c r="R121" s="9"/>
      <c r="S121" s="20" t="s">
        <v>192</v>
      </c>
      <c r="T121" s="7" t="s">
        <v>18</v>
      </c>
      <c r="U121" s="24"/>
      <c r="V121" s="24" t="s">
        <v>54</v>
      </c>
    </row>
    <row r="122" spans="1:22" ht="10.5">
      <c r="A122" s="6">
        <v>214</v>
      </c>
      <c r="B122" s="17" t="s">
        <v>193</v>
      </c>
      <c r="C122" s="22" t="s">
        <v>194</v>
      </c>
      <c r="D122" s="17" t="s">
        <v>195</v>
      </c>
      <c r="E122" s="17">
        <v>38300</v>
      </c>
      <c r="F122" s="30" t="s">
        <v>51</v>
      </c>
      <c r="G122" s="17" t="s">
        <v>196</v>
      </c>
      <c r="H122" s="20">
        <v>-2</v>
      </c>
      <c r="I122" s="20">
        <v>-2</v>
      </c>
      <c r="J122" s="20">
        <v>-1</v>
      </c>
      <c r="K122" s="20">
        <v>1</v>
      </c>
      <c r="L122" s="20">
        <v>0</v>
      </c>
      <c r="M122" s="20">
        <v>2</v>
      </c>
      <c r="N122" s="20">
        <v>1</v>
      </c>
      <c r="O122" s="35">
        <v>6</v>
      </c>
      <c r="P122" s="20">
        <v>-1</v>
      </c>
      <c r="Q122" s="9">
        <v>10</v>
      </c>
      <c r="R122" s="9"/>
      <c r="S122" s="20" t="s">
        <v>197</v>
      </c>
      <c r="T122" s="7" t="s">
        <v>18</v>
      </c>
      <c r="U122" s="24" t="s">
        <v>54</v>
      </c>
      <c r="V122" s="24"/>
    </row>
    <row r="123" spans="1:22" ht="10.5">
      <c r="A123" s="6">
        <v>215</v>
      </c>
      <c r="B123" s="17" t="s">
        <v>198</v>
      </c>
      <c r="C123" s="22" t="s">
        <v>194</v>
      </c>
      <c r="D123" s="17" t="s">
        <v>199</v>
      </c>
      <c r="E123" s="17">
        <v>33900</v>
      </c>
      <c r="F123" s="30" t="s">
        <v>51</v>
      </c>
      <c r="G123" s="17" t="s">
        <v>200</v>
      </c>
      <c r="H123" s="20">
        <v>1</v>
      </c>
      <c r="I123" s="20">
        <v>-1</v>
      </c>
      <c r="J123" s="20">
        <v>-2</v>
      </c>
      <c r="K123" s="20">
        <v>2</v>
      </c>
      <c r="L123" s="20">
        <v>0</v>
      </c>
      <c r="M123" s="20">
        <v>0</v>
      </c>
      <c r="N123" s="20">
        <v>1</v>
      </c>
      <c r="O123" s="35">
        <v>1</v>
      </c>
      <c r="P123" s="20">
        <v>0</v>
      </c>
      <c r="Q123" s="9">
        <v>10</v>
      </c>
      <c r="R123" s="9"/>
      <c r="S123" s="20" t="s">
        <v>201</v>
      </c>
      <c r="T123" s="7" t="s">
        <v>18</v>
      </c>
      <c r="U123" s="24"/>
      <c r="V123" s="24" t="s">
        <v>54</v>
      </c>
    </row>
    <row r="124" spans="1:23" ht="10.5">
      <c r="A124" s="6">
        <v>235</v>
      </c>
      <c r="B124" s="17" t="s">
        <v>202</v>
      </c>
      <c r="C124" s="22" t="s">
        <v>194</v>
      </c>
      <c r="D124" s="17" t="s">
        <v>203</v>
      </c>
      <c r="E124" s="17">
        <v>142000</v>
      </c>
      <c r="F124" s="30" t="s">
        <v>51</v>
      </c>
      <c r="G124" s="17" t="s">
        <v>196</v>
      </c>
      <c r="H124" s="37">
        <v>1</v>
      </c>
      <c r="I124" s="37">
        <v>1</v>
      </c>
      <c r="J124" s="37">
        <v>2</v>
      </c>
      <c r="K124" s="37">
        <v>4</v>
      </c>
      <c r="L124" s="37">
        <v>3</v>
      </c>
      <c r="M124" s="37">
        <v>5</v>
      </c>
      <c r="N124" s="37">
        <v>4</v>
      </c>
      <c r="O124" s="38">
        <v>9</v>
      </c>
      <c r="P124" s="37">
        <v>2</v>
      </c>
      <c r="Q124" s="9">
        <v>10</v>
      </c>
      <c r="R124" s="9"/>
      <c r="S124" s="20" t="s">
        <v>197</v>
      </c>
      <c r="T124" s="7" t="s">
        <v>18</v>
      </c>
      <c r="U124" s="24" t="s">
        <v>54</v>
      </c>
      <c r="V124" s="24"/>
      <c r="W124" s="4" t="s">
        <v>204</v>
      </c>
    </row>
    <row r="125" spans="1:23" ht="10.5">
      <c r="A125" s="6">
        <v>244</v>
      </c>
      <c r="B125" s="39">
        <v>32005</v>
      </c>
      <c r="C125" s="22" t="s">
        <v>205</v>
      </c>
      <c r="D125" s="17" t="s">
        <v>206</v>
      </c>
      <c r="E125" s="2">
        <v>38000</v>
      </c>
      <c r="F125" s="30" t="s">
        <v>51</v>
      </c>
      <c r="G125" s="17" t="s">
        <v>207</v>
      </c>
      <c r="H125" s="9">
        <v>-1</v>
      </c>
      <c r="I125" s="9">
        <v>-2</v>
      </c>
      <c r="J125" s="9">
        <v>-1</v>
      </c>
      <c r="K125" s="9">
        <v>0</v>
      </c>
      <c r="L125" s="9">
        <v>-1</v>
      </c>
      <c r="M125" s="9">
        <v>3</v>
      </c>
      <c r="N125" s="9">
        <v>2</v>
      </c>
      <c r="O125" s="18">
        <v>2</v>
      </c>
      <c r="P125" s="9">
        <v>0</v>
      </c>
      <c r="Q125" s="9">
        <v>10</v>
      </c>
      <c r="R125" s="9"/>
      <c r="S125" s="20" t="s">
        <v>208</v>
      </c>
      <c r="T125" s="7" t="s">
        <v>18</v>
      </c>
      <c r="U125" s="24"/>
      <c r="V125" s="24"/>
      <c r="W125" s="2"/>
    </row>
    <row r="126" spans="1:23" ht="10.5">
      <c r="A126" s="6">
        <v>248</v>
      </c>
      <c r="B126" s="39">
        <v>32009</v>
      </c>
      <c r="C126" s="22" t="s">
        <v>205</v>
      </c>
      <c r="D126" s="17" t="s">
        <v>209</v>
      </c>
      <c r="E126" s="2">
        <v>42000</v>
      </c>
      <c r="F126" s="30" t="s">
        <v>51</v>
      </c>
      <c r="G126" s="17" t="s">
        <v>210</v>
      </c>
      <c r="H126" s="9">
        <v>0</v>
      </c>
      <c r="I126" s="9">
        <v>0</v>
      </c>
      <c r="J126" s="9">
        <v>-2</v>
      </c>
      <c r="K126" s="9">
        <v>0</v>
      </c>
      <c r="L126" s="9">
        <v>0</v>
      </c>
      <c r="M126" s="9">
        <v>1</v>
      </c>
      <c r="N126" s="18">
        <v>4</v>
      </c>
      <c r="O126" s="9">
        <v>-1</v>
      </c>
      <c r="P126" s="9">
        <v>0</v>
      </c>
      <c r="Q126" s="9">
        <v>10</v>
      </c>
      <c r="R126" s="9"/>
      <c r="S126" s="20" t="s">
        <v>211</v>
      </c>
      <c r="T126" s="7" t="s">
        <v>18</v>
      </c>
      <c r="U126" s="24"/>
      <c r="V126" s="24" t="s">
        <v>54</v>
      </c>
      <c r="W126" s="2"/>
    </row>
    <row r="127" spans="1:23" ht="10.5">
      <c r="A127" s="6">
        <v>266</v>
      </c>
      <c r="B127" s="2">
        <v>36002</v>
      </c>
      <c r="C127" s="22" t="s">
        <v>212</v>
      </c>
      <c r="D127" s="17" t="s">
        <v>213</v>
      </c>
      <c r="E127" s="2">
        <v>31000</v>
      </c>
      <c r="F127" s="17" t="s">
        <v>51</v>
      </c>
      <c r="G127" s="22" t="s">
        <v>214</v>
      </c>
      <c r="H127" s="4">
        <v>-2</v>
      </c>
      <c r="I127" s="4">
        <v>-2</v>
      </c>
      <c r="J127" s="4">
        <v>-1</v>
      </c>
      <c r="K127" s="4">
        <v>2</v>
      </c>
      <c r="L127" s="4">
        <v>0</v>
      </c>
      <c r="M127" s="4">
        <v>1</v>
      </c>
      <c r="N127" s="33">
        <v>6</v>
      </c>
      <c r="O127" s="4">
        <v>0</v>
      </c>
      <c r="P127" s="18">
        <v>2</v>
      </c>
      <c r="Q127" s="9">
        <v>10</v>
      </c>
      <c r="R127" s="9"/>
      <c r="S127" s="28" t="s">
        <v>215</v>
      </c>
      <c r="T127" s="7" t="s">
        <v>18</v>
      </c>
      <c r="U127" s="24" t="s">
        <v>54</v>
      </c>
      <c r="V127" s="24" t="s">
        <v>54</v>
      </c>
      <c r="W127" s="4" t="s">
        <v>185</v>
      </c>
    </row>
    <row r="128" spans="1:22" ht="10.5">
      <c r="A128" s="6">
        <v>273</v>
      </c>
      <c r="B128" s="17" t="s">
        <v>216</v>
      </c>
      <c r="C128" s="22" t="s">
        <v>217</v>
      </c>
      <c r="D128" s="17" t="s">
        <v>218</v>
      </c>
      <c r="E128" s="17">
        <v>32000</v>
      </c>
      <c r="F128" s="17"/>
      <c r="G128" s="17" t="s">
        <v>219</v>
      </c>
      <c r="H128" s="9">
        <v>0</v>
      </c>
      <c r="I128" s="9">
        <v>0</v>
      </c>
      <c r="J128" s="9">
        <v>-2</v>
      </c>
      <c r="K128" s="9">
        <v>-2</v>
      </c>
      <c r="L128" s="9">
        <v>0</v>
      </c>
      <c r="M128" s="9">
        <v>3</v>
      </c>
      <c r="N128" s="18">
        <v>5</v>
      </c>
      <c r="O128" s="9">
        <v>0</v>
      </c>
      <c r="P128" s="9">
        <v>-2</v>
      </c>
      <c r="Q128" s="9">
        <v>10</v>
      </c>
      <c r="R128" s="9"/>
      <c r="S128" s="20" t="s">
        <v>220</v>
      </c>
      <c r="T128" s="7" t="s">
        <v>18</v>
      </c>
      <c r="U128" s="24"/>
      <c r="V128" s="24"/>
    </row>
    <row r="129" spans="1:22" ht="10.5">
      <c r="A129" s="6">
        <v>274</v>
      </c>
      <c r="B129" s="17" t="s">
        <v>221</v>
      </c>
      <c r="C129" s="22" t="s">
        <v>217</v>
      </c>
      <c r="D129" s="17" t="s">
        <v>222</v>
      </c>
      <c r="E129" s="17">
        <v>32000</v>
      </c>
      <c r="F129" s="17"/>
      <c r="G129" s="17" t="s">
        <v>219</v>
      </c>
      <c r="H129" s="9">
        <v>0</v>
      </c>
      <c r="I129" s="9">
        <v>0</v>
      </c>
      <c r="J129" s="9">
        <v>-2</v>
      </c>
      <c r="K129" s="9">
        <v>-2</v>
      </c>
      <c r="L129" s="9">
        <v>0</v>
      </c>
      <c r="M129" s="9">
        <v>3</v>
      </c>
      <c r="N129" s="18">
        <v>5</v>
      </c>
      <c r="O129" s="9">
        <v>0</v>
      </c>
      <c r="P129" s="9">
        <v>-2</v>
      </c>
      <c r="Q129" s="9">
        <v>10</v>
      </c>
      <c r="R129" s="9"/>
      <c r="S129" s="20" t="s">
        <v>220</v>
      </c>
      <c r="T129" s="7" t="s">
        <v>18</v>
      </c>
      <c r="U129" s="24"/>
      <c r="V129" s="24"/>
    </row>
    <row r="130" spans="1:25" ht="10.5">
      <c r="A130" s="5"/>
      <c r="B130" s="5"/>
      <c r="C130" s="5"/>
      <c r="D130" s="29"/>
      <c r="E130" s="29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0.5">
      <c r="A131" s="5"/>
      <c r="B131" s="5"/>
      <c r="C131" s="5"/>
      <c r="D131" s="29"/>
      <c r="E131" s="29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0.5">
      <c r="A132" s="5" t="s">
        <v>223</v>
      </c>
      <c r="B132" s="40"/>
      <c r="C132" s="40"/>
      <c r="D132" s="41"/>
      <c r="E132" s="41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32" s="4" customFormat="1" ht="10.5">
      <c r="A133" s="1">
        <v>153</v>
      </c>
      <c r="B133" s="40">
        <v>26009</v>
      </c>
      <c r="C133" s="40" t="s">
        <v>158</v>
      </c>
      <c r="D133" s="40" t="s">
        <v>224</v>
      </c>
      <c r="E133" s="40">
        <v>1500</v>
      </c>
      <c r="F133" s="17" t="s">
        <v>51</v>
      </c>
      <c r="G133" s="5" t="s">
        <v>225</v>
      </c>
      <c r="H133" s="5">
        <v>1</v>
      </c>
      <c r="I133" s="5">
        <v>1</v>
      </c>
      <c r="J133" s="5">
        <v>4</v>
      </c>
      <c r="K133" s="5">
        <v>-2</v>
      </c>
      <c r="L133" s="5">
        <v>-1</v>
      </c>
      <c r="M133" s="5">
        <v>0</v>
      </c>
      <c r="N133" s="5">
        <v>2</v>
      </c>
      <c r="O133" s="5">
        <v>0</v>
      </c>
      <c r="P133" s="5">
        <v>-1</v>
      </c>
      <c r="Q133" s="9">
        <v>10</v>
      </c>
      <c r="R133" s="9"/>
      <c r="S133" s="20" t="s">
        <v>161</v>
      </c>
      <c r="T133" s="7" t="s">
        <v>18</v>
      </c>
      <c r="U133" s="24"/>
      <c r="V133" s="24"/>
      <c r="W133" s="4" t="s">
        <v>162</v>
      </c>
      <c r="X133" s="9">
        <f>ROUND(POWER(1.5,H133),1)</f>
        <v>1.5</v>
      </c>
      <c r="Y133" s="9">
        <f>ROUND(POWER(1.5,I133),1)</f>
        <v>1.5</v>
      </c>
      <c r="Z133" s="9">
        <f>ROUND(POWER(1.5,J133),1)</f>
        <v>5.1</v>
      </c>
      <c r="AA133" s="9">
        <f>ROUND(POWER(1.5,K133),1)</f>
        <v>0.4</v>
      </c>
      <c r="AB133" s="9">
        <f>ROUND(POWER(1.5,L133),1)</f>
        <v>0.7</v>
      </c>
      <c r="AC133" s="9">
        <f>ROUND(POWER(1.5,M133),1)</f>
        <v>1</v>
      </c>
      <c r="AD133" s="9">
        <f>ROUND(POWER(1.5,N133),1)</f>
        <v>2.3</v>
      </c>
      <c r="AE133" s="9">
        <f>ROUND(POWER(1.5,O133),1)</f>
        <v>1</v>
      </c>
      <c r="AF133" s="9">
        <f>ROUND(POWER(1.5,P133),1)</f>
        <v>0.7</v>
      </c>
    </row>
    <row r="134" spans="1:32" s="4" customFormat="1" ht="10.5">
      <c r="A134" s="1">
        <v>159</v>
      </c>
      <c r="B134" s="40">
        <v>26015</v>
      </c>
      <c r="C134" s="40" t="s">
        <v>158</v>
      </c>
      <c r="D134" s="40" t="s">
        <v>226</v>
      </c>
      <c r="E134" s="40">
        <v>2500</v>
      </c>
      <c r="F134" s="17" t="s">
        <v>51</v>
      </c>
      <c r="G134" s="5" t="s">
        <v>227</v>
      </c>
      <c r="H134" s="5">
        <v>2</v>
      </c>
      <c r="I134" s="5">
        <v>2</v>
      </c>
      <c r="J134" s="5">
        <v>2</v>
      </c>
      <c r="K134" s="5">
        <v>-2</v>
      </c>
      <c r="L134" s="5">
        <v>-1</v>
      </c>
      <c r="M134" s="5">
        <v>-1</v>
      </c>
      <c r="N134" s="5">
        <v>2</v>
      </c>
      <c r="O134" s="5">
        <v>-1</v>
      </c>
      <c r="P134" s="5">
        <v>-1</v>
      </c>
      <c r="Q134" s="5"/>
      <c r="R134" s="5"/>
      <c r="S134" s="20" t="s">
        <v>161</v>
      </c>
      <c r="T134" s="7" t="s">
        <v>18</v>
      </c>
      <c r="U134" s="24"/>
      <c r="V134" s="24"/>
      <c r="X134" s="9">
        <f>ROUND(POWER(1.5,H134),1)</f>
        <v>2.3</v>
      </c>
      <c r="Y134" s="9">
        <f>ROUND(POWER(1.5,I134),1)</f>
        <v>2.3</v>
      </c>
      <c r="Z134" s="9">
        <f>ROUND(POWER(1.5,J134),1)</f>
        <v>2.3</v>
      </c>
      <c r="AA134" s="9">
        <f>ROUND(POWER(1.5,K134),1)</f>
        <v>0.4</v>
      </c>
      <c r="AB134" s="9">
        <f>ROUND(POWER(1.5,L134),1)</f>
        <v>0.7</v>
      </c>
      <c r="AC134" s="9">
        <f>ROUND(POWER(1.5,M134),1)</f>
        <v>0.7</v>
      </c>
      <c r="AD134" s="9">
        <f>ROUND(POWER(1.5,N134),1)</f>
        <v>2.3</v>
      </c>
      <c r="AE134" s="9">
        <f>ROUND(POWER(1.5,O134),1)</f>
        <v>0.7</v>
      </c>
      <c r="AF134" s="9">
        <f>ROUND(POWER(1.5,P134),1)</f>
        <v>0.7</v>
      </c>
    </row>
    <row r="135" spans="1:22" s="4" customFormat="1" ht="10.5">
      <c r="A135" s="6" t="s">
        <v>20</v>
      </c>
      <c r="B135" s="2">
        <v>14008</v>
      </c>
      <c r="C135" s="17" t="s">
        <v>74</v>
      </c>
      <c r="D135" s="22" t="s">
        <v>228</v>
      </c>
      <c r="E135" s="3">
        <v>29800</v>
      </c>
      <c r="F135" s="17" t="s">
        <v>51</v>
      </c>
      <c r="G135" s="22" t="s">
        <v>84</v>
      </c>
      <c r="H135" s="4">
        <v>-1</v>
      </c>
      <c r="I135" s="4">
        <v>-2</v>
      </c>
      <c r="J135" s="4">
        <v>-2</v>
      </c>
      <c r="K135" s="4">
        <v>2</v>
      </c>
      <c r="L135" s="4">
        <v>0</v>
      </c>
      <c r="M135" s="4">
        <v>1</v>
      </c>
      <c r="N135" s="4">
        <v>1</v>
      </c>
      <c r="O135" s="9">
        <v>2</v>
      </c>
      <c r="P135" s="18">
        <v>1</v>
      </c>
      <c r="Q135" s="9">
        <v>10</v>
      </c>
      <c r="R135" s="9"/>
      <c r="S135" s="25" t="s">
        <v>85</v>
      </c>
      <c r="T135" s="7" t="s">
        <v>18</v>
      </c>
      <c r="U135" s="24"/>
      <c r="V135" s="24" t="s">
        <v>54</v>
      </c>
    </row>
    <row r="136" spans="1:23" s="4" customFormat="1" ht="10.5">
      <c r="A136" s="6" t="s">
        <v>20</v>
      </c>
      <c r="B136" s="2">
        <v>36002</v>
      </c>
      <c r="C136" s="22" t="s">
        <v>212</v>
      </c>
      <c r="D136" s="22" t="s">
        <v>213</v>
      </c>
      <c r="E136" s="3">
        <v>29000</v>
      </c>
      <c r="F136" s="17" t="s">
        <v>51</v>
      </c>
      <c r="G136" s="22" t="s">
        <v>229</v>
      </c>
      <c r="H136" s="4">
        <v>-2</v>
      </c>
      <c r="I136" s="4">
        <v>-2</v>
      </c>
      <c r="J136" s="4">
        <v>-1</v>
      </c>
      <c r="K136" s="4">
        <v>2</v>
      </c>
      <c r="L136" s="4">
        <v>0</v>
      </c>
      <c r="M136" s="4">
        <v>1</v>
      </c>
      <c r="N136" s="33">
        <v>6</v>
      </c>
      <c r="O136" s="4">
        <v>0</v>
      </c>
      <c r="P136" s="18">
        <v>2</v>
      </c>
      <c r="Q136" s="9">
        <v>10</v>
      </c>
      <c r="R136" s="9"/>
      <c r="S136" s="28" t="s">
        <v>215</v>
      </c>
      <c r="T136" s="7" t="s">
        <v>18</v>
      </c>
      <c r="U136" s="24" t="s">
        <v>54</v>
      </c>
      <c r="V136" s="24" t="s">
        <v>54</v>
      </c>
      <c r="W136" s="4" t="s">
        <v>185</v>
      </c>
    </row>
    <row r="137" spans="1:23" s="4" customFormat="1" ht="10.5">
      <c r="A137" s="6" t="s">
        <v>19</v>
      </c>
      <c r="B137" s="2">
        <v>14005</v>
      </c>
      <c r="C137" s="17" t="s">
        <v>74</v>
      </c>
      <c r="D137" s="22" t="s">
        <v>79</v>
      </c>
      <c r="E137" s="3">
        <v>25000</v>
      </c>
      <c r="F137" s="17" t="s">
        <v>51</v>
      </c>
      <c r="G137" s="22" t="s">
        <v>80</v>
      </c>
      <c r="H137" s="4">
        <v>0</v>
      </c>
      <c r="I137" s="4">
        <v>-2</v>
      </c>
      <c r="J137" s="4">
        <v>-2</v>
      </c>
      <c r="K137" s="4">
        <v>2</v>
      </c>
      <c r="L137" s="4">
        <v>-1</v>
      </c>
      <c r="M137" s="4">
        <v>1</v>
      </c>
      <c r="N137" s="32">
        <v>7</v>
      </c>
      <c r="O137" s="4">
        <v>2</v>
      </c>
      <c r="P137" s="4">
        <v>0</v>
      </c>
      <c r="Q137" s="9">
        <v>10</v>
      </c>
      <c r="R137" s="9">
        <v>1</v>
      </c>
      <c r="S137" s="25" t="s">
        <v>81</v>
      </c>
      <c r="T137" s="7" t="s">
        <v>18</v>
      </c>
      <c r="U137" s="24" t="s">
        <v>54</v>
      </c>
      <c r="V137" s="24"/>
      <c r="W137" s="4" t="s">
        <v>82</v>
      </c>
    </row>
    <row r="138" spans="1:32" s="4" customFormat="1" ht="10.5">
      <c r="A138" s="6">
        <v>48</v>
      </c>
      <c r="B138" s="2">
        <v>17010</v>
      </c>
      <c r="C138" s="17" t="s">
        <v>87</v>
      </c>
      <c r="D138" s="26" t="s">
        <v>230</v>
      </c>
      <c r="E138" s="2">
        <v>22000</v>
      </c>
      <c r="F138" s="26" t="s">
        <v>51</v>
      </c>
      <c r="G138" s="22" t="s">
        <v>92</v>
      </c>
      <c r="H138" s="4">
        <v>3</v>
      </c>
      <c r="I138" s="4">
        <v>3</v>
      </c>
      <c r="J138" s="4">
        <v>3</v>
      </c>
      <c r="K138" s="4">
        <v>-2</v>
      </c>
      <c r="L138" s="4">
        <v>-2</v>
      </c>
      <c r="M138" s="4">
        <v>-1</v>
      </c>
      <c r="N138" s="18">
        <v>4</v>
      </c>
      <c r="O138" s="4">
        <v>-1</v>
      </c>
      <c r="P138" s="4">
        <v>-2</v>
      </c>
      <c r="Q138" s="9">
        <v>10</v>
      </c>
      <c r="R138" s="9">
        <v>2</v>
      </c>
      <c r="S138" s="20" t="s">
        <v>93</v>
      </c>
      <c r="T138" s="7" t="s">
        <v>18</v>
      </c>
      <c r="U138" s="24"/>
      <c r="V138" s="24"/>
      <c r="X138" s="9">
        <f>ROUND(POWER(1.5,H138),1)</f>
        <v>3.4</v>
      </c>
      <c r="Y138" s="9">
        <f>ROUND(POWER(1.5,I138),1)</f>
        <v>3.4</v>
      </c>
      <c r="Z138" s="9">
        <f>ROUND(POWER(1.5,J138),1)</f>
        <v>3.4</v>
      </c>
      <c r="AA138" s="9">
        <f>ROUND(POWER(1.5,K138),1)</f>
        <v>0.4</v>
      </c>
      <c r="AB138" s="9">
        <f>ROUND(POWER(1.5,L138),1)</f>
        <v>0.4</v>
      </c>
      <c r="AC138" s="9">
        <f>ROUND(POWER(1.5,M138),1)</f>
        <v>0.7</v>
      </c>
      <c r="AD138" s="9">
        <f>ROUND(POWER(1.5,N138),1)</f>
        <v>5.1</v>
      </c>
      <c r="AE138" s="9">
        <f>ROUND(POWER(1.5,O138),1)</f>
        <v>0.7</v>
      </c>
      <c r="AF138" s="9">
        <f>ROUND(POWER(1.5,P138),1)</f>
        <v>0.4</v>
      </c>
    </row>
    <row r="139" spans="1:32" s="4" customFormat="1" ht="10.5">
      <c r="A139" s="6">
        <v>60</v>
      </c>
      <c r="B139" s="17" t="s">
        <v>231</v>
      </c>
      <c r="C139" s="22" t="s">
        <v>96</v>
      </c>
      <c r="D139" s="22" t="s">
        <v>232</v>
      </c>
      <c r="E139" s="22">
        <v>19900</v>
      </c>
      <c r="F139" s="30" t="s">
        <v>51</v>
      </c>
      <c r="G139" s="17" t="s">
        <v>98</v>
      </c>
      <c r="H139" s="20">
        <v>0</v>
      </c>
      <c r="I139" s="20">
        <v>-2</v>
      </c>
      <c r="J139" s="20">
        <v>-1</v>
      </c>
      <c r="K139" s="20">
        <v>1</v>
      </c>
      <c r="L139" s="20">
        <v>0</v>
      </c>
      <c r="M139" s="20">
        <v>2</v>
      </c>
      <c r="N139" s="20">
        <v>0</v>
      </c>
      <c r="O139" s="38">
        <v>8</v>
      </c>
      <c r="P139" s="20">
        <v>-1</v>
      </c>
      <c r="Q139" s="9">
        <v>10</v>
      </c>
      <c r="R139" s="9">
        <v>0</v>
      </c>
      <c r="S139" s="20" t="s">
        <v>47</v>
      </c>
      <c r="T139" s="7" t="s">
        <v>18</v>
      </c>
      <c r="U139" s="42"/>
      <c r="V139" s="42"/>
      <c r="W139" s="4" t="s">
        <v>233</v>
      </c>
      <c r="X139" s="9">
        <f>ROUND(POWER(1.5,H139),1)</f>
        <v>1</v>
      </c>
      <c r="Y139" s="9">
        <f>ROUND(POWER(1.5,I139),1)</f>
        <v>0.4</v>
      </c>
      <c r="Z139" s="9">
        <f>ROUND(POWER(1.5,J139),1)</f>
        <v>0.7</v>
      </c>
      <c r="AA139" s="9">
        <f>ROUND(POWER(1.5,K139),1)</f>
        <v>1.5</v>
      </c>
      <c r="AB139" s="9">
        <f>ROUND(POWER(1.5,L139),1)</f>
        <v>1</v>
      </c>
      <c r="AC139" s="9">
        <f>ROUND(POWER(1.5,M139),1)</f>
        <v>2.3</v>
      </c>
      <c r="AD139" s="9">
        <f>ROUND(POWER(1.5,N139),1)</f>
        <v>1</v>
      </c>
      <c r="AE139" s="9">
        <f>ROUND(POWER(1.5,O139),1)</f>
        <v>25.6</v>
      </c>
      <c r="AF139" s="9">
        <f>ROUND(POWER(1.5,P139),1)</f>
        <v>0.7</v>
      </c>
    </row>
    <row r="140" spans="1:32" s="4" customFormat="1" ht="10.5">
      <c r="A140" s="1">
        <v>41</v>
      </c>
      <c r="B140" s="2">
        <v>17003</v>
      </c>
      <c r="C140" s="17" t="s">
        <v>87</v>
      </c>
      <c r="D140" s="26" t="s">
        <v>234</v>
      </c>
      <c r="E140" s="2">
        <v>19600</v>
      </c>
      <c r="F140" s="26" t="s">
        <v>51</v>
      </c>
      <c r="G140" s="22" t="s">
        <v>92</v>
      </c>
      <c r="H140" s="4">
        <v>3</v>
      </c>
      <c r="I140" s="4">
        <v>3</v>
      </c>
      <c r="J140" s="4">
        <v>3</v>
      </c>
      <c r="K140" s="4">
        <v>-2</v>
      </c>
      <c r="L140" s="4">
        <v>-2</v>
      </c>
      <c r="M140" s="4">
        <v>-1</v>
      </c>
      <c r="N140" s="18">
        <v>4</v>
      </c>
      <c r="O140" s="4">
        <v>-1</v>
      </c>
      <c r="P140" s="4">
        <v>-2</v>
      </c>
      <c r="Q140" s="9">
        <v>10</v>
      </c>
      <c r="R140" s="9">
        <v>2</v>
      </c>
      <c r="S140" s="20" t="s">
        <v>93</v>
      </c>
      <c r="T140" s="7" t="s">
        <v>18</v>
      </c>
      <c r="U140" s="24"/>
      <c r="V140" s="24"/>
      <c r="X140" s="9">
        <f>ROUND(POWER(1.5,H140),1)</f>
        <v>3.4</v>
      </c>
      <c r="Y140" s="9">
        <f>ROUND(POWER(1.5,I140),1)</f>
        <v>3.4</v>
      </c>
      <c r="Z140" s="9">
        <f>ROUND(POWER(1.5,J140),1)</f>
        <v>3.4</v>
      </c>
      <c r="AA140" s="9">
        <f>ROUND(POWER(1.5,K140),1)</f>
        <v>0.4</v>
      </c>
      <c r="AB140" s="9">
        <f>ROUND(POWER(1.5,L140),1)</f>
        <v>0.4</v>
      </c>
      <c r="AC140" s="9">
        <f>ROUND(POWER(1.5,M140),1)</f>
        <v>0.7</v>
      </c>
      <c r="AD140" s="9">
        <f>ROUND(POWER(1.5,N140),1)</f>
        <v>5.1</v>
      </c>
      <c r="AE140" s="9">
        <f>ROUND(POWER(1.5,O140),1)</f>
        <v>0.7</v>
      </c>
      <c r="AF140" s="9">
        <f>ROUND(POWER(1.5,P140),1)</f>
        <v>0.4</v>
      </c>
    </row>
    <row r="141" spans="1:23" s="4" customFormat="1" ht="10.5">
      <c r="A141" s="6" t="s">
        <v>20</v>
      </c>
      <c r="B141" s="2">
        <v>14007</v>
      </c>
      <c r="C141" s="17" t="s">
        <v>74</v>
      </c>
      <c r="D141" s="22" t="s">
        <v>83</v>
      </c>
      <c r="E141" s="3">
        <v>19000</v>
      </c>
      <c r="F141" s="17" t="s">
        <v>51</v>
      </c>
      <c r="G141" s="22" t="s">
        <v>84</v>
      </c>
      <c r="H141" s="4">
        <v>-1</v>
      </c>
      <c r="I141" s="4">
        <v>-2</v>
      </c>
      <c r="J141" s="4">
        <v>-2</v>
      </c>
      <c r="K141" s="4">
        <v>2</v>
      </c>
      <c r="L141" s="4">
        <v>0</v>
      </c>
      <c r="M141" s="4">
        <v>1</v>
      </c>
      <c r="N141" s="33">
        <v>6</v>
      </c>
      <c r="O141" s="9">
        <v>2</v>
      </c>
      <c r="P141" s="18">
        <v>1</v>
      </c>
      <c r="Q141" s="9">
        <v>10</v>
      </c>
      <c r="R141" s="9"/>
      <c r="S141" s="25" t="s">
        <v>85</v>
      </c>
      <c r="T141" s="7" t="s">
        <v>18</v>
      </c>
      <c r="U141" s="24"/>
      <c r="V141" s="24" t="s">
        <v>54</v>
      </c>
      <c r="W141" s="4" t="s">
        <v>86</v>
      </c>
    </row>
    <row r="142" spans="1:32" s="4" customFormat="1" ht="10.5">
      <c r="A142" s="1">
        <v>39</v>
      </c>
      <c r="B142" s="2">
        <v>17001</v>
      </c>
      <c r="C142" s="17" t="s">
        <v>87</v>
      </c>
      <c r="D142" s="26" t="s">
        <v>235</v>
      </c>
      <c r="E142" s="2">
        <v>15600</v>
      </c>
      <c r="F142" s="26" t="s">
        <v>51</v>
      </c>
      <c r="G142" s="22" t="s">
        <v>92</v>
      </c>
      <c r="H142" s="4">
        <v>3</v>
      </c>
      <c r="I142" s="4">
        <v>3</v>
      </c>
      <c r="J142" s="4">
        <v>3</v>
      </c>
      <c r="K142" s="4">
        <v>-2</v>
      </c>
      <c r="L142" s="4">
        <v>-2</v>
      </c>
      <c r="M142" s="4">
        <v>-1</v>
      </c>
      <c r="N142" s="18">
        <v>4</v>
      </c>
      <c r="O142" s="4">
        <v>-1</v>
      </c>
      <c r="P142" s="4">
        <v>-2</v>
      </c>
      <c r="Q142" s="9">
        <v>10</v>
      </c>
      <c r="R142" s="9">
        <v>2</v>
      </c>
      <c r="S142" s="20" t="s">
        <v>93</v>
      </c>
      <c r="T142" s="7" t="s">
        <v>18</v>
      </c>
      <c r="U142" s="24"/>
      <c r="V142" s="24"/>
      <c r="X142" s="9">
        <f>ROUND(POWER(1.5,H142),1)</f>
        <v>3.4</v>
      </c>
      <c r="Y142" s="9">
        <f>ROUND(POWER(1.5,I142),1)</f>
        <v>3.4</v>
      </c>
      <c r="Z142" s="9">
        <f>ROUND(POWER(1.5,J142),1)</f>
        <v>3.4</v>
      </c>
      <c r="AA142" s="9">
        <f>ROUND(POWER(1.5,K142),1)</f>
        <v>0.4</v>
      </c>
      <c r="AB142" s="9">
        <f>ROUND(POWER(1.5,L142),1)</f>
        <v>0.4</v>
      </c>
      <c r="AC142" s="9">
        <f>ROUND(POWER(1.5,M142),1)</f>
        <v>0.7</v>
      </c>
      <c r="AD142" s="9">
        <f>ROUND(POWER(1.5,N142),1)</f>
        <v>5.1</v>
      </c>
      <c r="AE142" s="9">
        <f>ROUND(POWER(1.5,O142),1)</f>
        <v>0.7</v>
      </c>
      <c r="AF142" s="9">
        <f>ROUND(POWER(1.5,P142),1)</f>
        <v>0.4</v>
      </c>
    </row>
    <row r="143" spans="1:31" s="9" customFormat="1" ht="10.5">
      <c r="A143" s="6" t="s">
        <v>19</v>
      </c>
      <c r="B143" s="2" t="s">
        <v>236</v>
      </c>
      <c r="C143" s="22" t="s">
        <v>114</v>
      </c>
      <c r="D143" s="22" t="s">
        <v>237</v>
      </c>
      <c r="E143" s="3">
        <v>15000</v>
      </c>
      <c r="F143" s="22"/>
      <c r="G143" s="17" t="s">
        <v>238</v>
      </c>
      <c r="H143" s="9">
        <v>0</v>
      </c>
      <c r="I143" s="9">
        <v>-2</v>
      </c>
      <c r="J143" s="9">
        <v>-1</v>
      </c>
      <c r="K143" s="9">
        <v>1</v>
      </c>
      <c r="L143" s="9">
        <v>-2</v>
      </c>
      <c r="M143" s="9">
        <v>3</v>
      </c>
      <c r="N143" s="9">
        <v>3</v>
      </c>
      <c r="O143" s="18">
        <v>5</v>
      </c>
      <c r="P143" s="9">
        <v>-3</v>
      </c>
      <c r="Q143" s="9">
        <v>10</v>
      </c>
      <c r="R143" s="9">
        <v>1</v>
      </c>
      <c r="S143" s="20" t="s">
        <v>239</v>
      </c>
      <c r="T143" s="7" t="s">
        <v>18</v>
      </c>
      <c r="U143" s="7" t="s">
        <v>54</v>
      </c>
      <c r="V143" s="7"/>
      <c r="W143" s="10" t="s">
        <v>240</v>
      </c>
      <c r="Y143" s="10"/>
      <c r="Z143" s="10"/>
      <c r="AA143" s="10"/>
      <c r="AB143" s="10"/>
      <c r="AC143" s="10"/>
      <c r="AD143" s="10"/>
      <c r="AE143" s="10"/>
    </row>
    <row r="144" spans="1:31" s="9" customFormat="1" ht="10.5">
      <c r="A144" s="6" t="s">
        <v>19</v>
      </c>
      <c r="B144" s="2" t="s">
        <v>241</v>
      </c>
      <c r="C144" s="22" t="s">
        <v>114</v>
      </c>
      <c r="D144" s="22" t="s">
        <v>242</v>
      </c>
      <c r="E144" s="3">
        <v>15000</v>
      </c>
      <c r="F144" s="22"/>
      <c r="G144" s="17" t="s">
        <v>238</v>
      </c>
      <c r="H144" s="9">
        <v>0</v>
      </c>
      <c r="I144" s="9">
        <v>-2</v>
      </c>
      <c r="J144" s="9">
        <v>-1</v>
      </c>
      <c r="K144" s="9">
        <v>1</v>
      </c>
      <c r="L144" s="9">
        <v>-2</v>
      </c>
      <c r="M144" s="9">
        <v>3</v>
      </c>
      <c r="N144" s="9">
        <v>3</v>
      </c>
      <c r="O144" s="18">
        <v>5</v>
      </c>
      <c r="P144" s="9">
        <v>-3</v>
      </c>
      <c r="Q144" s="9">
        <v>10</v>
      </c>
      <c r="R144" s="9">
        <v>1</v>
      </c>
      <c r="S144" s="20" t="s">
        <v>239</v>
      </c>
      <c r="T144" s="7" t="s">
        <v>18</v>
      </c>
      <c r="U144" s="7" t="s">
        <v>54</v>
      </c>
      <c r="V144" s="7"/>
      <c r="W144" s="10" t="s">
        <v>240</v>
      </c>
      <c r="Y144" s="10"/>
      <c r="Z144" s="10"/>
      <c r="AA144" s="10"/>
      <c r="AB144" s="10"/>
      <c r="AC144" s="10"/>
      <c r="AD144" s="10"/>
      <c r="AE144" s="10"/>
    </row>
    <row r="145" spans="1:31" s="9" customFormat="1" ht="10.5">
      <c r="A145" s="6" t="s">
        <v>20</v>
      </c>
      <c r="B145" s="2" t="s">
        <v>243</v>
      </c>
      <c r="C145" s="22" t="s">
        <v>158</v>
      </c>
      <c r="D145" s="22" t="s">
        <v>244</v>
      </c>
      <c r="E145" s="3">
        <v>12500</v>
      </c>
      <c r="F145" s="22" t="s">
        <v>51</v>
      </c>
      <c r="G145" s="17" t="s">
        <v>245</v>
      </c>
      <c r="H145" s="9">
        <v>-1</v>
      </c>
      <c r="I145" s="9">
        <v>-1</v>
      </c>
      <c r="J145" s="9">
        <v>-1</v>
      </c>
      <c r="K145" s="23">
        <v>2</v>
      </c>
      <c r="L145" s="9">
        <v>0</v>
      </c>
      <c r="M145" s="9">
        <v>1</v>
      </c>
      <c r="N145" s="18">
        <v>3</v>
      </c>
      <c r="O145" s="9">
        <v>0</v>
      </c>
      <c r="P145" s="23">
        <v>2</v>
      </c>
      <c r="Q145" s="9">
        <v>10</v>
      </c>
      <c r="R145" s="9">
        <v>0</v>
      </c>
      <c r="S145" s="20" t="s">
        <v>117</v>
      </c>
      <c r="T145" s="7" t="s">
        <v>18</v>
      </c>
      <c r="U145" s="7"/>
      <c r="V145" s="7" t="s">
        <v>54</v>
      </c>
      <c r="W145" s="9" t="s">
        <v>246</v>
      </c>
      <c r="Y145" s="10"/>
      <c r="Z145" s="10"/>
      <c r="AA145" s="10"/>
      <c r="AB145" s="10"/>
      <c r="AC145" s="10"/>
      <c r="AD145" s="10"/>
      <c r="AE145" s="10"/>
    </row>
    <row r="146" spans="1:23" s="4" customFormat="1" ht="10.5">
      <c r="A146" s="6" t="s">
        <v>20</v>
      </c>
      <c r="B146" s="2" t="s">
        <v>247</v>
      </c>
      <c r="C146" s="22" t="s">
        <v>114</v>
      </c>
      <c r="D146" s="22" t="s">
        <v>248</v>
      </c>
      <c r="E146" s="3">
        <v>12000</v>
      </c>
      <c r="F146" s="22"/>
      <c r="G146" s="17" t="s">
        <v>249</v>
      </c>
      <c r="H146" s="9">
        <v>0</v>
      </c>
      <c r="I146" s="9">
        <v>-1</v>
      </c>
      <c r="J146" s="9">
        <v>-2</v>
      </c>
      <c r="K146" s="23">
        <v>3</v>
      </c>
      <c r="L146" s="9">
        <v>0</v>
      </c>
      <c r="M146" s="9">
        <v>0</v>
      </c>
      <c r="N146" s="9">
        <v>1</v>
      </c>
      <c r="O146" s="9">
        <v>1</v>
      </c>
      <c r="P146" s="32">
        <v>2</v>
      </c>
      <c r="Q146" s="9">
        <v>10</v>
      </c>
      <c r="R146" s="9"/>
      <c r="S146" s="20" t="s">
        <v>117</v>
      </c>
      <c r="T146" s="7" t="s">
        <v>18</v>
      </c>
      <c r="U146" s="24"/>
      <c r="V146" s="24" t="s">
        <v>54</v>
      </c>
      <c r="W146" s="4" t="s">
        <v>250</v>
      </c>
    </row>
    <row r="147" spans="1:32" s="4" customFormat="1" ht="10.5">
      <c r="A147" s="1">
        <v>117</v>
      </c>
      <c r="B147" s="2">
        <v>21005</v>
      </c>
      <c r="C147" s="22" t="s">
        <v>141</v>
      </c>
      <c r="D147" s="30" t="s">
        <v>251</v>
      </c>
      <c r="E147" s="3">
        <v>12000</v>
      </c>
      <c r="F147" s="30" t="s">
        <v>51</v>
      </c>
      <c r="G147" s="22" t="s">
        <v>252</v>
      </c>
      <c r="H147" s="4">
        <v>-1</v>
      </c>
      <c r="I147" s="4">
        <v>-3</v>
      </c>
      <c r="J147" s="4">
        <v>-2</v>
      </c>
      <c r="K147" s="4">
        <v>1</v>
      </c>
      <c r="L147" s="4">
        <v>0</v>
      </c>
      <c r="M147" s="4">
        <v>2</v>
      </c>
      <c r="N147" s="4">
        <v>1</v>
      </c>
      <c r="O147" s="32">
        <v>8</v>
      </c>
      <c r="P147" s="4">
        <v>1</v>
      </c>
      <c r="Q147" s="9">
        <v>10</v>
      </c>
      <c r="R147" s="9">
        <v>0</v>
      </c>
      <c r="S147" s="20" t="s">
        <v>253</v>
      </c>
      <c r="T147" s="7" t="s">
        <v>18</v>
      </c>
      <c r="U147" s="24"/>
      <c r="V147" s="24"/>
      <c r="W147" s="4" t="s">
        <v>233</v>
      </c>
      <c r="X147" s="9">
        <f>ROUND(POWER(1.5,H147),1)</f>
        <v>0.7</v>
      </c>
      <c r="Y147" s="9">
        <f>ROUND(POWER(1.5,I147),1)</f>
        <v>0.3</v>
      </c>
      <c r="Z147" s="9">
        <f>ROUND(POWER(1.5,J147),1)</f>
        <v>0.4</v>
      </c>
      <c r="AA147" s="9">
        <f>ROUND(POWER(1.5,K147),1)</f>
        <v>1.5</v>
      </c>
      <c r="AB147" s="9">
        <f>ROUND(POWER(1.5,L147),1)</f>
        <v>1</v>
      </c>
      <c r="AC147" s="9">
        <f>ROUND(POWER(1.5,M147),1)</f>
        <v>2.3</v>
      </c>
      <c r="AD147" s="9">
        <f>ROUND(POWER(1.5,N147),1)</f>
        <v>1.5</v>
      </c>
      <c r="AE147" s="9">
        <f>ROUND(POWER(1.5,O147),1)</f>
        <v>25.6</v>
      </c>
      <c r="AF147" s="9">
        <f>ROUND(POWER(1.5,P147),1)</f>
        <v>1.5</v>
      </c>
    </row>
    <row r="148" spans="1:32" s="4" customFormat="1" ht="10.5">
      <c r="A148" s="6">
        <v>54</v>
      </c>
      <c r="B148" s="2">
        <v>17016</v>
      </c>
      <c r="C148" s="17" t="s">
        <v>87</v>
      </c>
      <c r="D148" s="26" t="s">
        <v>254</v>
      </c>
      <c r="E148" s="2">
        <v>11300</v>
      </c>
      <c r="F148" s="26" t="s">
        <v>51</v>
      </c>
      <c r="G148" s="22" t="s">
        <v>92</v>
      </c>
      <c r="H148" s="4">
        <v>3</v>
      </c>
      <c r="I148" s="4">
        <v>3</v>
      </c>
      <c r="J148" s="4">
        <v>3</v>
      </c>
      <c r="K148" s="4">
        <v>-2</v>
      </c>
      <c r="L148" s="4">
        <v>-2</v>
      </c>
      <c r="M148" s="4">
        <v>-1</v>
      </c>
      <c r="N148" s="18">
        <v>4</v>
      </c>
      <c r="O148" s="4">
        <v>-1</v>
      </c>
      <c r="P148" s="4">
        <v>-2</v>
      </c>
      <c r="Q148" s="9">
        <v>10</v>
      </c>
      <c r="R148" s="9">
        <v>2</v>
      </c>
      <c r="S148" s="20" t="s">
        <v>93</v>
      </c>
      <c r="T148" s="7" t="s">
        <v>18</v>
      </c>
      <c r="U148" s="24"/>
      <c r="V148" s="24"/>
      <c r="X148" s="9">
        <f>ROUND(POWER(1.5,H148),1)</f>
        <v>3.4</v>
      </c>
      <c r="Y148" s="9">
        <f>ROUND(POWER(1.5,I148),1)</f>
        <v>3.4</v>
      </c>
      <c r="Z148" s="9">
        <f>ROUND(POWER(1.5,J148),1)</f>
        <v>3.4</v>
      </c>
      <c r="AA148" s="9">
        <f>ROUND(POWER(1.5,K148),1)</f>
        <v>0.4</v>
      </c>
      <c r="AB148" s="9">
        <f>ROUND(POWER(1.5,L148),1)</f>
        <v>0.4</v>
      </c>
      <c r="AC148" s="9">
        <f>ROUND(POWER(1.5,M148),1)</f>
        <v>0.7</v>
      </c>
      <c r="AD148" s="9">
        <f>ROUND(POWER(1.5,N148),1)</f>
        <v>5.1</v>
      </c>
      <c r="AE148" s="9">
        <f>ROUND(POWER(1.5,O148),1)</f>
        <v>0.7</v>
      </c>
      <c r="AF148" s="9">
        <f>ROUND(POWER(1.5,P148),1)</f>
        <v>0.4</v>
      </c>
    </row>
    <row r="149" spans="1:32" s="4" customFormat="1" ht="10.5">
      <c r="A149" s="6">
        <v>16</v>
      </c>
      <c r="B149" s="2" t="s">
        <v>255</v>
      </c>
      <c r="C149" s="22" t="s">
        <v>63</v>
      </c>
      <c r="D149" s="22" t="s">
        <v>256</v>
      </c>
      <c r="E149" s="2">
        <v>11000</v>
      </c>
      <c r="F149" s="30" t="s">
        <v>51</v>
      </c>
      <c r="G149" s="22" t="s">
        <v>257</v>
      </c>
      <c r="H149" s="9">
        <v>-1</v>
      </c>
      <c r="I149" s="9">
        <v>-2</v>
      </c>
      <c r="J149" s="9">
        <v>-1</v>
      </c>
      <c r="K149" s="9">
        <v>1</v>
      </c>
      <c r="L149" s="9">
        <v>0</v>
      </c>
      <c r="M149" s="9">
        <v>2</v>
      </c>
      <c r="N149" s="9">
        <v>0</v>
      </c>
      <c r="O149" s="32">
        <v>6</v>
      </c>
      <c r="P149" s="9">
        <v>0</v>
      </c>
      <c r="Q149" s="9">
        <v>10</v>
      </c>
      <c r="R149" s="9">
        <v>0</v>
      </c>
      <c r="S149" s="20" t="s">
        <v>253</v>
      </c>
      <c r="T149" s="7" t="s">
        <v>18</v>
      </c>
      <c r="U149" s="24"/>
      <c r="V149" s="24"/>
      <c r="W149" s="4" t="s">
        <v>258</v>
      </c>
      <c r="X149" s="9">
        <f>ROUND(POWER(1.5,H149),1)</f>
        <v>0.7</v>
      </c>
      <c r="Y149" s="9">
        <f>ROUND(POWER(1.5,I149),1)</f>
        <v>0.4</v>
      </c>
      <c r="Z149" s="9">
        <f>ROUND(POWER(1.5,J149),1)</f>
        <v>0.7</v>
      </c>
      <c r="AA149" s="9">
        <f>ROUND(POWER(1.5,K149),1)</f>
        <v>1.5</v>
      </c>
      <c r="AB149" s="9">
        <f>ROUND(POWER(1.5,L149),1)</f>
        <v>1</v>
      </c>
      <c r="AC149" s="9">
        <f>ROUND(POWER(1.5,M149),1)</f>
        <v>2.3</v>
      </c>
      <c r="AD149" s="9">
        <f>ROUND(POWER(1.5,N149),1)</f>
        <v>1</v>
      </c>
      <c r="AE149" s="9">
        <f>ROUND(POWER(1.5,O149),1)</f>
        <v>11.4</v>
      </c>
      <c r="AF149" s="9">
        <f>ROUND(POWER(1.5,P149),1)</f>
        <v>1</v>
      </c>
    </row>
    <row r="150" spans="1:32" s="4" customFormat="1" ht="10.5">
      <c r="A150" s="1">
        <v>113</v>
      </c>
      <c r="B150" s="2">
        <v>21001</v>
      </c>
      <c r="C150" s="22" t="s">
        <v>141</v>
      </c>
      <c r="D150" s="30" t="s">
        <v>259</v>
      </c>
      <c r="E150" s="3">
        <v>10800</v>
      </c>
      <c r="F150" s="30"/>
      <c r="G150" s="22" t="s">
        <v>252</v>
      </c>
      <c r="H150" s="4">
        <v>-1</v>
      </c>
      <c r="I150" s="4">
        <v>-3</v>
      </c>
      <c r="J150" s="4">
        <v>-2</v>
      </c>
      <c r="K150" s="4">
        <v>1</v>
      </c>
      <c r="L150" s="4">
        <v>0</v>
      </c>
      <c r="M150" s="4">
        <v>2</v>
      </c>
      <c r="N150" s="4">
        <v>1</v>
      </c>
      <c r="O150" s="32">
        <v>6</v>
      </c>
      <c r="P150" s="4">
        <v>1</v>
      </c>
      <c r="Q150" s="9">
        <v>10</v>
      </c>
      <c r="R150" s="9">
        <v>0</v>
      </c>
      <c r="S150" s="20" t="s">
        <v>253</v>
      </c>
      <c r="T150" s="7" t="s">
        <v>18</v>
      </c>
      <c r="U150" s="24"/>
      <c r="V150" s="24"/>
      <c r="W150" s="4" t="s">
        <v>258</v>
      </c>
      <c r="X150" s="9">
        <f>ROUND(POWER(1.5,H150),1)</f>
        <v>0.7</v>
      </c>
      <c r="Y150" s="9">
        <f>ROUND(POWER(1.5,I150),1)</f>
        <v>0.3</v>
      </c>
      <c r="Z150" s="9">
        <f>ROUND(POWER(1.5,J150),1)</f>
        <v>0.4</v>
      </c>
      <c r="AA150" s="9">
        <f>ROUND(POWER(1.5,K150),1)</f>
        <v>1.5</v>
      </c>
      <c r="AB150" s="9">
        <f>ROUND(POWER(1.5,L150),1)</f>
        <v>1</v>
      </c>
      <c r="AC150" s="9">
        <f>ROUND(POWER(1.5,M150),1)</f>
        <v>2.3</v>
      </c>
      <c r="AD150" s="9">
        <f>ROUND(POWER(1.5,N150),1)</f>
        <v>1.5</v>
      </c>
      <c r="AE150" s="9">
        <f>ROUND(POWER(1.5,O150),1)</f>
        <v>11.4</v>
      </c>
      <c r="AF150" s="9">
        <f>ROUND(POWER(1.5,P150),1)</f>
        <v>1.5</v>
      </c>
    </row>
    <row r="151" spans="1:31" s="9" customFormat="1" ht="10.5">
      <c r="A151" s="6" t="s">
        <v>19</v>
      </c>
      <c r="B151" s="2" t="s">
        <v>260</v>
      </c>
      <c r="C151" s="22" t="s">
        <v>114</v>
      </c>
      <c r="D151" s="22" t="s">
        <v>261</v>
      </c>
      <c r="E151" s="3">
        <v>10000</v>
      </c>
      <c r="F151" s="22"/>
      <c r="G151" s="17" t="s">
        <v>238</v>
      </c>
      <c r="H151" s="9">
        <v>0</v>
      </c>
      <c r="I151" s="9">
        <v>-2</v>
      </c>
      <c r="J151" s="9">
        <v>-1</v>
      </c>
      <c r="K151" s="9">
        <v>1</v>
      </c>
      <c r="L151" s="9">
        <v>-2</v>
      </c>
      <c r="M151" s="9">
        <v>3</v>
      </c>
      <c r="N151" s="9">
        <v>3</v>
      </c>
      <c r="O151" s="18">
        <v>5</v>
      </c>
      <c r="P151" s="9">
        <v>-3</v>
      </c>
      <c r="Q151" s="9">
        <v>10</v>
      </c>
      <c r="R151" s="9">
        <v>1</v>
      </c>
      <c r="S151" s="20" t="s">
        <v>239</v>
      </c>
      <c r="T151" s="7" t="s">
        <v>18</v>
      </c>
      <c r="U151" s="7" t="s">
        <v>54</v>
      </c>
      <c r="V151" s="7"/>
      <c r="W151" s="10" t="s">
        <v>240</v>
      </c>
      <c r="Y151" s="10"/>
      <c r="Z151" s="10"/>
      <c r="AA151" s="10"/>
      <c r="AB151" s="10"/>
      <c r="AC151" s="10"/>
      <c r="AD151" s="10"/>
      <c r="AE151" s="10"/>
    </row>
    <row r="152" spans="1:32" s="4" customFormat="1" ht="10.5">
      <c r="A152" s="6">
        <v>200</v>
      </c>
      <c r="B152" s="2">
        <v>29016</v>
      </c>
      <c r="C152" s="22" t="s">
        <v>187</v>
      </c>
      <c r="D152" s="30" t="s">
        <v>262</v>
      </c>
      <c r="E152" s="3">
        <v>10000</v>
      </c>
      <c r="F152" s="30" t="s">
        <v>51</v>
      </c>
      <c r="G152" s="22" t="s">
        <v>263</v>
      </c>
      <c r="H152" s="4">
        <v>-1</v>
      </c>
      <c r="I152" s="4">
        <v>-2</v>
      </c>
      <c r="J152" s="4">
        <v>-1</v>
      </c>
      <c r="K152" s="4">
        <v>0</v>
      </c>
      <c r="L152" s="4">
        <v>-1</v>
      </c>
      <c r="M152" s="4">
        <v>1</v>
      </c>
      <c r="N152" s="4">
        <v>3</v>
      </c>
      <c r="O152" s="32">
        <v>7</v>
      </c>
      <c r="P152" s="4">
        <v>1</v>
      </c>
      <c r="Q152" s="9">
        <v>10</v>
      </c>
      <c r="R152" s="9">
        <v>0</v>
      </c>
      <c r="S152" s="20" t="s">
        <v>189</v>
      </c>
      <c r="T152" s="7" t="s">
        <v>18</v>
      </c>
      <c r="U152" s="24"/>
      <c r="V152" s="24"/>
      <c r="W152" s="4" t="s">
        <v>233</v>
      </c>
      <c r="X152" s="9">
        <f>ROUND(POWER(1.5,H152),1)</f>
        <v>0.7</v>
      </c>
      <c r="Y152" s="9">
        <f>ROUND(POWER(1.5,I152),1)</f>
        <v>0.4</v>
      </c>
      <c r="Z152" s="9">
        <f>ROUND(POWER(1.5,J152),1)</f>
        <v>0.7</v>
      </c>
      <c r="AA152" s="9">
        <f>ROUND(POWER(1.5,K152),1)</f>
        <v>1</v>
      </c>
      <c r="AB152" s="9">
        <f>ROUND(POWER(1.5,L152),1)</f>
        <v>0.7</v>
      </c>
      <c r="AC152" s="9">
        <f>ROUND(POWER(1.5,M152),1)</f>
        <v>1.5</v>
      </c>
      <c r="AD152" s="9">
        <f>ROUND(POWER(1.5,N152),1)</f>
        <v>3.4</v>
      </c>
      <c r="AE152" s="9">
        <f>ROUND(POWER(1.5,O152),1)</f>
        <v>17.1</v>
      </c>
      <c r="AF152" s="9">
        <f>ROUND(POWER(1.5,P152),1)</f>
        <v>1.5</v>
      </c>
    </row>
    <row r="153" spans="1:32" s="4" customFormat="1" ht="10.5">
      <c r="A153" s="1">
        <v>119</v>
      </c>
      <c r="B153" s="2">
        <v>21007</v>
      </c>
      <c r="C153" s="22" t="s">
        <v>141</v>
      </c>
      <c r="D153" s="30" t="s">
        <v>264</v>
      </c>
      <c r="E153" s="3">
        <v>7400</v>
      </c>
      <c r="F153" s="30"/>
      <c r="G153" s="22" t="s">
        <v>252</v>
      </c>
      <c r="H153" s="4">
        <v>-1</v>
      </c>
      <c r="I153" s="4">
        <v>-3</v>
      </c>
      <c r="J153" s="4">
        <v>-2</v>
      </c>
      <c r="K153" s="4">
        <v>1</v>
      </c>
      <c r="L153" s="4">
        <v>0</v>
      </c>
      <c r="M153" s="4">
        <v>2</v>
      </c>
      <c r="N153" s="4">
        <v>1</v>
      </c>
      <c r="O153" s="32">
        <v>8</v>
      </c>
      <c r="P153" s="4">
        <v>1</v>
      </c>
      <c r="Q153" s="9">
        <v>10</v>
      </c>
      <c r="R153" s="9">
        <v>0</v>
      </c>
      <c r="S153" s="20" t="s">
        <v>253</v>
      </c>
      <c r="T153" s="7" t="s">
        <v>18</v>
      </c>
      <c r="U153" s="24"/>
      <c r="V153" s="24"/>
      <c r="W153" s="4" t="s">
        <v>233</v>
      </c>
      <c r="X153" s="9">
        <f>ROUND(POWER(1.5,H153),1)</f>
        <v>0.7</v>
      </c>
      <c r="Y153" s="9">
        <f>ROUND(POWER(1.5,I153),1)</f>
        <v>0.3</v>
      </c>
      <c r="Z153" s="9">
        <f>ROUND(POWER(1.5,J153),1)</f>
        <v>0.4</v>
      </c>
      <c r="AA153" s="9">
        <f>ROUND(POWER(1.5,K153),1)</f>
        <v>1.5</v>
      </c>
      <c r="AB153" s="9">
        <f>ROUND(POWER(1.5,L153),1)</f>
        <v>1</v>
      </c>
      <c r="AC153" s="9">
        <f>ROUND(POWER(1.5,M153),1)</f>
        <v>2.3</v>
      </c>
      <c r="AD153" s="9">
        <f>ROUND(POWER(1.5,N153),1)</f>
        <v>1.5</v>
      </c>
      <c r="AE153" s="9">
        <f>ROUND(POWER(1.5,O153),1)</f>
        <v>25.6</v>
      </c>
      <c r="AF153" s="9">
        <f>ROUND(POWER(1.5,P153),1)</f>
        <v>1.5</v>
      </c>
    </row>
    <row r="154" spans="1:32" s="4" customFormat="1" ht="10.5">
      <c r="A154" s="1">
        <v>165</v>
      </c>
      <c r="B154" s="2" t="s">
        <v>265</v>
      </c>
      <c r="C154" s="22" t="s">
        <v>174</v>
      </c>
      <c r="D154" s="22" t="s">
        <v>266</v>
      </c>
      <c r="E154" s="2">
        <v>7000</v>
      </c>
      <c r="F154" s="30" t="s">
        <v>51</v>
      </c>
      <c r="G154" s="22" t="s">
        <v>267</v>
      </c>
      <c r="H154" s="9">
        <v>0</v>
      </c>
      <c r="I154" s="9">
        <v>-2</v>
      </c>
      <c r="J154" s="9">
        <v>-1</v>
      </c>
      <c r="K154" s="9">
        <v>1</v>
      </c>
      <c r="L154" s="9">
        <v>-1</v>
      </c>
      <c r="M154" s="9">
        <v>2</v>
      </c>
      <c r="N154" s="9">
        <v>1</v>
      </c>
      <c r="O154" s="32">
        <v>9</v>
      </c>
      <c r="P154" s="9">
        <v>-1</v>
      </c>
      <c r="Q154" s="9">
        <v>10</v>
      </c>
      <c r="R154" s="9">
        <v>1</v>
      </c>
      <c r="S154" s="20" t="s">
        <v>268</v>
      </c>
      <c r="T154" s="7" t="s">
        <v>18</v>
      </c>
      <c r="U154" s="24"/>
      <c r="V154" s="24"/>
      <c r="W154" s="4" t="s">
        <v>269</v>
      </c>
      <c r="X154" s="9">
        <f>ROUND(POWER(1.5,H154),1)</f>
        <v>1</v>
      </c>
      <c r="Y154" s="9">
        <f>ROUND(POWER(1.5,I154),1)</f>
        <v>0.4</v>
      </c>
      <c r="Z154" s="9">
        <f>ROUND(POWER(1.5,J154),1)</f>
        <v>0.7</v>
      </c>
      <c r="AA154" s="9">
        <f>ROUND(POWER(1.5,K154),1)</f>
        <v>1.5</v>
      </c>
      <c r="AB154" s="9">
        <f>ROUND(POWER(1.5,L154),1)</f>
        <v>0.7</v>
      </c>
      <c r="AC154" s="9">
        <f>ROUND(POWER(1.5,M154),1)</f>
        <v>2.3</v>
      </c>
      <c r="AD154" s="9">
        <f>ROUND(POWER(1.5,N154),1)</f>
        <v>1.5</v>
      </c>
      <c r="AE154" s="9">
        <f>ROUND(POWER(1.5,O154),1)</f>
        <v>38.4</v>
      </c>
      <c r="AF154" s="9">
        <f>ROUND(POWER(1.5,P154),1)</f>
        <v>0.7</v>
      </c>
    </row>
    <row r="155" spans="1:23" s="4" customFormat="1" ht="10.5">
      <c r="A155" s="6" t="s">
        <v>19</v>
      </c>
      <c r="B155" s="2" t="s">
        <v>270</v>
      </c>
      <c r="C155" s="22" t="s">
        <v>114</v>
      </c>
      <c r="D155" s="22" t="s">
        <v>271</v>
      </c>
      <c r="E155" s="3">
        <v>7000</v>
      </c>
      <c r="F155" s="22"/>
      <c r="G155" s="17" t="s">
        <v>238</v>
      </c>
      <c r="H155" s="9">
        <v>0</v>
      </c>
      <c r="I155" s="9">
        <v>-2</v>
      </c>
      <c r="J155" s="9">
        <v>-1</v>
      </c>
      <c r="K155" s="9">
        <v>1</v>
      </c>
      <c r="L155" s="9">
        <v>-2</v>
      </c>
      <c r="M155" s="9">
        <v>3</v>
      </c>
      <c r="N155" s="9">
        <v>3</v>
      </c>
      <c r="O155" s="18">
        <v>5</v>
      </c>
      <c r="P155" s="9">
        <v>-3</v>
      </c>
      <c r="Q155" s="9">
        <v>10</v>
      </c>
      <c r="R155" s="9">
        <v>1</v>
      </c>
      <c r="S155" s="20" t="s">
        <v>239</v>
      </c>
      <c r="T155" s="7" t="s">
        <v>18</v>
      </c>
      <c r="U155" s="24" t="s">
        <v>54</v>
      </c>
      <c r="V155" s="24"/>
      <c r="W155" s="10" t="s">
        <v>240</v>
      </c>
    </row>
    <row r="156" spans="1:32" s="4" customFormat="1" ht="10.5">
      <c r="A156" s="1">
        <v>133</v>
      </c>
      <c r="B156" s="2">
        <v>22004</v>
      </c>
      <c r="C156" s="22" t="s">
        <v>148</v>
      </c>
      <c r="D156" s="22" t="s">
        <v>272</v>
      </c>
      <c r="E156" s="3">
        <v>6000</v>
      </c>
      <c r="F156" s="22" t="s">
        <v>76</v>
      </c>
      <c r="G156" s="22" t="s">
        <v>267</v>
      </c>
      <c r="H156" s="4">
        <v>0</v>
      </c>
      <c r="I156" s="4">
        <v>-2</v>
      </c>
      <c r="J156" s="4">
        <v>-1</v>
      </c>
      <c r="K156" s="4">
        <v>1</v>
      </c>
      <c r="L156" s="4">
        <v>-1</v>
      </c>
      <c r="M156" s="9">
        <v>2</v>
      </c>
      <c r="N156" s="4">
        <v>1</v>
      </c>
      <c r="O156" s="32">
        <v>6</v>
      </c>
      <c r="P156" s="4">
        <v>-1</v>
      </c>
      <c r="Q156" s="9">
        <v>10</v>
      </c>
      <c r="R156" s="9">
        <v>0</v>
      </c>
      <c r="S156" s="20" t="s">
        <v>273</v>
      </c>
      <c r="T156" s="7" t="s">
        <v>18</v>
      </c>
      <c r="U156" s="24"/>
      <c r="V156" s="24"/>
      <c r="W156" s="4" t="s">
        <v>258</v>
      </c>
      <c r="X156" s="9">
        <f>ROUND(POWER(1.5,H156),1)</f>
        <v>1</v>
      </c>
      <c r="Y156" s="9">
        <f>ROUND(POWER(1.5,I156),1)</f>
        <v>0.4</v>
      </c>
      <c r="Z156" s="9">
        <f>ROUND(POWER(1.5,J156),1)</f>
        <v>0.7</v>
      </c>
      <c r="AA156" s="9">
        <f>ROUND(POWER(1.5,K156),1)</f>
        <v>1.5</v>
      </c>
      <c r="AB156" s="9">
        <f>ROUND(POWER(1.5,L156),1)</f>
        <v>0.7</v>
      </c>
      <c r="AC156" s="9">
        <f>ROUND(POWER(1.5,M156),1)</f>
        <v>2.3</v>
      </c>
      <c r="AD156" s="9">
        <f>ROUND(POWER(1.5,N156),1)</f>
        <v>1.5</v>
      </c>
      <c r="AE156" s="9">
        <f>ROUND(POWER(1.5,O156),1)</f>
        <v>11.4</v>
      </c>
      <c r="AF156" s="9">
        <f>ROUND(POWER(1.5,P156),1)</f>
        <v>0.7</v>
      </c>
    </row>
    <row r="157" spans="1:31" s="9" customFormat="1" ht="10.5">
      <c r="A157" s="6" t="s">
        <v>20</v>
      </c>
      <c r="B157" s="2" t="s">
        <v>274</v>
      </c>
      <c r="C157" s="22" t="s">
        <v>158</v>
      </c>
      <c r="D157" s="22" t="s">
        <v>275</v>
      </c>
      <c r="E157" s="3">
        <v>5500</v>
      </c>
      <c r="F157" s="22" t="s">
        <v>51</v>
      </c>
      <c r="G157" s="17" t="s">
        <v>245</v>
      </c>
      <c r="H157" s="9">
        <v>-1</v>
      </c>
      <c r="I157" s="9">
        <v>-1</v>
      </c>
      <c r="J157" s="9">
        <v>-1</v>
      </c>
      <c r="K157" s="23">
        <v>2</v>
      </c>
      <c r="L157" s="9">
        <v>0</v>
      </c>
      <c r="M157" s="9">
        <v>1</v>
      </c>
      <c r="N157" s="18">
        <v>3</v>
      </c>
      <c r="O157" s="9">
        <v>0</v>
      </c>
      <c r="P157" s="23">
        <v>2</v>
      </c>
      <c r="Q157" s="9">
        <v>10</v>
      </c>
      <c r="R157" s="9">
        <v>0</v>
      </c>
      <c r="S157" s="20" t="s">
        <v>117</v>
      </c>
      <c r="T157" s="7" t="s">
        <v>18</v>
      </c>
      <c r="U157" s="7"/>
      <c r="V157" s="7" t="s">
        <v>54</v>
      </c>
      <c r="W157" s="9" t="s">
        <v>246</v>
      </c>
      <c r="Y157" s="10"/>
      <c r="Z157" s="10"/>
      <c r="AA157" s="10"/>
      <c r="AB157" s="10"/>
      <c r="AC157" s="10"/>
      <c r="AD157" s="10"/>
      <c r="AE157" s="10"/>
    </row>
    <row r="158" spans="1:32" s="4" customFormat="1" ht="10.5">
      <c r="A158" s="1">
        <v>253</v>
      </c>
      <c r="B158" s="39">
        <v>32014</v>
      </c>
      <c r="C158" s="22" t="s">
        <v>205</v>
      </c>
      <c r="D158" s="17" t="s">
        <v>276</v>
      </c>
      <c r="E158" s="2">
        <v>2600</v>
      </c>
      <c r="F158" s="30" t="s">
        <v>51</v>
      </c>
      <c r="G158" s="17" t="s">
        <v>207</v>
      </c>
      <c r="H158" s="9">
        <v>-1</v>
      </c>
      <c r="I158" s="9">
        <v>-3</v>
      </c>
      <c r="J158" s="9">
        <v>-2</v>
      </c>
      <c r="K158" s="9">
        <v>0</v>
      </c>
      <c r="L158" s="9">
        <v>-2</v>
      </c>
      <c r="M158" s="9">
        <v>5</v>
      </c>
      <c r="N158" s="9">
        <v>4</v>
      </c>
      <c r="O158" s="32">
        <v>6</v>
      </c>
      <c r="P158" s="9">
        <v>0</v>
      </c>
      <c r="Q158" s="9">
        <v>10</v>
      </c>
      <c r="R158" s="9">
        <v>0</v>
      </c>
      <c r="S158" s="20" t="s">
        <v>208</v>
      </c>
      <c r="T158" s="7" t="s">
        <v>18</v>
      </c>
      <c r="U158" s="24"/>
      <c r="V158" s="24"/>
      <c r="W158" s="2" t="s">
        <v>258</v>
      </c>
      <c r="X158" s="9">
        <f>ROUND(POWER(1.5,H158),1)</f>
        <v>0.7</v>
      </c>
      <c r="Y158" s="9">
        <f>ROUND(POWER(1.5,I158),1)</f>
        <v>0.3</v>
      </c>
      <c r="Z158" s="9">
        <f>ROUND(POWER(1.5,J158),1)</f>
        <v>0.4</v>
      </c>
      <c r="AA158" s="9">
        <f>ROUND(POWER(1.5,K158),1)</f>
        <v>1</v>
      </c>
      <c r="AB158" s="9">
        <f>ROUND(POWER(1.5,L158),1)</f>
        <v>0.4</v>
      </c>
      <c r="AC158" s="9">
        <f>ROUND(POWER(1.5,M158),1)</f>
        <v>7.6</v>
      </c>
      <c r="AD158" s="9">
        <f>ROUND(POWER(1.5,N158),1)</f>
        <v>5.1</v>
      </c>
      <c r="AE158" s="9">
        <f>ROUND(POWER(1.5,O158),1)</f>
        <v>11.4</v>
      </c>
      <c r="AF158" s="9">
        <f>ROUND(POWER(1.5,P158),1)</f>
        <v>1</v>
      </c>
    </row>
    <row r="159" spans="1:32" s="4" customFormat="1" ht="10.5">
      <c r="A159" s="6">
        <v>136</v>
      </c>
      <c r="B159" s="2">
        <v>22008</v>
      </c>
      <c r="C159" s="22" t="s">
        <v>148</v>
      </c>
      <c r="D159" s="22" t="s">
        <v>277</v>
      </c>
      <c r="E159" s="3">
        <v>1000</v>
      </c>
      <c r="F159" s="22" t="s">
        <v>51</v>
      </c>
      <c r="G159" s="22" t="s">
        <v>278</v>
      </c>
      <c r="H159" s="4">
        <v>-1</v>
      </c>
      <c r="I159" s="4">
        <v>-3</v>
      </c>
      <c r="J159" s="4">
        <v>-1</v>
      </c>
      <c r="K159" s="4">
        <v>1</v>
      </c>
      <c r="L159" s="4">
        <v>-1</v>
      </c>
      <c r="M159" s="9">
        <v>3</v>
      </c>
      <c r="N159" s="4">
        <v>1</v>
      </c>
      <c r="O159" s="32">
        <v>10</v>
      </c>
      <c r="P159" s="4">
        <v>-1</v>
      </c>
      <c r="Q159" s="9">
        <v>10</v>
      </c>
      <c r="R159" s="9">
        <v>1</v>
      </c>
      <c r="S159" s="28" t="s">
        <v>273</v>
      </c>
      <c r="T159" s="7" t="s">
        <v>18</v>
      </c>
      <c r="U159" s="24"/>
      <c r="V159" s="24"/>
      <c r="W159" s="4" t="s">
        <v>269</v>
      </c>
      <c r="X159" s="9">
        <f>ROUND(POWER(1.5,H159),1)</f>
        <v>0.7</v>
      </c>
      <c r="Y159" s="9">
        <f>ROUND(POWER(1.5,I159),1)</f>
        <v>0.3</v>
      </c>
      <c r="Z159" s="9">
        <f>ROUND(POWER(1.5,J159),1)</f>
        <v>0.7</v>
      </c>
      <c r="AA159" s="9">
        <f>ROUND(POWER(1.5,K159),1)</f>
        <v>1.5</v>
      </c>
      <c r="AB159" s="9">
        <f>ROUND(POWER(1.5,L159),1)</f>
        <v>0.7</v>
      </c>
      <c r="AC159" s="9">
        <f>ROUND(POWER(1.5,M159),1)</f>
        <v>3.4</v>
      </c>
      <c r="AD159" s="9">
        <f>ROUND(POWER(1.5,N159),1)</f>
        <v>1.5</v>
      </c>
      <c r="AE159" s="9">
        <f>ROUND(POWER(1.5,O159),1)</f>
        <v>57.7</v>
      </c>
      <c r="AF159" s="9">
        <f>ROUND(POWER(1.5,P159),1)</f>
        <v>0.7</v>
      </c>
    </row>
    <row r="160" spans="1:25" ht="10.5">
      <c r="A160" s="5"/>
      <c r="B160" s="5"/>
      <c r="C160" s="5"/>
      <c r="D160" s="29"/>
      <c r="E160" s="29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0.5">
      <c r="A161" s="5"/>
      <c r="B161" s="5"/>
      <c r="C161" s="5"/>
      <c r="D161" s="29"/>
      <c r="E161" s="29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0.5">
      <c r="A162" s="5"/>
      <c r="B162" s="5"/>
      <c r="C162" s="5"/>
      <c r="D162" s="29"/>
      <c r="E162" s="29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0.5">
      <c r="A163" s="5"/>
      <c r="B163" s="5"/>
      <c r="C163" s="5"/>
      <c r="D163" s="29"/>
      <c r="E163" s="29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0.5">
      <c r="A164" s="5"/>
      <c r="B164" s="5"/>
      <c r="C164" s="5"/>
      <c r="D164" s="29"/>
      <c r="E164" s="29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0.5">
      <c r="A165" s="5"/>
      <c r="B165" s="5"/>
      <c r="C165" s="5"/>
      <c r="D165" s="29"/>
      <c r="E165" s="29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0.5">
      <c r="A166" s="5"/>
      <c r="B166" s="5"/>
      <c r="C166" s="5"/>
      <c r="D166" s="29"/>
      <c r="E166" s="29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0.5">
      <c r="A167" s="5"/>
      <c r="B167" s="5"/>
      <c r="C167" s="5"/>
      <c r="D167" s="29"/>
      <c r="E167" s="29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0.5">
      <c r="A168" s="5"/>
      <c r="B168" s="5"/>
      <c r="C168" s="5"/>
      <c r="D168" s="29"/>
      <c r="E168" s="29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0.5">
      <c r="A169" s="5"/>
      <c r="B169" s="5"/>
      <c r="C169" s="5"/>
      <c r="D169" s="29"/>
      <c r="E169" s="29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0.5">
      <c r="A170" s="5"/>
      <c r="B170" s="5"/>
      <c r="C170" s="5"/>
      <c r="D170" s="29"/>
      <c r="E170" s="29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0.5">
      <c r="A171" s="5"/>
      <c r="B171" s="5"/>
      <c r="C171" s="5"/>
      <c r="D171" s="29"/>
      <c r="E171" s="29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0.5">
      <c r="A172" s="5"/>
      <c r="B172" s="5"/>
      <c r="C172" s="5"/>
      <c r="D172" s="29"/>
      <c r="E172" s="29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0.5">
      <c r="A173" s="5"/>
      <c r="B173" s="5"/>
      <c r="C173" s="5"/>
      <c r="D173" s="29"/>
      <c r="E173" s="29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0.5">
      <c r="A174" s="5"/>
      <c r="B174" s="5"/>
      <c r="C174" s="5"/>
      <c r="D174" s="29"/>
      <c r="E174" s="29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0.5">
      <c r="A175" s="5"/>
      <c r="B175" s="5"/>
      <c r="C175" s="5"/>
      <c r="D175" s="29"/>
      <c r="E175" s="29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0.5">
      <c r="A176" s="5"/>
      <c r="B176" s="5"/>
      <c r="C176" s="5"/>
      <c r="D176" s="29"/>
      <c r="E176" s="29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0.5">
      <c r="A177" s="5"/>
      <c r="B177" s="5"/>
      <c r="C177" s="5"/>
      <c r="D177" s="29"/>
      <c r="E177" s="29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0.5">
      <c r="A178" s="5"/>
      <c r="B178" s="5"/>
      <c r="C178" s="5"/>
      <c r="D178" s="29"/>
      <c r="E178" s="29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0.5">
      <c r="A179" s="5"/>
      <c r="B179" s="5"/>
      <c r="C179" s="5"/>
      <c r="D179" s="29"/>
      <c r="E179" s="29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0.5">
      <c r="A180" s="5"/>
      <c r="B180" s="5"/>
      <c r="C180" s="5"/>
      <c r="D180" s="29"/>
      <c r="E180" s="29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0.5">
      <c r="A181" s="5"/>
      <c r="B181" s="5"/>
      <c r="C181" s="5"/>
      <c r="D181" s="29"/>
      <c r="E181" s="29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0.5">
      <c r="A182" s="5"/>
      <c r="B182" s="5"/>
      <c r="C182" s="5"/>
      <c r="D182" s="29"/>
      <c r="E182" s="29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0.5">
      <c r="A183" s="5"/>
      <c r="B183" s="5"/>
      <c r="C183" s="5"/>
      <c r="D183" s="29"/>
      <c r="E183" s="29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0.5">
      <c r="A184" s="5"/>
      <c r="B184" s="5"/>
      <c r="C184" s="5"/>
      <c r="D184" s="29"/>
      <c r="E184" s="29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0.5">
      <c r="A185" s="5"/>
      <c r="B185" s="5"/>
      <c r="C185" s="5"/>
      <c r="D185" s="29"/>
      <c r="E185" s="29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0.5">
      <c r="A186" s="5"/>
      <c r="B186" s="5"/>
      <c r="C186" s="5"/>
      <c r="D186" s="29"/>
      <c r="E186" s="29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0.5">
      <c r="A187" s="5"/>
      <c r="B187" s="5"/>
      <c r="C187" s="5"/>
      <c r="D187" s="29"/>
      <c r="E187" s="29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2"/>
  <sheetViews>
    <sheetView workbookViewId="0" topLeftCell="A1">
      <selection activeCell="G53" sqref="G53"/>
    </sheetView>
  </sheetViews>
  <sheetFormatPr defaultColWidth="13.00390625" defaultRowHeight="12.75"/>
  <cols>
    <col min="1" max="1" width="4.375" style="1" customWidth="1"/>
    <col min="2" max="2" width="8.125" style="2" customWidth="1"/>
    <col min="3" max="3" width="7.625" style="3" customWidth="1"/>
    <col min="4" max="4" width="14.625" style="2" customWidth="1"/>
    <col min="5" max="5" width="7.00390625" style="2" customWidth="1"/>
    <col min="6" max="6" width="8.125" style="3" customWidth="1"/>
    <col min="7" max="7" width="36.125" style="3" customWidth="1"/>
    <col min="8" max="16" width="5.00390625" style="4" customWidth="1"/>
    <col min="17" max="18" width="4.125" style="4" customWidth="1"/>
    <col min="19" max="19" width="8.00390625" style="4" customWidth="1"/>
    <col min="20" max="20" width="1.37890625" style="4" customWidth="1"/>
    <col min="21" max="22" width="3.375" style="4" customWidth="1"/>
    <col min="23" max="23" width="15.25390625" style="4" customWidth="1"/>
    <col min="24" max="253" width="12.875" style="4" customWidth="1"/>
    <col min="254" max="255" width="12.875" style="5" customWidth="1"/>
    <col min="256" max="16384" width="12.875" style="0" customWidth="1"/>
  </cols>
  <sheetData>
    <row r="1" spans="1:256" s="8" customFormat="1" ht="12.75">
      <c r="A1" s="6">
        <v>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8" t="s">
        <v>21</v>
      </c>
      <c r="IT1" s="5"/>
      <c r="IU1" s="5"/>
      <c r="IV1"/>
    </row>
    <row r="2" spans="1:23" ht="12.75">
      <c r="A2" s="6">
        <v>1</v>
      </c>
      <c r="B2" s="2" t="s">
        <v>42</v>
      </c>
      <c r="C2" s="22" t="s">
        <v>43</v>
      </c>
      <c r="D2" s="17" t="s">
        <v>44</v>
      </c>
      <c r="E2" s="2">
        <v>64000</v>
      </c>
      <c r="F2" s="22" t="s">
        <v>45</v>
      </c>
      <c r="G2" s="17" t="s">
        <v>46</v>
      </c>
      <c r="H2" s="9">
        <v>-1</v>
      </c>
      <c r="I2" s="9">
        <v>-3</v>
      </c>
      <c r="J2" s="9">
        <v>-1</v>
      </c>
      <c r="K2" s="9">
        <v>1</v>
      </c>
      <c r="L2" s="9">
        <v>0</v>
      </c>
      <c r="M2" s="9">
        <v>3</v>
      </c>
      <c r="N2" s="9">
        <v>0</v>
      </c>
      <c r="O2" s="18">
        <v>4</v>
      </c>
      <c r="P2" s="23">
        <v>4</v>
      </c>
      <c r="Q2" s="9">
        <v>10</v>
      </c>
      <c r="R2" s="9"/>
      <c r="S2" s="20" t="s">
        <v>47</v>
      </c>
      <c r="T2" s="7" t="s">
        <v>18</v>
      </c>
      <c r="U2" s="24"/>
      <c r="V2" s="24"/>
      <c r="W2" s="4" t="s">
        <v>48</v>
      </c>
    </row>
    <row r="3" spans="1:22" ht="12.75">
      <c r="A3" s="6">
        <v>4</v>
      </c>
      <c r="B3" s="2" t="s">
        <v>49</v>
      </c>
      <c r="C3" s="22" t="s">
        <v>43</v>
      </c>
      <c r="D3" s="17" t="s">
        <v>50</v>
      </c>
      <c r="E3" s="2">
        <v>49000</v>
      </c>
      <c r="F3" s="22" t="s">
        <v>51</v>
      </c>
      <c r="G3" s="17" t="s">
        <v>52</v>
      </c>
      <c r="H3" s="9">
        <v>0</v>
      </c>
      <c r="I3" s="9">
        <v>0</v>
      </c>
      <c r="J3" s="9">
        <v>-2</v>
      </c>
      <c r="K3" s="9">
        <v>3</v>
      </c>
      <c r="L3" s="9">
        <v>0</v>
      </c>
      <c r="M3" s="9">
        <v>-2</v>
      </c>
      <c r="N3" s="18">
        <v>4</v>
      </c>
      <c r="O3" s="9">
        <v>0</v>
      </c>
      <c r="P3" s="9">
        <v>1</v>
      </c>
      <c r="Q3" s="9">
        <v>10</v>
      </c>
      <c r="R3" s="9"/>
      <c r="S3" s="20" t="s">
        <v>53</v>
      </c>
      <c r="T3" s="7" t="s">
        <v>18</v>
      </c>
      <c r="U3" s="24" t="s">
        <v>54</v>
      </c>
      <c r="V3" s="24" t="s">
        <v>54</v>
      </c>
    </row>
    <row r="4" spans="1:22" ht="12.75">
      <c r="A4" s="6">
        <v>5</v>
      </c>
      <c r="B4" s="2" t="s">
        <v>55</v>
      </c>
      <c r="C4" s="22" t="s">
        <v>43</v>
      </c>
      <c r="D4" s="17" t="s">
        <v>56</v>
      </c>
      <c r="E4" s="2">
        <v>47000</v>
      </c>
      <c r="F4" s="22" t="s">
        <v>51</v>
      </c>
      <c r="G4" s="17" t="s">
        <v>57</v>
      </c>
      <c r="H4" s="9">
        <v>-1</v>
      </c>
      <c r="I4" s="9">
        <v>0</v>
      </c>
      <c r="J4" s="9">
        <v>2</v>
      </c>
      <c r="K4" s="9">
        <v>3</v>
      </c>
      <c r="L4" s="9">
        <v>1</v>
      </c>
      <c r="M4" s="9">
        <v>-1</v>
      </c>
      <c r="N4" s="18">
        <v>4</v>
      </c>
      <c r="O4" s="9">
        <v>0</v>
      </c>
      <c r="P4" s="9">
        <v>0</v>
      </c>
      <c r="Q4" s="9">
        <v>10</v>
      </c>
      <c r="R4" s="9"/>
      <c r="S4" s="20" t="s">
        <v>58</v>
      </c>
      <c r="T4" s="7" t="s">
        <v>18</v>
      </c>
      <c r="U4" s="24" t="s">
        <v>54</v>
      </c>
      <c r="V4" s="24" t="s">
        <v>54</v>
      </c>
    </row>
    <row r="5" spans="1:23" ht="12.75">
      <c r="A5" s="6">
        <v>13</v>
      </c>
      <c r="B5" s="2" t="s">
        <v>59</v>
      </c>
      <c r="C5" s="22" t="s">
        <v>43</v>
      </c>
      <c r="D5" s="17" t="s">
        <v>60</v>
      </c>
      <c r="E5" s="2">
        <v>100000</v>
      </c>
      <c r="F5" s="22" t="s">
        <v>51</v>
      </c>
      <c r="G5" s="17" t="s">
        <v>52</v>
      </c>
      <c r="H5" s="9">
        <v>3</v>
      </c>
      <c r="I5" s="9">
        <v>3</v>
      </c>
      <c r="J5" s="9">
        <v>1</v>
      </c>
      <c r="K5" s="9">
        <v>6</v>
      </c>
      <c r="L5" s="9">
        <v>3</v>
      </c>
      <c r="M5" s="9">
        <v>1</v>
      </c>
      <c r="N5" s="18">
        <v>7</v>
      </c>
      <c r="O5" s="9">
        <v>3</v>
      </c>
      <c r="P5" s="9">
        <v>4</v>
      </c>
      <c r="Q5" s="9">
        <v>10</v>
      </c>
      <c r="R5" s="9"/>
      <c r="S5" s="20" t="s">
        <v>53</v>
      </c>
      <c r="T5" s="7" t="s">
        <v>18</v>
      </c>
      <c r="U5" s="24" t="s">
        <v>54</v>
      </c>
      <c r="V5" s="24" t="s">
        <v>54</v>
      </c>
      <c r="W5" s="4" t="s">
        <v>61</v>
      </c>
    </row>
    <row r="6" spans="1:22" ht="12.75">
      <c r="A6" s="6">
        <v>14</v>
      </c>
      <c r="B6" s="2" t="s">
        <v>62</v>
      </c>
      <c r="C6" s="22" t="s">
        <v>63</v>
      </c>
      <c r="D6" s="17" t="s">
        <v>63</v>
      </c>
      <c r="E6" s="2">
        <v>44800</v>
      </c>
      <c r="F6" s="30" t="s">
        <v>51</v>
      </c>
      <c r="G6" s="22" t="s">
        <v>64</v>
      </c>
      <c r="H6" s="9">
        <v>1</v>
      </c>
      <c r="I6" s="9">
        <v>-1</v>
      </c>
      <c r="J6" s="9">
        <v>-2</v>
      </c>
      <c r="K6" s="9">
        <v>2</v>
      </c>
      <c r="L6" s="9">
        <v>-1</v>
      </c>
      <c r="M6" s="9">
        <v>0</v>
      </c>
      <c r="N6" s="18">
        <v>2</v>
      </c>
      <c r="O6" s="31">
        <v>1</v>
      </c>
      <c r="P6" s="9">
        <v>0</v>
      </c>
      <c r="Q6" s="9">
        <v>10</v>
      </c>
      <c r="R6" s="9"/>
      <c r="S6" s="20" t="s">
        <v>65</v>
      </c>
      <c r="T6" s="7" t="s">
        <v>18</v>
      </c>
      <c r="U6" s="24"/>
      <c r="V6" s="24" t="s">
        <v>54</v>
      </c>
    </row>
    <row r="7" spans="1:22" ht="12.75">
      <c r="A7" s="6">
        <v>15</v>
      </c>
      <c r="B7" s="2" t="s">
        <v>66</v>
      </c>
      <c r="C7" s="22" t="s">
        <v>63</v>
      </c>
      <c r="D7" s="17" t="s">
        <v>67</v>
      </c>
      <c r="E7" s="2">
        <v>48000</v>
      </c>
      <c r="F7" s="30" t="s">
        <v>51</v>
      </c>
      <c r="G7" s="22" t="s">
        <v>68</v>
      </c>
      <c r="H7" s="9">
        <v>0</v>
      </c>
      <c r="I7" s="9">
        <v>0</v>
      </c>
      <c r="J7" s="9">
        <v>0</v>
      </c>
      <c r="K7" s="9">
        <v>1</v>
      </c>
      <c r="L7" s="9">
        <v>1</v>
      </c>
      <c r="M7" s="9">
        <v>-1</v>
      </c>
      <c r="N7" s="9">
        <v>1</v>
      </c>
      <c r="O7" s="18">
        <v>3</v>
      </c>
      <c r="P7" s="9">
        <v>-2</v>
      </c>
      <c r="Q7" s="9">
        <v>10</v>
      </c>
      <c r="R7" s="9"/>
      <c r="S7" s="20" t="s">
        <v>69</v>
      </c>
      <c r="T7" s="7" t="s">
        <v>18</v>
      </c>
      <c r="U7" s="24" t="s">
        <v>54</v>
      </c>
      <c r="V7" s="24"/>
    </row>
    <row r="8" spans="1:22" ht="12.75">
      <c r="A8" s="6">
        <v>19</v>
      </c>
      <c r="B8" s="2" t="s">
        <v>70</v>
      </c>
      <c r="C8" s="22" t="s">
        <v>63</v>
      </c>
      <c r="D8" s="17" t="s">
        <v>71</v>
      </c>
      <c r="E8" s="2">
        <v>37000</v>
      </c>
      <c r="F8" s="30" t="s">
        <v>51</v>
      </c>
      <c r="G8" s="22" t="s">
        <v>68</v>
      </c>
      <c r="H8" s="9">
        <v>0</v>
      </c>
      <c r="I8" s="9">
        <v>0</v>
      </c>
      <c r="J8" s="9">
        <v>0</v>
      </c>
      <c r="K8" s="9">
        <v>1</v>
      </c>
      <c r="L8" s="9">
        <v>1</v>
      </c>
      <c r="M8" s="9">
        <v>-1</v>
      </c>
      <c r="N8" s="9">
        <v>1</v>
      </c>
      <c r="O8" s="18">
        <v>3</v>
      </c>
      <c r="P8" s="9">
        <v>-2</v>
      </c>
      <c r="Q8" s="9">
        <v>10</v>
      </c>
      <c r="R8" s="9"/>
      <c r="S8" s="20" t="s">
        <v>69</v>
      </c>
      <c r="T8" s="7" t="s">
        <v>18</v>
      </c>
      <c r="U8" s="24" t="s">
        <v>54</v>
      </c>
      <c r="V8" s="24"/>
    </row>
    <row r="9" spans="1:22" ht="12.75">
      <c r="A9" s="6">
        <v>23</v>
      </c>
      <c r="B9" s="2" t="s">
        <v>72</v>
      </c>
      <c r="C9" s="22" t="s">
        <v>63</v>
      </c>
      <c r="D9" s="17" t="s">
        <v>73</v>
      </c>
      <c r="E9" s="2">
        <v>44000</v>
      </c>
      <c r="F9" s="30" t="s">
        <v>51</v>
      </c>
      <c r="G9" s="22" t="s">
        <v>64</v>
      </c>
      <c r="H9" s="9">
        <v>1</v>
      </c>
      <c r="I9" s="9">
        <v>-1</v>
      </c>
      <c r="J9" s="9">
        <v>-2</v>
      </c>
      <c r="K9" s="9">
        <v>2</v>
      </c>
      <c r="L9" s="9">
        <v>-1</v>
      </c>
      <c r="M9" s="9">
        <v>0</v>
      </c>
      <c r="N9" s="18">
        <v>2</v>
      </c>
      <c r="O9" s="9">
        <v>1</v>
      </c>
      <c r="P9" s="9">
        <v>0</v>
      </c>
      <c r="Q9" s="9">
        <v>10</v>
      </c>
      <c r="R9" s="9"/>
      <c r="S9" s="20" t="s">
        <v>65</v>
      </c>
      <c r="T9" s="7" t="s">
        <v>18</v>
      </c>
      <c r="U9" s="24"/>
      <c r="V9" s="24" t="s">
        <v>54</v>
      </c>
    </row>
    <row r="10" spans="1:22" ht="12.75">
      <c r="A10" s="6">
        <v>30</v>
      </c>
      <c r="B10" s="2">
        <v>14002</v>
      </c>
      <c r="C10" s="17" t="s">
        <v>74</v>
      </c>
      <c r="D10" s="17" t="s">
        <v>75</v>
      </c>
      <c r="E10" s="2">
        <v>42000</v>
      </c>
      <c r="F10" s="17" t="s">
        <v>76</v>
      </c>
      <c r="G10" s="22" t="s">
        <v>77</v>
      </c>
      <c r="H10" s="4">
        <v>0</v>
      </c>
      <c r="I10" s="4">
        <v>-1</v>
      </c>
      <c r="J10" s="4">
        <v>-1</v>
      </c>
      <c r="K10" s="4">
        <v>1</v>
      </c>
      <c r="L10" s="4">
        <v>-1</v>
      </c>
      <c r="M10" s="4">
        <v>1</v>
      </c>
      <c r="N10" s="18">
        <v>2</v>
      </c>
      <c r="O10" s="4">
        <v>3</v>
      </c>
      <c r="P10" s="4">
        <v>-2</v>
      </c>
      <c r="Q10" s="9">
        <v>10</v>
      </c>
      <c r="R10" s="9"/>
      <c r="S10" s="25" t="s">
        <v>78</v>
      </c>
      <c r="T10" s="7" t="s">
        <v>18</v>
      </c>
      <c r="U10" s="24" t="s">
        <v>54</v>
      </c>
      <c r="V10" s="24"/>
    </row>
    <row r="11" spans="1:23" ht="12.75">
      <c r="A11" s="6">
        <v>32</v>
      </c>
      <c r="B11" s="2">
        <v>14005</v>
      </c>
      <c r="C11" s="17" t="s">
        <v>74</v>
      </c>
      <c r="D11" s="17" t="s">
        <v>79</v>
      </c>
      <c r="E11" s="2">
        <v>35500</v>
      </c>
      <c r="F11" s="17" t="s">
        <v>51</v>
      </c>
      <c r="G11" s="22" t="s">
        <v>80</v>
      </c>
      <c r="H11" s="4">
        <v>-1</v>
      </c>
      <c r="I11" s="4">
        <v>-2</v>
      </c>
      <c r="J11" s="4">
        <v>-1</v>
      </c>
      <c r="K11" s="4">
        <v>1</v>
      </c>
      <c r="L11" s="4">
        <v>-1</v>
      </c>
      <c r="M11" s="4">
        <v>2</v>
      </c>
      <c r="N11" s="32">
        <v>6</v>
      </c>
      <c r="O11" s="4">
        <v>4</v>
      </c>
      <c r="P11" s="4">
        <v>-2</v>
      </c>
      <c r="Q11" s="9">
        <v>10</v>
      </c>
      <c r="R11" s="9"/>
      <c r="S11" s="25" t="s">
        <v>81</v>
      </c>
      <c r="T11" s="7" t="s">
        <v>18</v>
      </c>
      <c r="U11" s="24" t="s">
        <v>54</v>
      </c>
      <c r="V11" s="24"/>
      <c r="W11" s="4" t="s">
        <v>82</v>
      </c>
    </row>
    <row r="12" spans="1:23" ht="12.75">
      <c r="A12" s="6">
        <v>33</v>
      </c>
      <c r="B12" s="2">
        <v>14007</v>
      </c>
      <c r="C12" s="17" t="s">
        <v>74</v>
      </c>
      <c r="D12" s="17" t="s">
        <v>83</v>
      </c>
      <c r="E12" s="2">
        <v>31500</v>
      </c>
      <c r="F12" s="17" t="s">
        <v>51</v>
      </c>
      <c r="G12" s="22" t="s">
        <v>84</v>
      </c>
      <c r="H12" s="4">
        <v>-1</v>
      </c>
      <c r="I12" s="4">
        <v>-2</v>
      </c>
      <c r="J12" s="4">
        <v>-2</v>
      </c>
      <c r="K12" s="4">
        <v>2</v>
      </c>
      <c r="L12" s="4">
        <v>0</v>
      </c>
      <c r="M12" s="4">
        <v>1</v>
      </c>
      <c r="N12" s="33">
        <v>6</v>
      </c>
      <c r="O12" s="9">
        <v>2</v>
      </c>
      <c r="P12" s="18">
        <v>1</v>
      </c>
      <c r="Q12" s="9">
        <v>10</v>
      </c>
      <c r="R12" s="9"/>
      <c r="S12" s="25" t="s">
        <v>85</v>
      </c>
      <c r="T12" s="7" t="s">
        <v>18</v>
      </c>
      <c r="U12" s="24"/>
      <c r="V12" s="24" t="s">
        <v>54</v>
      </c>
      <c r="W12" s="4" t="s">
        <v>86</v>
      </c>
    </row>
    <row r="13" spans="1:22" ht="12.75">
      <c r="A13" s="6">
        <v>38</v>
      </c>
      <c r="B13" s="2">
        <v>17000</v>
      </c>
      <c r="C13" s="17" t="s">
        <v>87</v>
      </c>
      <c r="D13" s="26" t="s">
        <v>88</v>
      </c>
      <c r="E13" s="2">
        <v>66000</v>
      </c>
      <c r="F13" s="30" t="s">
        <v>45</v>
      </c>
      <c r="G13" s="22" t="s">
        <v>89</v>
      </c>
      <c r="H13" s="4">
        <v>-1</v>
      </c>
      <c r="I13" s="4">
        <v>-1</v>
      </c>
      <c r="J13" s="4">
        <v>0</v>
      </c>
      <c r="K13" s="4">
        <v>1</v>
      </c>
      <c r="L13" s="4">
        <v>1</v>
      </c>
      <c r="M13" s="4">
        <v>0</v>
      </c>
      <c r="N13" s="18">
        <v>5</v>
      </c>
      <c r="O13" s="4">
        <v>-2</v>
      </c>
      <c r="P13" s="4">
        <v>1</v>
      </c>
      <c r="Q13" s="9">
        <v>10</v>
      </c>
      <c r="R13" s="9"/>
      <c r="S13" s="20" t="s">
        <v>90</v>
      </c>
      <c r="T13" s="7" t="s">
        <v>18</v>
      </c>
      <c r="U13" s="24" t="s">
        <v>54</v>
      </c>
      <c r="V13" s="24" t="s">
        <v>54</v>
      </c>
    </row>
    <row r="14" spans="1:22" ht="12.75">
      <c r="A14" s="6">
        <v>40</v>
      </c>
      <c r="B14" s="2">
        <v>17002</v>
      </c>
      <c r="C14" s="17" t="s">
        <v>87</v>
      </c>
      <c r="D14" s="26" t="s">
        <v>91</v>
      </c>
      <c r="E14" s="2">
        <v>45000</v>
      </c>
      <c r="F14" s="30" t="s">
        <v>51</v>
      </c>
      <c r="G14" s="22" t="s">
        <v>92</v>
      </c>
      <c r="H14" s="4">
        <v>3</v>
      </c>
      <c r="I14" s="4">
        <v>3</v>
      </c>
      <c r="J14" s="4">
        <v>3</v>
      </c>
      <c r="K14" s="4">
        <v>-2</v>
      </c>
      <c r="L14" s="4">
        <v>-2</v>
      </c>
      <c r="M14" s="4">
        <v>-1</v>
      </c>
      <c r="N14" s="18">
        <v>3</v>
      </c>
      <c r="O14" s="4">
        <v>-1</v>
      </c>
      <c r="P14" s="4">
        <v>-2</v>
      </c>
      <c r="Q14" s="9">
        <v>10</v>
      </c>
      <c r="R14" s="9"/>
      <c r="S14" s="20" t="s">
        <v>93</v>
      </c>
      <c r="T14" s="7" t="s">
        <v>18</v>
      </c>
      <c r="U14" s="24"/>
      <c r="V14" s="24"/>
    </row>
    <row r="15" spans="1:22" ht="12.75">
      <c r="A15" s="6">
        <v>50</v>
      </c>
      <c r="B15" s="2">
        <v>17012</v>
      </c>
      <c r="C15" s="17" t="s">
        <v>87</v>
      </c>
      <c r="D15" s="26" t="s">
        <v>94</v>
      </c>
      <c r="E15" s="2">
        <v>42500</v>
      </c>
      <c r="F15" s="30" t="s">
        <v>51</v>
      </c>
      <c r="G15" s="22" t="s">
        <v>92</v>
      </c>
      <c r="H15" s="4">
        <v>3</v>
      </c>
      <c r="I15" s="4">
        <v>3</v>
      </c>
      <c r="J15" s="4">
        <v>3</v>
      </c>
      <c r="K15" s="4">
        <v>-2</v>
      </c>
      <c r="L15" s="4">
        <v>-2</v>
      </c>
      <c r="M15" s="4">
        <v>-1</v>
      </c>
      <c r="N15" s="18">
        <v>3</v>
      </c>
      <c r="O15" s="4">
        <v>-1</v>
      </c>
      <c r="P15" s="4">
        <v>-2</v>
      </c>
      <c r="Q15" s="9">
        <v>10</v>
      </c>
      <c r="R15" s="9"/>
      <c r="S15" s="20" t="s">
        <v>93</v>
      </c>
      <c r="T15" s="7" t="s">
        <v>18</v>
      </c>
      <c r="U15" s="24"/>
      <c r="V15" s="24"/>
    </row>
    <row r="16" spans="1:20" ht="12.75">
      <c r="A16" s="6">
        <v>56</v>
      </c>
      <c r="B16" s="17" t="s">
        <v>95</v>
      </c>
      <c r="C16" s="22" t="s">
        <v>96</v>
      </c>
      <c r="D16" s="34" t="s">
        <v>97</v>
      </c>
      <c r="E16" s="17">
        <v>55500</v>
      </c>
      <c r="F16" s="30" t="s">
        <v>51</v>
      </c>
      <c r="G16" s="17" t="s">
        <v>98</v>
      </c>
      <c r="H16" s="20">
        <v>0</v>
      </c>
      <c r="I16" s="20">
        <v>-2</v>
      </c>
      <c r="J16" s="20">
        <v>-1</v>
      </c>
      <c r="K16" s="20">
        <v>1</v>
      </c>
      <c r="L16" s="20">
        <v>0</v>
      </c>
      <c r="M16" s="20">
        <v>2</v>
      </c>
      <c r="N16" s="20">
        <v>0</v>
      </c>
      <c r="O16" s="35">
        <v>3</v>
      </c>
      <c r="P16" s="20">
        <v>-1</v>
      </c>
      <c r="Q16" s="9">
        <v>10</v>
      </c>
      <c r="R16" s="9"/>
      <c r="S16" s="20" t="s">
        <v>47</v>
      </c>
      <c r="T16" s="7" t="s">
        <v>18</v>
      </c>
    </row>
    <row r="17" spans="1:22" ht="12.75">
      <c r="A17" s="6">
        <v>58</v>
      </c>
      <c r="B17" s="17" t="s">
        <v>99</v>
      </c>
      <c r="C17" s="22" t="s">
        <v>96</v>
      </c>
      <c r="D17" s="26" t="s">
        <v>100</v>
      </c>
      <c r="E17" s="17">
        <v>35000</v>
      </c>
      <c r="F17" s="30" t="s">
        <v>51</v>
      </c>
      <c r="G17" s="17" t="s">
        <v>101</v>
      </c>
      <c r="H17" s="35">
        <v>2</v>
      </c>
      <c r="I17" s="20">
        <v>0</v>
      </c>
      <c r="J17" s="20">
        <v>-1</v>
      </c>
      <c r="K17" s="20">
        <v>2</v>
      </c>
      <c r="L17" s="20">
        <v>0</v>
      </c>
      <c r="M17" s="20">
        <v>-1</v>
      </c>
      <c r="N17" s="20">
        <v>2</v>
      </c>
      <c r="O17" s="20">
        <v>0</v>
      </c>
      <c r="P17" s="20">
        <v>0</v>
      </c>
      <c r="Q17" s="9">
        <v>10</v>
      </c>
      <c r="R17" s="9"/>
      <c r="S17" s="20" t="s">
        <v>102</v>
      </c>
      <c r="T17" s="7" t="s">
        <v>18</v>
      </c>
      <c r="V17" s="4" t="s">
        <v>54</v>
      </c>
    </row>
    <row r="18" spans="1:22" ht="12.75">
      <c r="A18" s="6">
        <v>65</v>
      </c>
      <c r="B18" s="17" t="s">
        <v>103</v>
      </c>
      <c r="C18" s="22" t="s">
        <v>96</v>
      </c>
      <c r="D18" s="17" t="s">
        <v>104</v>
      </c>
      <c r="E18" s="17">
        <v>34700</v>
      </c>
      <c r="F18" s="30" t="s">
        <v>51</v>
      </c>
      <c r="G18" s="17" t="s">
        <v>105</v>
      </c>
      <c r="H18" s="20">
        <v>1</v>
      </c>
      <c r="I18" s="20">
        <v>-1</v>
      </c>
      <c r="J18" s="20">
        <v>-2</v>
      </c>
      <c r="K18" s="20">
        <v>3</v>
      </c>
      <c r="L18" s="20">
        <v>-1</v>
      </c>
      <c r="M18" s="20">
        <v>-1</v>
      </c>
      <c r="N18" s="20">
        <v>4</v>
      </c>
      <c r="O18" s="20">
        <v>1</v>
      </c>
      <c r="P18" s="35">
        <v>0</v>
      </c>
      <c r="Q18" s="9">
        <v>10</v>
      </c>
      <c r="R18" s="9"/>
      <c r="S18" s="20" t="s">
        <v>106</v>
      </c>
      <c r="T18" s="7" t="s">
        <v>18</v>
      </c>
      <c r="V18" s="4" t="s">
        <v>54</v>
      </c>
    </row>
    <row r="19" spans="1:22" ht="12.75">
      <c r="A19" s="6">
        <v>66</v>
      </c>
      <c r="B19" s="17" t="s">
        <v>107</v>
      </c>
      <c r="C19" s="22" t="s">
        <v>96</v>
      </c>
      <c r="D19" s="17" t="s">
        <v>108</v>
      </c>
      <c r="E19" s="17">
        <v>35000</v>
      </c>
      <c r="F19" s="30" t="s">
        <v>51</v>
      </c>
      <c r="G19" s="17" t="s">
        <v>64</v>
      </c>
      <c r="H19" s="20">
        <v>1</v>
      </c>
      <c r="I19" s="20">
        <v>-1</v>
      </c>
      <c r="J19" s="20">
        <v>-2</v>
      </c>
      <c r="K19" s="35">
        <v>2</v>
      </c>
      <c r="L19" s="20">
        <v>-1</v>
      </c>
      <c r="M19" s="20">
        <v>0</v>
      </c>
      <c r="N19" s="20">
        <v>2</v>
      </c>
      <c r="O19" s="20">
        <v>1</v>
      </c>
      <c r="P19" s="20">
        <v>0</v>
      </c>
      <c r="Q19" s="9">
        <v>10</v>
      </c>
      <c r="R19" s="9"/>
      <c r="S19" s="20" t="s">
        <v>65</v>
      </c>
      <c r="T19" s="7" t="s">
        <v>18</v>
      </c>
      <c r="V19" s="4" t="s">
        <v>54</v>
      </c>
    </row>
    <row r="20" spans="1:22" ht="12.75">
      <c r="A20" s="6">
        <v>67</v>
      </c>
      <c r="B20" s="17" t="s">
        <v>109</v>
      </c>
      <c r="C20" s="22" t="s">
        <v>96</v>
      </c>
      <c r="D20" s="26" t="s">
        <v>110</v>
      </c>
      <c r="E20" s="17">
        <v>40000</v>
      </c>
      <c r="F20" s="30" t="s">
        <v>51</v>
      </c>
      <c r="G20" s="17" t="s">
        <v>101</v>
      </c>
      <c r="H20" s="35">
        <v>2</v>
      </c>
      <c r="I20" s="20">
        <v>0</v>
      </c>
      <c r="J20" s="20">
        <v>-1</v>
      </c>
      <c r="K20" s="20">
        <v>2</v>
      </c>
      <c r="L20" s="20">
        <v>0</v>
      </c>
      <c r="M20" s="20">
        <v>-1</v>
      </c>
      <c r="N20" s="20">
        <v>2</v>
      </c>
      <c r="O20" s="20">
        <v>0</v>
      </c>
      <c r="P20" s="20">
        <v>0</v>
      </c>
      <c r="Q20" s="9">
        <v>10</v>
      </c>
      <c r="R20" s="9"/>
      <c r="S20" s="20" t="s">
        <v>102</v>
      </c>
      <c r="T20" s="7" t="s">
        <v>18</v>
      </c>
      <c r="V20" s="4" t="s">
        <v>54</v>
      </c>
    </row>
    <row r="21" spans="1:22" ht="12.75">
      <c r="A21" s="6">
        <v>71</v>
      </c>
      <c r="B21" s="17" t="s">
        <v>111</v>
      </c>
      <c r="C21" s="22" t="s">
        <v>96</v>
      </c>
      <c r="D21" s="17" t="s">
        <v>112</v>
      </c>
      <c r="E21" s="17">
        <v>54000</v>
      </c>
      <c r="F21" s="30" t="s">
        <v>51</v>
      </c>
      <c r="G21" s="17" t="s">
        <v>105</v>
      </c>
      <c r="H21" s="20">
        <v>1</v>
      </c>
      <c r="I21" s="20">
        <v>-1</v>
      </c>
      <c r="J21" s="20">
        <v>-2</v>
      </c>
      <c r="K21" s="20">
        <v>3</v>
      </c>
      <c r="L21" s="20">
        <v>-1</v>
      </c>
      <c r="M21" s="20">
        <v>-1</v>
      </c>
      <c r="N21" s="20">
        <v>4</v>
      </c>
      <c r="O21" s="20">
        <v>1</v>
      </c>
      <c r="P21" s="35">
        <v>0</v>
      </c>
      <c r="Q21" s="9">
        <v>10</v>
      </c>
      <c r="R21" s="9"/>
      <c r="S21" s="20" t="s">
        <v>106</v>
      </c>
      <c r="T21" s="7" t="s">
        <v>18</v>
      </c>
      <c r="V21" s="4" t="s">
        <v>54</v>
      </c>
    </row>
    <row r="22" spans="1:23" ht="12.75">
      <c r="A22" s="6">
        <v>79</v>
      </c>
      <c r="B22" s="2" t="s">
        <v>113</v>
      </c>
      <c r="C22" s="22" t="s">
        <v>114</v>
      </c>
      <c r="D22" s="17" t="s">
        <v>115</v>
      </c>
      <c r="E22" s="2">
        <v>31500</v>
      </c>
      <c r="F22" s="22"/>
      <c r="G22" s="17" t="s">
        <v>116</v>
      </c>
      <c r="H22" s="9">
        <v>-1</v>
      </c>
      <c r="I22" s="9">
        <v>-2</v>
      </c>
      <c r="J22" s="9">
        <v>-2</v>
      </c>
      <c r="K22" s="9">
        <v>2</v>
      </c>
      <c r="L22" s="9">
        <v>0</v>
      </c>
      <c r="M22" s="9">
        <v>0</v>
      </c>
      <c r="N22" s="9">
        <v>1</v>
      </c>
      <c r="O22" s="9">
        <v>2</v>
      </c>
      <c r="P22" s="18">
        <v>1</v>
      </c>
      <c r="Q22" s="23">
        <v>12</v>
      </c>
      <c r="R22" s="23"/>
      <c r="S22" s="20" t="s">
        <v>117</v>
      </c>
      <c r="T22" s="7" t="s">
        <v>18</v>
      </c>
      <c r="U22" s="24"/>
      <c r="V22" s="24" t="s">
        <v>54</v>
      </c>
      <c r="W22" s="4" t="s">
        <v>118</v>
      </c>
    </row>
    <row r="23" spans="1:22" ht="12.75">
      <c r="A23" s="6">
        <v>80</v>
      </c>
      <c r="B23" s="2" t="s">
        <v>119</v>
      </c>
      <c r="C23" s="22" t="s">
        <v>114</v>
      </c>
      <c r="D23" s="17" t="s">
        <v>120</v>
      </c>
      <c r="E23" s="2">
        <v>35000</v>
      </c>
      <c r="F23" s="22"/>
      <c r="G23" s="17" t="s">
        <v>121</v>
      </c>
      <c r="H23" s="9">
        <v>-1</v>
      </c>
      <c r="I23" s="9">
        <v>-1</v>
      </c>
      <c r="J23" s="9">
        <v>-1</v>
      </c>
      <c r="K23" s="9">
        <v>2</v>
      </c>
      <c r="L23" s="9">
        <v>-1</v>
      </c>
      <c r="M23" s="9">
        <v>2</v>
      </c>
      <c r="N23" s="9">
        <v>3</v>
      </c>
      <c r="O23" s="18">
        <v>4</v>
      </c>
      <c r="P23" s="9">
        <v>-3</v>
      </c>
      <c r="Q23" s="9">
        <v>10</v>
      </c>
      <c r="R23" s="9"/>
      <c r="S23" s="20" t="s">
        <v>122</v>
      </c>
      <c r="T23" s="7" t="s">
        <v>18</v>
      </c>
      <c r="U23" s="24" t="s">
        <v>54</v>
      </c>
      <c r="V23" s="24"/>
    </row>
    <row r="24" spans="1:22" ht="12.75">
      <c r="A24" s="6">
        <v>95</v>
      </c>
      <c r="B24" s="2" t="s">
        <v>123</v>
      </c>
      <c r="C24" s="22" t="s">
        <v>124</v>
      </c>
      <c r="D24" s="17" t="s">
        <v>125</v>
      </c>
      <c r="E24" s="2">
        <v>38600</v>
      </c>
      <c r="F24" s="30" t="s">
        <v>126</v>
      </c>
      <c r="G24" s="22" t="s">
        <v>127</v>
      </c>
      <c r="H24" s="9">
        <v>0</v>
      </c>
      <c r="I24" s="9">
        <v>2</v>
      </c>
      <c r="J24" s="18">
        <v>2</v>
      </c>
      <c r="K24" s="9">
        <v>-1</v>
      </c>
      <c r="L24" s="9">
        <v>0</v>
      </c>
      <c r="M24" s="9">
        <v>-2</v>
      </c>
      <c r="N24" s="9">
        <v>2</v>
      </c>
      <c r="O24" s="9">
        <v>0</v>
      </c>
      <c r="P24" s="9">
        <v>-1</v>
      </c>
      <c r="Q24" s="9">
        <v>10</v>
      </c>
      <c r="R24" s="9"/>
      <c r="S24" s="20" t="s">
        <v>128</v>
      </c>
      <c r="T24" s="7" t="s">
        <v>18</v>
      </c>
      <c r="U24" s="24" t="s">
        <v>54</v>
      </c>
      <c r="V24" s="24"/>
    </row>
    <row r="25" spans="1:22" ht="12.75">
      <c r="A25" s="6">
        <v>97</v>
      </c>
      <c r="B25" s="2" t="s">
        <v>129</v>
      </c>
      <c r="C25" s="22" t="s">
        <v>124</v>
      </c>
      <c r="D25" s="17" t="s">
        <v>130</v>
      </c>
      <c r="E25" s="2">
        <v>37500</v>
      </c>
      <c r="F25" s="30" t="s">
        <v>76</v>
      </c>
      <c r="G25" s="22" t="s">
        <v>131</v>
      </c>
      <c r="H25" s="9">
        <v>0</v>
      </c>
      <c r="I25" s="9">
        <v>1</v>
      </c>
      <c r="J25" s="9">
        <v>0</v>
      </c>
      <c r="K25" s="18">
        <v>3</v>
      </c>
      <c r="L25" s="9">
        <v>0</v>
      </c>
      <c r="M25" s="9">
        <v>-3</v>
      </c>
      <c r="N25" s="9">
        <v>4</v>
      </c>
      <c r="O25" s="9">
        <v>-3</v>
      </c>
      <c r="P25" s="9">
        <v>2</v>
      </c>
      <c r="Q25" s="9">
        <v>10</v>
      </c>
      <c r="R25" s="9"/>
      <c r="S25" s="20" t="s">
        <v>132</v>
      </c>
      <c r="T25" s="7" t="s">
        <v>18</v>
      </c>
      <c r="U25" s="24" t="s">
        <v>54</v>
      </c>
      <c r="V25" s="24" t="s">
        <v>54</v>
      </c>
    </row>
    <row r="26" spans="1:22" ht="12.75">
      <c r="A26" s="6">
        <v>101</v>
      </c>
      <c r="B26" s="2" t="s">
        <v>133</v>
      </c>
      <c r="C26" s="22" t="s">
        <v>124</v>
      </c>
      <c r="D26" s="17" t="s">
        <v>134</v>
      </c>
      <c r="E26" s="2">
        <v>39000</v>
      </c>
      <c r="F26" s="30" t="s">
        <v>51</v>
      </c>
      <c r="G26" s="22" t="s">
        <v>127</v>
      </c>
      <c r="H26" s="9">
        <v>0</v>
      </c>
      <c r="I26" s="9">
        <v>2</v>
      </c>
      <c r="J26" s="18">
        <v>2</v>
      </c>
      <c r="K26" s="9">
        <v>-1</v>
      </c>
      <c r="L26" s="9">
        <v>0</v>
      </c>
      <c r="M26" s="9">
        <v>-2</v>
      </c>
      <c r="N26" s="9">
        <v>2</v>
      </c>
      <c r="O26" s="9">
        <v>0</v>
      </c>
      <c r="P26" s="9">
        <v>-1</v>
      </c>
      <c r="Q26" s="9">
        <v>10</v>
      </c>
      <c r="R26" s="9"/>
      <c r="S26" s="20" t="s">
        <v>128</v>
      </c>
      <c r="T26" s="7" t="s">
        <v>18</v>
      </c>
      <c r="U26" s="24" t="s">
        <v>54</v>
      </c>
      <c r="V26" s="24"/>
    </row>
    <row r="27" spans="1:22" ht="12.75">
      <c r="A27" s="6">
        <v>103</v>
      </c>
      <c r="B27" s="2" t="s">
        <v>135</v>
      </c>
      <c r="C27" s="22" t="s">
        <v>124</v>
      </c>
      <c r="D27" s="17" t="s">
        <v>136</v>
      </c>
      <c r="E27" s="2">
        <v>37500</v>
      </c>
      <c r="F27" s="30" t="s">
        <v>76</v>
      </c>
      <c r="G27" s="22" t="s">
        <v>131</v>
      </c>
      <c r="H27" s="9">
        <v>0</v>
      </c>
      <c r="I27" s="9">
        <v>1</v>
      </c>
      <c r="J27" s="9">
        <v>0</v>
      </c>
      <c r="K27" s="18">
        <v>3</v>
      </c>
      <c r="L27" s="9">
        <v>0</v>
      </c>
      <c r="M27" s="9">
        <v>-3</v>
      </c>
      <c r="N27" s="9">
        <v>4</v>
      </c>
      <c r="O27" s="9">
        <v>-3</v>
      </c>
      <c r="P27" s="9">
        <v>2</v>
      </c>
      <c r="Q27" s="9">
        <v>10</v>
      </c>
      <c r="R27" s="9"/>
      <c r="S27" s="20" t="s">
        <v>132</v>
      </c>
      <c r="T27" s="7" t="s">
        <v>18</v>
      </c>
      <c r="U27" s="24" t="s">
        <v>54</v>
      </c>
      <c r="V27" s="24" t="s">
        <v>54</v>
      </c>
    </row>
    <row r="28" spans="1:22" ht="12.75">
      <c r="A28" s="6">
        <v>105</v>
      </c>
      <c r="B28" s="2" t="s">
        <v>137</v>
      </c>
      <c r="C28" s="22" t="s">
        <v>124</v>
      </c>
      <c r="D28" s="17" t="s">
        <v>138</v>
      </c>
      <c r="E28" s="2">
        <v>35000</v>
      </c>
      <c r="F28" s="30" t="s">
        <v>76</v>
      </c>
      <c r="G28" s="22" t="s">
        <v>127</v>
      </c>
      <c r="H28" s="9">
        <v>0</v>
      </c>
      <c r="I28" s="9">
        <v>2</v>
      </c>
      <c r="J28" s="18">
        <v>2</v>
      </c>
      <c r="K28" s="9">
        <v>-1</v>
      </c>
      <c r="L28" s="9">
        <v>0</v>
      </c>
      <c r="M28" s="9">
        <v>-2</v>
      </c>
      <c r="N28" s="9">
        <v>2</v>
      </c>
      <c r="O28" s="9">
        <v>0</v>
      </c>
      <c r="P28" s="9">
        <v>-1</v>
      </c>
      <c r="Q28" s="9">
        <v>10</v>
      </c>
      <c r="R28" s="9"/>
      <c r="S28" s="20" t="s">
        <v>128</v>
      </c>
      <c r="T28" s="7" t="s">
        <v>18</v>
      </c>
      <c r="U28" s="24" t="s">
        <v>54</v>
      </c>
      <c r="V28" s="24"/>
    </row>
    <row r="29" spans="1:22" ht="12.75">
      <c r="A29" s="6">
        <v>107</v>
      </c>
      <c r="B29" s="2" t="s">
        <v>139</v>
      </c>
      <c r="C29" s="22" t="s">
        <v>124</v>
      </c>
      <c r="D29" s="17" t="s">
        <v>140</v>
      </c>
      <c r="E29" s="2">
        <v>37500</v>
      </c>
      <c r="F29" s="36" t="s">
        <v>51</v>
      </c>
      <c r="G29" s="22" t="s">
        <v>127</v>
      </c>
      <c r="H29" s="9">
        <v>0</v>
      </c>
      <c r="I29" s="9">
        <v>2</v>
      </c>
      <c r="J29" s="18">
        <v>2</v>
      </c>
      <c r="K29" s="9">
        <v>-1</v>
      </c>
      <c r="L29" s="9">
        <v>0</v>
      </c>
      <c r="M29" s="9">
        <v>-2</v>
      </c>
      <c r="N29" s="9">
        <v>2</v>
      </c>
      <c r="O29" s="9">
        <v>0</v>
      </c>
      <c r="P29" s="9">
        <v>-1</v>
      </c>
      <c r="Q29" s="9">
        <v>10</v>
      </c>
      <c r="R29" s="9"/>
      <c r="S29" s="20" t="s">
        <v>128</v>
      </c>
      <c r="T29" s="7" t="s">
        <v>18</v>
      </c>
      <c r="U29" s="24" t="s">
        <v>54</v>
      </c>
      <c r="V29" s="24"/>
    </row>
    <row r="30" spans="1:22" ht="12.75">
      <c r="A30" s="6">
        <v>112</v>
      </c>
      <c r="B30" s="2">
        <v>21000</v>
      </c>
      <c r="C30" s="22" t="s">
        <v>141</v>
      </c>
      <c r="D30" s="26" t="s">
        <v>142</v>
      </c>
      <c r="E30" s="2">
        <v>40000</v>
      </c>
      <c r="F30" s="30" t="s">
        <v>51</v>
      </c>
      <c r="G30" s="22" t="s">
        <v>77</v>
      </c>
      <c r="H30" s="4">
        <v>0</v>
      </c>
      <c r="I30" s="4">
        <v>-1</v>
      </c>
      <c r="J30" s="4">
        <v>-1</v>
      </c>
      <c r="K30" s="4">
        <v>1</v>
      </c>
      <c r="L30" s="4">
        <v>-1</v>
      </c>
      <c r="M30" s="4">
        <v>1</v>
      </c>
      <c r="N30" s="18">
        <v>2</v>
      </c>
      <c r="O30" s="4">
        <v>3</v>
      </c>
      <c r="P30" s="4">
        <v>-2</v>
      </c>
      <c r="Q30" s="9">
        <v>10</v>
      </c>
      <c r="R30" s="9"/>
      <c r="S30" s="20" t="s">
        <v>143</v>
      </c>
      <c r="T30" s="7" t="s">
        <v>18</v>
      </c>
      <c r="U30" s="24" t="s">
        <v>54</v>
      </c>
      <c r="V30" s="24"/>
    </row>
    <row r="31" spans="1:22" ht="12.75">
      <c r="A31" s="6">
        <v>114</v>
      </c>
      <c r="B31" s="2">
        <v>21002</v>
      </c>
      <c r="C31" s="22" t="s">
        <v>141</v>
      </c>
      <c r="D31" s="26" t="s">
        <v>144</v>
      </c>
      <c r="E31" s="2">
        <v>35000</v>
      </c>
      <c r="F31" s="30" t="s">
        <v>51</v>
      </c>
      <c r="G31" s="22" t="s">
        <v>145</v>
      </c>
      <c r="H31" s="4">
        <v>1</v>
      </c>
      <c r="I31" s="4">
        <v>0</v>
      </c>
      <c r="J31" s="4">
        <v>-1</v>
      </c>
      <c r="K31" s="4">
        <v>3</v>
      </c>
      <c r="L31" s="18">
        <v>1</v>
      </c>
      <c r="M31" s="4">
        <v>-3</v>
      </c>
      <c r="N31" s="4">
        <v>3</v>
      </c>
      <c r="O31" s="4">
        <v>0</v>
      </c>
      <c r="P31" s="4">
        <v>1</v>
      </c>
      <c r="Q31" s="9">
        <v>10</v>
      </c>
      <c r="R31" s="9"/>
      <c r="S31" s="20" t="s">
        <v>146</v>
      </c>
      <c r="T31" s="7" t="s">
        <v>18</v>
      </c>
      <c r="U31" s="24" t="s">
        <v>54</v>
      </c>
      <c r="V31" s="24" t="s">
        <v>54</v>
      </c>
    </row>
    <row r="32" spans="1:22" ht="12.75">
      <c r="A32" s="6">
        <v>115</v>
      </c>
      <c r="B32" s="2">
        <v>21003</v>
      </c>
      <c r="C32" s="22" t="s">
        <v>141</v>
      </c>
      <c r="D32" s="26" t="s">
        <v>147</v>
      </c>
      <c r="E32" s="2">
        <v>34200</v>
      </c>
      <c r="F32" s="30" t="s">
        <v>51</v>
      </c>
      <c r="G32" s="22" t="s">
        <v>145</v>
      </c>
      <c r="H32" s="4">
        <v>1</v>
      </c>
      <c r="I32" s="4">
        <v>0</v>
      </c>
      <c r="J32" s="4">
        <v>-1</v>
      </c>
      <c r="K32" s="4">
        <v>3</v>
      </c>
      <c r="L32" s="18">
        <v>1</v>
      </c>
      <c r="M32" s="4">
        <v>-3</v>
      </c>
      <c r="N32" s="4">
        <v>3</v>
      </c>
      <c r="O32" s="4">
        <v>0</v>
      </c>
      <c r="P32" s="4">
        <v>1</v>
      </c>
      <c r="Q32" s="9">
        <v>10</v>
      </c>
      <c r="R32" s="9"/>
      <c r="S32" s="20" t="s">
        <v>146</v>
      </c>
      <c r="T32" s="7" t="s">
        <v>18</v>
      </c>
      <c r="U32" s="24" t="s">
        <v>54</v>
      </c>
      <c r="V32" s="24" t="s">
        <v>54</v>
      </c>
    </row>
    <row r="33" spans="1:22" ht="12.75">
      <c r="A33" s="6">
        <v>130</v>
      </c>
      <c r="B33" s="2">
        <v>22001</v>
      </c>
      <c r="C33" s="22" t="s">
        <v>148</v>
      </c>
      <c r="D33" s="17" t="s">
        <v>149</v>
      </c>
      <c r="E33" s="2">
        <v>57500</v>
      </c>
      <c r="F33" s="22" t="s">
        <v>51</v>
      </c>
      <c r="G33" s="22" t="s">
        <v>150</v>
      </c>
      <c r="H33" s="4">
        <v>1</v>
      </c>
      <c r="I33" s="4">
        <v>0</v>
      </c>
      <c r="J33" s="4">
        <v>-1</v>
      </c>
      <c r="K33" s="4">
        <v>3</v>
      </c>
      <c r="L33" s="4">
        <v>1</v>
      </c>
      <c r="M33" s="4">
        <v>-3</v>
      </c>
      <c r="N33" s="18">
        <v>3</v>
      </c>
      <c r="O33" s="4">
        <v>0</v>
      </c>
      <c r="P33" s="4">
        <v>1</v>
      </c>
      <c r="Q33" s="9">
        <v>10</v>
      </c>
      <c r="R33" s="9"/>
      <c r="S33" s="28" t="s">
        <v>151</v>
      </c>
      <c r="T33" s="7" t="s">
        <v>18</v>
      </c>
      <c r="U33" s="24" t="s">
        <v>54</v>
      </c>
      <c r="V33" s="24" t="s">
        <v>54</v>
      </c>
    </row>
    <row r="34" spans="1:22" ht="12.75">
      <c r="A34" s="6">
        <v>131</v>
      </c>
      <c r="B34" s="2">
        <v>22002</v>
      </c>
      <c r="C34" s="22" t="s">
        <v>148</v>
      </c>
      <c r="D34" s="17" t="s">
        <v>152</v>
      </c>
      <c r="E34" s="2">
        <v>30000</v>
      </c>
      <c r="F34" s="22" t="s">
        <v>51</v>
      </c>
      <c r="G34" s="22" t="s">
        <v>153</v>
      </c>
      <c r="H34" s="4">
        <v>0</v>
      </c>
      <c r="I34" s="4">
        <v>-2</v>
      </c>
      <c r="J34" s="4">
        <v>-1</v>
      </c>
      <c r="K34" s="4">
        <v>1</v>
      </c>
      <c r="L34" s="4">
        <v>-1</v>
      </c>
      <c r="M34" s="4">
        <v>3</v>
      </c>
      <c r="N34" s="18">
        <v>3</v>
      </c>
      <c r="O34" s="4">
        <v>4</v>
      </c>
      <c r="P34" s="4">
        <v>-3</v>
      </c>
      <c r="Q34" s="9">
        <v>10</v>
      </c>
      <c r="R34" s="9"/>
      <c r="S34" s="28" t="s">
        <v>154</v>
      </c>
      <c r="T34" s="7" t="s">
        <v>18</v>
      </c>
      <c r="U34" s="24" t="s">
        <v>54</v>
      </c>
      <c r="V34" s="24"/>
    </row>
    <row r="35" spans="1:22" ht="12.75">
      <c r="A35" s="6">
        <v>132</v>
      </c>
      <c r="B35" s="2">
        <v>22003</v>
      </c>
      <c r="C35" s="22" t="s">
        <v>148</v>
      </c>
      <c r="D35" s="17" t="s">
        <v>155</v>
      </c>
      <c r="E35" s="2">
        <v>35000</v>
      </c>
      <c r="F35" s="22" t="s">
        <v>51</v>
      </c>
      <c r="G35" s="22" t="s">
        <v>153</v>
      </c>
      <c r="H35" s="4">
        <v>0</v>
      </c>
      <c r="I35" s="4">
        <v>-2</v>
      </c>
      <c r="J35" s="4">
        <v>-1</v>
      </c>
      <c r="K35" s="4">
        <v>1</v>
      </c>
      <c r="L35" s="4">
        <v>-1</v>
      </c>
      <c r="M35" s="4">
        <v>3</v>
      </c>
      <c r="N35" s="18">
        <v>3</v>
      </c>
      <c r="O35" s="4">
        <v>4</v>
      </c>
      <c r="P35" s="4">
        <v>-3</v>
      </c>
      <c r="Q35" s="9">
        <v>10</v>
      </c>
      <c r="R35" s="9"/>
      <c r="S35" s="28" t="s">
        <v>154</v>
      </c>
      <c r="T35" s="7" t="s">
        <v>18</v>
      </c>
      <c r="U35" s="24" t="s">
        <v>54</v>
      </c>
      <c r="V35" s="24"/>
    </row>
    <row r="36" spans="1:22" ht="12.75">
      <c r="A36" s="6">
        <v>135</v>
      </c>
      <c r="B36" s="2">
        <v>22007</v>
      </c>
      <c r="C36" s="22" t="s">
        <v>148</v>
      </c>
      <c r="D36" s="17" t="s">
        <v>156</v>
      </c>
      <c r="E36" s="2">
        <v>46500</v>
      </c>
      <c r="F36" s="22" t="s">
        <v>51</v>
      </c>
      <c r="G36" s="22" t="s">
        <v>150</v>
      </c>
      <c r="H36" s="4">
        <v>1</v>
      </c>
      <c r="I36" s="4">
        <v>0</v>
      </c>
      <c r="J36" s="4">
        <v>-1</v>
      </c>
      <c r="K36" s="4">
        <v>3</v>
      </c>
      <c r="L36" s="4">
        <v>1</v>
      </c>
      <c r="M36" s="4">
        <v>-3</v>
      </c>
      <c r="N36" s="18">
        <v>3</v>
      </c>
      <c r="O36" s="4">
        <v>0</v>
      </c>
      <c r="P36" s="4">
        <v>1</v>
      </c>
      <c r="Q36" s="9">
        <v>10</v>
      </c>
      <c r="R36" s="9"/>
      <c r="S36" s="28" t="s">
        <v>151</v>
      </c>
      <c r="T36" s="7" t="s">
        <v>18</v>
      </c>
      <c r="U36" s="24" t="s">
        <v>54</v>
      </c>
      <c r="V36" s="24" t="s">
        <v>54</v>
      </c>
    </row>
    <row r="37" spans="1:24" ht="12.75">
      <c r="A37" s="6">
        <v>145</v>
      </c>
      <c r="B37" s="2" t="s">
        <v>157</v>
      </c>
      <c r="C37" s="22" t="s">
        <v>158</v>
      </c>
      <c r="D37" s="17" t="s">
        <v>159</v>
      </c>
      <c r="E37" s="2">
        <v>39900</v>
      </c>
      <c r="F37" s="22" t="s">
        <v>51</v>
      </c>
      <c r="G37" s="17" t="s">
        <v>160</v>
      </c>
      <c r="H37" s="9">
        <v>1</v>
      </c>
      <c r="I37" s="9">
        <v>1</v>
      </c>
      <c r="J37" s="32">
        <v>4</v>
      </c>
      <c r="K37" s="9">
        <v>-2</v>
      </c>
      <c r="L37" s="9">
        <v>-1</v>
      </c>
      <c r="M37" s="9">
        <v>0</v>
      </c>
      <c r="N37" s="9">
        <v>2</v>
      </c>
      <c r="O37" s="9">
        <v>0</v>
      </c>
      <c r="P37" s="9">
        <v>-1</v>
      </c>
      <c r="Q37" s="9">
        <v>10</v>
      </c>
      <c r="R37" s="9"/>
      <c r="S37" s="20" t="s">
        <v>161</v>
      </c>
      <c r="T37" s="7" t="s">
        <v>18</v>
      </c>
      <c r="U37" s="24"/>
      <c r="V37" s="24"/>
      <c r="W37" s="4" t="s">
        <v>162</v>
      </c>
      <c r="X37" s="5"/>
    </row>
    <row r="38" spans="1:24" ht="12.75">
      <c r="A38" s="6">
        <v>146</v>
      </c>
      <c r="B38" s="2" t="s">
        <v>163</v>
      </c>
      <c r="C38" s="22" t="s">
        <v>158</v>
      </c>
      <c r="D38" s="17" t="s">
        <v>164</v>
      </c>
      <c r="E38" s="2">
        <v>45700</v>
      </c>
      <c r="F38" s="22" t="s">
        <v>51</v>
      </c>
      <c r="G38" s="17" t="s">
        <v>165</v>
      </c>
      <c r="H38" s="9">
        <v>-1</v>
      </c>
      <c r="I38" s="9">
        <v>-2</v>
      </c>
      <c r="J38" s="9">
        <v>0</v>
      </c>
      <c r="K38" s="9">
        <v>-1</v>
      </c>
      <c r="L38" s="9">
        <v>0</v>
      </c>
      <c r="M38" s="9">
        <v>3</v>
      </c>
      <c r="N38" s="18">
        <v>3</v>
      </c>
      <c r="O38" s="9">
        <v>1</v>
      </c>
      <c r="P38" s="9">
        <v>-1</v>
      </c>
      <c r="Q38" s="9">
        <v>10</v>
      </c>
      <c r="R38" s="9"/>
      <c r="S38" s="20" t="s">
        <v>166</v>
      </c>
      <c r="T38" s="7" t="s">
        <v>18</v>
      </c>
      <c r="U38" s="24"/>
      <c r="V38" s="24"/>
      <c r="X38" s="5"/>
    </row>
    <row r="39" spans="1:24" ht="12.75">
      <c r="A39" s="6">
        <v>149</v>
      </c>
      <c r="B39" s="2" t="s">
        <v>167</v>
      </c>
      <c r="C39" s="22" t="s">
        <v>158</v>
      </c>
      <c r="D39" s="17" t="s">
        <v>168</v>
      </c>
      <c r="E39" s="2">
        <v>32500</v>
      </c>
      <c r="F39" s="22" t="s">
        <v>51</v>
      </c>
      <c r="G39" s="17" t="s">
        <v>165</v>
      </c>
      <c r="H39" s="9">
        <v>-1</v>
      </c>
      <c r="I39" s="9">
        <v>-2</v>
      </c>
      <c r="J39" s="9">
        <v>0</v>
      </c>
      <c r="K39" s="9">
        <v>-1</v>
      </c>
      <c r="L39" s="9">
        <v>0</v>
      </c>
      <c r="M39" s="9">
        <v>3</v>
      </c>
      <c r="N39" s="18">
        <v>3</v>
      </c>
      <c r="O39" s="9">
        <v>1</v>
      </c>
      <c r="P39" s="9">
        <v>-1</v>
      </c>
      <c r="Q39" s="9">
        <v>10</v>
      </c>
      <c r="R39" s="9"/>
      <c r="S39" s="20" t="s">
        <v>166</v>
      </c>
      <c r="T39" s="7" t="s">
        <v>18</v>
      </c>
      <c r="U39" s="24"/>
      <c r="V39" s="24"/>
      <c r="X39" s="5"/>
    </row>
    <row r="40" spans="1:24" ht="12.75">
      <c r="A40" s="6">
        <v>151</v>
      </c>
      <c r="B40" s="2" t="s">
        <v>169</v>
      </c>
      <c r="C40" s="22" t="s">
        <v>158</v>
      </c>
      <c r="D40" s="17" t="s">
        <v>170</v>
      </c>
      <c r="E40" s="2">
        <v>34500</v>
      </c>
      <c r="F40" s="22" t="s">
        <v>51</v>
      </c>
      <c r="G40" s="17" t="s">
        <v>160</v>
      </c>
      <c r="H40" s="9">
        <v>1</v>
      </c>
      <c r="I40" s="9">
        <v>1</v>
      </c>
      <c r="J40" s="32">
        <v>4</v>
      </c>
      <c r="K40" s="9">
        <v>-2</v>
      </c>
      <c r="L40" s="9">
        <v>-1</v>
      </c>
      <c r="M40" s="9">
        <v>0</v>
      </c>
      <c r="N40" s="9">
        <v>2</v>
      </c>
      <c r="O40" s="9">
        <v>0</v>
      </c>
      <c r="P40" s="9">
        <v>-1</v>
      </c>
      <c r="Q40" s="9">
        <v>10</v>
      </c>
      <c r="R40" s="9"/>
      <c r="S40" s="20" t="s">
        <v>161</v>
      </c>
      <c r="T40" s="7" t="s">
        <v>18</v>
      </c>
      <c r="U40" s="24"/>
      <c r="V40" s="24"/>
      <c r="W40" s="4" t="s">
        <v>162</v>
      </c>
      <c r="X40" s="5"/>
    </row>
    <row r="41" spans="1:24" ht="12.75">
      <c r="A41" s="6">
        <v>156</v>
      </c>
      <c r="B41" s="2" t="s">
        <v>171</v>
      </c>
      <c r="C41" s="22" t="s">
        <v>158</v>
      </c>
      <c r="D41" s="17" t="s">
        <v>172</v>
      </c>
      <c r="E41" s="2">
        <v>36500</v>
      </c>
      <c r="F41" s="22" t="s">
        <v>51</v>
      </c>
      <c r="G41" s="17" t="s">
        <v>165</v>
      </c>
      <c r="H41" s="9">
        <v>-1</v>
      </c>
      <c r="I41" s="9">
        <v>-2</v>
      </c>
      <c r="J41" s="9">
        <v>0</v>
      </c>
      <c r="K41" s="9">
        <v>-1</v>
      </c>
      <c r="L41" s="9">
        <v>0</v>
      </c>
      <c r="M41" s="9">
        <v>3</v>
      </c>
      <c r="N41" s="18">
        <v>3</v>
      </c>
      <c r="O41" s="9">
        <v>1</v>
      </c>
      <c r="P41" s="9">
        <v>-1</v>
      </c>
      <c r="Q41" s="9">
        <v>10</v>
      </c>
      <c r="R41" s="9"/>
      <c r="S41" s="20" t="s">
        <v>166</v>
      </c>
      <c r="T41" s="7" t="s">
        <v>18</v>
      </c>
      <c r="U41" s="24"/>
      <c r="V41" s="24"/>
      <c r="X41" s="5"/>
    </row>
    <row r="42" spans="1:24" ht="12.75">
      <c r="A42" s="6">
        <v>166</v>
      </c>
      <c r="B42" s="2" t="s">
        <v>173</v>
      </c>
      <c r="C42" s="22" t="s">
        <v>174</v>
      </c>
      <c r="D42" s="17" t="s">
        <v>175</v>
      </c>
      <c r="E42" s="2">
        <v>35000</v>
      </c>
      <c r="F42" s="30" t="s">
        <v>51</v>
      </c>
      <c r="G42" s="22" t="s">
        <v>176</v>
      </c>
      <c r="H42" s="9">
        <v>1</v>
      </c>
      <c r="I42" s="9">
        <v>0</v>
      </c>
      <c r="J42" s="9">
        <v>-1</v>
      </c>
      <c r="K42" s="9">
        <v>2</v>
      </c>
      <c r="L42" s="9">
        <v>1</v>
      </c>
      <c r="M42" s="9">
        <v>-2</v>
      </c>
      <c r="N42" s="18">
        <v>1</v>
      </c>
      <c r="O42" s="9">
        <v>1</v>
      </c>
      <c r="P42" s="9">
        <v>0</v>
      </c>
      <c r="Q42" s="9">
        <v>10</v>
      </c>
      <c r="R42" s="9"/>
      <c r="S42" s="20" t="s">
        <v>177</v>
      </c>
      <c r="T42" s="7" t="s">
        <v>18</v>
      </c>
      <c r="U42" s="24"/>
      <c r="V42" s="24" t="s">
        <v>54</v>
      </c>
      <c r="X42" s="5"/>
    </row>
    <row r="43" spans="1:24" ht="12.75">
      <c r="A43" s="6">
        <v>174</v>
      </c>
      <c r="B43" s="2">
        <v>28000</v>
      </c>
      <c r="C43" s="22" t="s">
        <v>178</v>
      </c>
      <c r="D43" s="17" t="s">
        <v>179</v>
      </c>
      <c r="E43" s="2">
        <v>38000</v>
      </c>
      <c r="F43" s="17" t="s">
        <v>51</v>
      </c>
      <c r="G43" s="22" t="s">
        <v>180</v>
      </c>
      <c r="H43" s="4">
        <v>0</v>
      </c>
      <c r="I43" s="4">
        <v>-2</v>
      </c>
      <c r="J43" s="4">
        <v>-1</v>
      </c>
      <c r="K43" s="4">
        <v>1</v>
      </c>
      <c r="L43" s="4">
        <v>0</v>
      </c>
      <c r="M43" s="4">
        <v>2</v>
      </c>
      <c r="N43" s="4">
        <v>1</v>
      </c>
      <c r="O43" s="18">
        <v>6</v>
      </c>
      <c r="P43" s="4">
        <v>-2</v>
      </c>
      <c r="Q43" s="9">
        <v>10</v>
      </c>
      <c r="R43" s="9"/>
      <c r="S43" s="25" t="s">
        <v>181</v>
      </c>
      <c r="T43" s="7" t="s">
        <v>18</v>
      </c>
      <c r="U43" s="24" t="s">
        <v>54</v>
      </c>
      <c r="V43" s="24"/>
      <c r="X43" s="5"/>
    </row>
    <row r="44" spans="1:24" ht="12.75">
      <c r="A44" s="6">
        <v>175</v>
      </c>
      <c r="B44" s="2">
        <v>28001</v>
      </c>
      <c r="C44" s="22" t="s">
        <v>178</v>
      </c>
      <c r="D44" s="17" t="s">
        <v>182</v>
      </c>
      <c r="E44" s="2">
        <v>54500</v>
      </c>
      <c r="F44" s="17" t="s">
        <v>51</v>
      </c>
      <c r="G44" s="22" t="s">
        <v>180</v>
      </c>
      <c r="H44" s="4">
        <v>0</v>
      </c>
      <c r="I44" s="4">
        <v>-2</v>
      </c>
      <c r="J44" s="4">
        <v>-1</v>
      </c>
      <c r="K44" s="4">
        <v>1</v>
      </c>
      <c r="L44" s="4">
        <v>0</v>
      </c>
      <c r="M44" s="4">
        <v>2</v>
      </c>
      <c r="N44" s="4">
        <v>1</v>
      </c>
      <c r="O44" s="18">
        <v>6</v>
      </c>
      <c r="P44" s="4">
        <v>-2</v>
      </c>
      <c r="Q44" s="9">
        <v>10</v>
      </c>
      <c r="R44" s="9"/>
      <c r="S44" s="25" t="s">
        <v>181</v>
      </c>
      <c r="T44" s="7" t="s">
        <v>18</v>
      </c>
      <c r="U44" s="24" t="s">
        <v>54</v>
      </c>
      <c r="V44" s="24"/>
      <c r="X44" s="5"/>
    </row>
    <row r="45" spans="1:24" ht="12.75">
      <c r="A45" s="6">
        <v>176</v>
      </c>
      <c r="B45" s="2">
        <v>28002</v>
      </c>
      <c r="C45" s="22" t="s">
        <v>178</v>
      </c>
      <c r="D45" s="17" t="s">
        <v>183</v>
      </c>
      <c r="E45" s="2">
        <v>47000</v>
      </c>
      <c r="F45" s="17" t="s">
        <v>51</v>
      </c>
      <c r="G45" s="22" t="s">
        <v>145</v>
      </c>
      <c r="H45" s="4">
        <v>1</v>
      </c>
      <c r="I45" s="4">
        <v>0</v>
      </c>
      <c r="J45" s="4">
        <v>-1</v>
      </c>
      <c r="K45" s="4">
        <v>3</v>
      </c>
      <c r="L45" s="4">
        <v>1</v>
      </c>
      <c r="M45" s="4">
        <v>-3</v>
      </c>
      <c r="N45" s="32">
        <v>5</v>
      </c>
      <c r="O45" s="4">
        <v>0</v>
      </c>
      <c r="P45" s="4">
        <v>1</v>
      </c>
      <c r="Q45" s="9">
        <v>10</v>
      </c>
      <c r="R45" s="9"/>
      <c r="S45" s="25" t="s">
        <v>184</v>
      </c>
      <c r="T45" s="7" t="s">
        <v>18</v>
      </c>
      <c r="U45" s="24" t="s">
        <v>54</v>
      </c>
      <c r="V45" s="24" t="s">
        <v>54</v>
      </c>
      <c r="W45" s="4" t="s">
        <v>185</v>
      </c>
      <c r="X45" s="5"/>
    </row>
    <row r="46" spans="1:22" ht="12.75">
      <c r="A46" s="6">
        <v>183</v>
      </c>
      <c r="B46" s="2">
        <v>28010</v>
      </c>
      <c r="C46" s="22" t="s">
        <v>178</v>
      </c>
      <c r="D46" s="17" t="s">
        <v>186</v>
      </c>
      <c r="E46" s="2">
        <v>30500</v>
      </c>
      <c r="F46" s="17" t="s">
        <v>51</v>
      </c>
      <c r="G46" s="22" t="s">
        <v>180</v>
      </c>
      <c r="H46" s="4">
        <v>0</v>
      </c>
      <c r="I46" s="4">
        <v>-2</v>
      </c>
      <c r="J46" s="4">
        <v>-1</v>
      </c>
      <c r="K46" s="4">
        <v>1</v>
      </c>
      <c r="L46" s="4">
        <v>0</v>
      </c>
      <c r="M46" s="4">
        <v>2</v>
      </c>
      <c r="N46" s="4">
        <v>1</v>
      </c>
      <c r="O46" s="18">
        <v>6</v>
      </c>
      <c r="P46" s="4">
        <v>-2</v>
      </c>
      <c r="Q46" s="9">
        <v>10</v>
      </c>
      <c r="R46" s="9"/>
      <c r="S46" s="25" t="s">
        <v>181</v>
      </c>
      <c r="T46" s="7" t="s">
        <v>18</v>
      </c>
      <c r="U46" s="24" t="s">
        <v>54</v>
      </c>
      <c r="V46" s="24"/>
    </row>
    <row r="47" spans="1:22" ht="12.75">
      <c r="A47" s="6">
        <v>187</v>
      </c>
      <c r="B47" s="2">
        <v>29001</v>
      </c>
      <c r="C47" s="22" t="s">
        <v>187</v>
      </c>
      <c r="D47" s="26" t="s">
        <v>187</v>
      </c>
      <c r="E47" s="2">
        <v>40000</v>
      </c>
      <c r="F47" s="30" t="s">
        <v>51</v>
      </c>
      <c r="G47" s="22" t="s">
        <v>188</v>
      </c>
      <c r="H47" s="4">
        <v>-1</v>
      </c>
      <c r="I47" s="4">
        <v>-1</v>
      </c>
      <c r="J47" s="4">
        <v>0</v>
      </c>
      <c r="K47" s="4">
        <v>0</v>
      </c>
      <c r="L47" s="4">
        <v>-1</v>
      </c>
      <c r="M47" s="4">
        <v>1</v>
      </c>
      <c r="N47" s="4">
        <v>2</v>
      </c>
      <c r="O47" s="18">
        <v>2</v>
      </c>
      <c r="P47" s="4">
        <v>0</v>
      </c>
      <c r="Q47" s="9">
        <v>10</v>
      </c>
      <c r="R47" s="9"/>
      <c r="S47" s="20" t="s">
        <v>189</v>
      </c>
      <c r="T47" s="7" t="s">
        <v>18</v>
      </c>
      <c r="U47" s="24"/>
      <c r="V47" s="24"/>
    </row>
    <row r="48" spans="1:22" ht="12.75">
      <c r="A48" s="6">
        <v>194</v>
      </c>
      <c r="B48" s="2">
        <v>29009</v>
      </c>
      <c r="C48" s="22" t="s">
        <v>187</v>
      </c>
      <c r="D48" s="26" t="s">
        <v>190</v>
      </c>
      <c r="E48" s="2">
        <v>40000</v>
      </c>
      <c r="F48" s="30" t="s">
        <v>51</v>
      </c>
      <c r="G48" s="22" t="s">
        <v>191</v>
      </c>
      <c r="H48" s="4">
        <v>2</v>
      </c>
      <c r="I48" s="4">
        <v>4</v>
      </c>
      <c r="J48" s="4">
        <v>3</v>
      </c>
      <c r="K48" s="4">
        <v>-1</v>
      </c>
      <c r="L48" s="4">
        <v>0</v>
      </c>
      <c r="M48" s="4">
        <v>-4</v>
      </c>
      <c r="N48" s="18">
        <v>2</v>
      </c>
      <c r="O48" s="4">
        <v>-3</v>
      </c>
      <c r="P48" s="4">
        <v>1</v>
      </c>
      <c r="Q48" s="9">
        <v>10</v>
      </c>
      <c r="R48" s="9"/>
      <c r="S48" s="20" t="s">
        <v>192</v>
      </c>
      <c r="T48" s="7" t="s">
        <v>18</v>
      </c>
      <c r="U48" s="24"/>
      <c r="V48" s="24" t="s">
        <v>54</v>
      </c>
    </row>
    <row r="49" spans="1:22" ht="12.75">
      <c r="A49" s="6">
        <v>214</v>
      </c>
      <c r="B49" s="17" t="s">
        <v>193</v>
      </c>
      <c r="C49" s="22" t="s">
        <v>194</v>
      </c>
      <c r="D49" s="17" t="s">
        <v>195</v>
      </c>
      <c r="E49" s="17">
        <v>38300</v>
      </c>
      <c r="F49" s="30" t="s">
        <v>51</v>
      </c>
      <c r="G49" s="17" t="s">
        <v>196</v>
      </c>
      <c r="H49" s="20">
        <v>-2</v>
      </c>
      <c r="I49" s="20">
        <v>-2</v>
      </c>
      <c r="J49" s="20">
        <v>-1</v>
      </c>
      <c r="K49" s="20">
        <v>1</v>
      </c>
      <c r="L49" s="20">
        <v>0</v>
      </c>
      <c r="M49" s="20">
        <v>2</v>
      </c>
      <c r="N49" s="20">
        <v>1</v>
      </c>
      <c r="O49" s="35">
        <v>6</v>
      </c>
      <c r="P49" s="20">
        <v>-1</v>
      </c>
      <c r="Q49" s="9">
        <v>10</v>
      </c>
      <c r="R49" s="9"/>
      <c r="S49" s="20" t="s">
        <v>197</v>
      </c>
      <c r="T49" s="7" t="s">
        <v>18</v>
      </c>
      <c r="U49" s="24" t="s">
        <v>54</v>
      </c>
      <c r="V49" s="24"/>
    </row>
    <row r="50" spans="1:22" ht="12.75">
      <c r="A50" s="6">
        <v>215</v>
      </c>
      <c r="B50" s="17" t="s">
        <v>198</v>
      </c>
      <c r="C50" s="22" t="s">
        <v>194</v>
      </c>
      <c r="D50" s="17" t="s">
        <v>199</v>
      </c>
      <c r="E50" s="17">
        <v>33900</v>
      </c>
      <c r="F50" s="30" t="s">
        <v>51</v>
      </c>
      <c r="G50" s="17" t="s">
        <v>200</v>
      </c>
      <c r="H50" s="20">
        <v>1</v>
      </c>
      <c r="I50" s="20">
        <v>-1</v>
      </c>
      <c r="J50" s="20">
        <v>-2</v>
      </c>
      <c r="K50" s="20">
        <v>2</v>
      </c>
      <c r="L50" s="20">
        <v>0</v>
      </c>
      <c r="M50" s="20">
        <v>0</v>
      </c>
      <c r="N50" s="20">
        <v>1</v>
      </c>
      <c r="O50" s="35">
        <v>1</v>
      </c>
      <c r="P50" s="20">
        <v>0</v>
      </c>
      <c r="Q50" s="9">
        <v>10</v>
      </c>
      <c r="R50" s="9"/>
      <c r="S50" s="20" t="s">
        <v>201</v>
      </c>
      <c r="T50" s="7" t="s">
        <v>18</v>
      </c>
      <c r="U50" s="24"/>
      <c r="V50" s="24" t="s">
        <v>54</v>
      </c>
    </row>
    <row r="51" spans="1:23" ht="12.75">
      <c r="A51" s="6">
        <v>235</v>
      </c>
      <c r="B51" s="17" t="s">
        <v>202</v>
      </c>
      <c r="C51" s="22" t="s">
        <v>194</v>
      </c>
      <c r="D51" s="17" t="s">
        <v>203</v>
      </c>
      <c r="E51" s="17">
        <v>142000</v>
      </c>
      <c r="F51" s="30" t="s">
        <v>51</v>
      </c>
      <c r="G51" s="17" t="s">
        <v>196</v>
      </c>
      <c r="H51" s="37">
        <v>1</v>
      </c>
      <c r="I51" s="37">
        <v>1</v>
      </c>
      <c r="J51" s="37">
        <v>2</v>
      </c>
      <c r="K51" s="37">
        <v>4</v>
      </c>
      <c r="L51" s="37">
        <v>3</v>
      </c>
      <c r="M51" s="37">
        <v>5</v>
      </c>
      <c r="N51" s="37">
        <v>4</v>
      </c>
      <c r="O51" s="38">
        <v>9</v>
      </c>
      <c r="P51" s="37">
        <v>2</v>
      </c>
      <c r="Q51" s="9">
        <v>10</v>
      </c>
      <c r="R51" s="9"/>
      <c r="S51" s="20" t="s">
        <v>197</v>
      </c>
      <c r="T51" s="7" t="s">
        <v>18</v>
      </c>
      <c r="U51" s="24" t="s">
        <v>54</v>
      </c>
      <c r="V51" s="24"/>
      <c r="W51" s="4" t="s">
        <v>204</v>
      </c>
    </row>
    <row r="52" spans="1:23" ht="12.75">
      <c r="A52" s="6">
        <v>244</v>
      </c>
      <c r="B52" s="39">
        <v>32005</v>
      </c>
      <c r="C52" s="22" t="s">
        <v>205</v>
      </c>
      <c r="D52" s="17" t="s">
        <v>206</v>
      </c>
      <c r="E52" s="2">
        <v>38000</v>
      </c>
      <c r="F52" s="30" t="s">
        <v>51</v>
      </c>
      <c r="G52" s="17" t="s">
        <v>207</v>
      </c>
      <c r="H52" s="9">
        <v>-1</v>
      </c>
      <c r="I52" s="9">
        <v>-2</v>
      </c>
      <c r="J52" s="9">
        <v>-1</v>
      </c>
      <c r="K52" s="9">
        <v>0</v>
      </c>
      <c r="L52" s="9">
        <v>-1</v>
      </c>
      <c r="M52" s="9">
        <v>3</v>
      </c>
      <c r="N52" s="9">
        <v>2</v>
      </c>
      <c r="O52" s="18">
        <v>2</v>
      </c>
      <c r="P52" s="9">
        <v>0</v>
      </c>
      <c r="Q52" s="9">
        <v>10</v>
      </c>
      <c r="R52" s="9"/>
      <c r="S52" s="20" t="s">
        <v>208</v>
      </c>
      <c r="T52" s="7" t="s">
        <v>18</v>
      </c>
      <c r="U52" s="24"/>
      <c r="V52" s="24"/>
      <c r="W52" s="2"/>
    </row>
    <row r="53" spans="1:23" ht="12.75">
      <c r="A53" s="6">
        <v>248</v>
      </c>
      <c r="B53" s="39">
        <v>32009</v>
      </c>
      <c r="C53" s="22" t="s">
        <v>205</v>
      </c>
      <c r="D53" s="17" t="s">
        <v>209</v>
      </c>
      <c r="E53" s="2">
        <v>42000</v>
      </c>
      <c r="F53" s="30" t="s">
        <v>51</v>
      </c>
      <c r="G53" s="17" t="s">
        <v>210</v>
      </c>
      <c r="H53" s="9">
        <v>0</v>
      </c>
      <c r="I53" s="9">
        <v>0</v>
      </c>
      <c r="J53" s="9">
        <v>-2</v>
      </c>
      <c r="K53" s="9">
        <v>0</v>
      </c>
      <c r="L53" s="9">
        <v>0</v>
      </c>
      <c r="M53" s="9">
        <v>1</v>
      </c>
      <c r="N53" s="18">
        <v>4</v>
      </c>
      <c r="O53" s="9">
        <v>-1</v>
      </c>
      <c r="P53" s="9">
        <v>0</v>
      </c>
      <c r="Q53" s="9">
        <v>10</v>
      </c>
      <c r="R53" s="9"/>
      <c r="S53" s="20" t="s">
        <v>211</v>
      </c>
      <c r="T53" s="7" t="s">
        <v>18</v>
      </c>
      <c r="U53" s="24"/>
      <c r="V53" s="24" t="s">
        <v>54</v>
      </c>
      <c r="W53" s="2"/>
    </row>
    <row r="54" spans="1:23" ht="12.75">
      <c r="A54" s="6">
        <v>266</v>
      </c>
      <c r="B54" s="2">
        <v>36002</v>
      </c>
      <c r="C54" s="22" t="s">
        <v>212</v>
      </c>
      <c r="D54" s="17" t="s">
        <v>213</v>
      </c>
      <c r="E54" s="2">
        <v>31000</v>
      </c>
      <c r="F54" s="17" t="s">
        <v>51</v>
      </c>
      <c r="G54" s="22" t="s">
        <v>214</v>
      </c>
      <c r="H54" s="4">
        <v>-2</v>
      </c>
      <c r="I54" s="4">
        <v>-2</v>
      </c>
      <c r="J54" s="4">
        <v>-1</v>
      </c>
      <c r="K54" s="4">
        <v>2</v>
      </c>
      <c r="L54" s="4">
        <v>0</v>
      </c>
      <c r="M54" s="4">
        <v>1</v>
      </c>
      <c r="N54" s="33">
        <v>6</v>
      </c>
      <c r="O54" s="4">
        <v>0</v>
      </c>
      <c r="P54" s="18">
        <v>2</v>
      </c>
      <c r="Q54" s="9">
        <v>10</v>
      </c>
      <c r="R54" s="9"/>
      <c r="S54" s="28" t="s">
        <v>215</v>
      </c>
      <c r="T54" s="7" t="s">
        <v>18</v>
      </c>
      <c r="U54" s="24" t="s">
        <v>54</v>
      </c>
      <c r="V54" s="24" t="s">
        <v>54</v>
      </c>
      <c r="W54" s="4" t="s">
        <v>185</v>
      </c>
    </row>
    <row r="55" spans="1:22" ht="12.75">
      <c r="A55" s="6">
        <v>273</v>
      </c>
      <c r="B55" s="17" t="s">
        <v>216</v>
      </c>
      <c r="C55" s="22" t="s">
        <v>217</v>
      </c>
      <c r="D55" s="17" t="s">
        <v>218</v>
      </c>
      <c r="E55" s="17">
        <v>32000</v>
      </c>
      <c r="F55" s="17"/>
      <c r="G55" s="17" t="s">
        <v>219</v>
      </c>
      <c r="H55" s="9">
        <v>0</v>
      </c>
      <c r="I55" s="9">
        <v>0</v>
      </c>
      <c r="J55" s="9">
        <v>-2</v>
      </c>
      <c r="K55" s="9">
        <v>-2</v>
      </c>
      <c r="L55" s="9">
        <v>0</v>
      </c>
      <c r="M55" s="9">
        <v>3</v>
      </c>
      <c r="N55" s="18">
        <v>5</v>
      </c>
      <c r="O55" s="9">
        <v>0</v>
      </c>
      <c r="P55" s="9">
        <v>-2</v>
      </c>
      <c r="Q55" s="9">
        <v>10</v>
      </c>
      <c r="R55" s="9"/>
      <c r="S55" s="20" t="s">
        <v>220</v>
      </c>
      <c r="T55" s="7" t="s">
        <v>18</v>
      </c>
      <c r="U55" s="24"/>
      <c r="V55" s="24"/>
    </row>
    <row r="56" spans="1:22" ht="12.75">
      <c r="A56" s="6">
        <v>274</v>
      </c>
      <c r="B56" s="17" t="s">
        <v>221</v>
      </c>
      <c r="C56" s="22" t="s">
        <v>217</v>
      </c>
      <c r="D56" s="17" t="s">
        <v>222</v>
      </c>
      <c r="E56" s="17">
        <v>32000</v>
      </c>
      <c r="F56" s="17"/>
      <c r="G56" s="17" t="s">
        <v>219</v>
      </c>
      <c r="H56" s="9">
        <v>0</v>
      </c>
      <c r="I56" s="9">
        <v>0</v>
      </c>
      <c r="J56" s="9">
        <v>-2</v>
      </c>
      <c r="K56" s="9">
        <v>-2</v>
      </c>
      <c r="L56" s="9">
        <v>0</v>
      </c>
      <c r="M56" s="9">
        <v>3</v>
      </c>
      <c r="N56" s="18">
        <v>5</v>
      </c>
      <c r="O56" s="9">
        <v>0</v>
      </c>
      <c r="P56" s="9">
        <v>-2</v>
      </c>
      <c r="Q56" s="9">
        <v>10</v>
      </c>
      <c r="R56" s="9"/>
      <c r="S56" s="20" t="s">
        <v>220</v>
      </c>
      <c r="T56" s="7" t="s">
        <v>18</v>
      </c>
      <c r="U56" s="24"/>
      <c r="V56" s="24"/>
    </row>
    <row r="57" spans="1:24" ht="12.75">
      <c r="A57" s="5"/>
      <c r="B57" s="5"/>
      <c r="C57" s="5"/>
      <c r="D57" s="29"/>
      <c r="E57" s="29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5"/>
      <c r="B58" s="5"/>
      <c r="C58" s="5"/>
      <c r="D58" s="29"/>
      <c r="E58" s="29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5" ht="12.75">
      <c r="A59" s="5"/>
      <c r="B59" s="5"/>
      <c r="C59" s="5"/>
      <c r="D59" s="29"/>
      <c r="E59" s="29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2.75">
      <c r="A60" s="5"/>
      <c r="B60" s="5"/>
      <c r="C60" s="5"/>
      <c r="D60" s="29"/>
      <c r="E60" s="29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2.75">
      <c r="A61" s="5"/>
      <c r="B61" s="5"/>
      <c r="C61" s="5"/>
      <c r="D61" s="29"/>
      <c r="E61" s="29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2.75">
      <c r="A62" s="5"/>
      <c r="B62" s="5"/>
      <c r="C62" s="5"/>
      <c r="D62" s="29"/>
      <c r="E62" s="29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2.75">
      <c r="A63" s="5"/>
      <c r="B63" s="5"/>
      <c r="C63" s="5"/>
      <c r="D63" s="29"/>
      <c r="E63" s="29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2.75">
      <c r="A64" s="5"/>
      <c r="B64" s="5"/>
      <c r="C64" s="5"/>
      <c r="D64" s="29"/>
      <c r="E64" s="29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2.75">
      <c r="A65" s="5"/>
      <c r="B65" s="5"/>
      <c r="C65" s="5"/>
      <c r="D65" s="29"/>
      <c r="E65" s="29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2.75">
      <c r="A66" s="5"/>
      <c r="B66" s="5"/>
      <c r="C66" s="5"/>
      <c r="D66" s="29"/>
      <c r="E66" s="29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2.75">
      <c r="A67" s="5"/>
      <c r="B67" s="5"/>
      <c r="C67" s="5"/>
      <c r="D67" s="29"/>
      <c r="E67" s="29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2.75">
      <c r="A68" s="5"/>
      <c r="B68" s="5"/>
      <c r="C68" s="5"/>
      <c r="D68" s="29"/>
      <c r="E68" s="29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2.75">
      <c r="A69" s="5"/>
      <c r="B69" s="5"/>
      <c r="C69" s="5"/>
      <c r="D69" s="29"/>
      <c r="E69" s="29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2.75">
      <c r="A70" s="5"/>
      <c r="B70" s="5"/>
      <c r="C70" s="5"/>
      <c r="D70" s="29"/>
      <c r="E70" s="29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2.75">
      <c r="A71" s="5"/>
      <c r="B71" s="5"/>
      <c r="C71" s="5"/>
      <c r="D71" s="29"/>
      <c r="E71" s="29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2.75">
      <c r="A72" s="5"/>
      <c r="B72" s="5"/>
      <c r="C72" s="5"/>
      <c r="D72" s="29"/>
      <c r="E72" s="29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2.75">
      <c r="A73" s="5"/>
      <c r="B73" s="5"/>
      <c r="C73" s="5"/>
      <c r="D73" s="29"/>
      <c r="E73" s="29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2.75">
      <c r="A74" s="5"/>
      <c r="B74" s="5"/>
      <c r="C74" s="5"/>
      <c r="D74" s="29"/>
      <c r="E74" s="29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2.75">
      <c r="A75" s="5"/>
      <c r="B75" s="5"/>
      <c r="C75" s="5"/>
      <c r="D75" s="29"/>
      <c r="E75" s="29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2.75">
      <c r="A76" s="5"/>
      <c r="B76" s="5"/>
      <c r="C76" s="5"/>
      <c r="D76" s="29"/>
      <c r="E76" s="29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2.75">
      <c r="A77" s="5"/>
      <c r="B77" s="5"/>
      <c r="C77" s="5"/>
      <c r="D77" s="29"/>
      <c r="E77" s="29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2.75">
      <c r="A78" s="5"/>
      <c r="B78" s="5"/>
      <c r="C78" s="5"/>
      <c r="D78" s="29"/>
      <c r="E78" s="29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2.75">
      <c r="A79" s="5"/>
      <c r="B79" s="5"/>
      <c r="C79" s="5"/>
      <c r="D79" s="29"/>
      <c r="E79" s="29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2.75">
      <c r="A80" s="5"/>
      <c r="B80" s="5"/>
      <c r="C80" s="5"/>
      <c r="D80" s="29"/>
      <c r="E80" s="29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2.75">
      <c r="A81" s="5"/>
      <c r="B81" s="5"/>
      <c r="C81" s="5"/>
      <c r="D81" s="29"/>
      <c r="E81" s="29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2.75">
      <c r="A82" s="5"/>
      <c r="B82" s="5"/>
      <c r="C82" s="5"/>
      <c r="D82" s="29"/>
      <c r="E82" s="29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2.75">
      <c r="A83" s="5"/>
      <c r="B83" s="5"/>
      <c r="C83" s="5"/>
      <c r="D83" s="29"/>
      <c r="E83" s="29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2.75">
      <c r="A84" s="5"/>
      <c r="B84" s="5"/>
      <c r="C84" s="5"/>
      <c r="D84" s="29"/>
      <c r="E84" s="29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2.75">
      <c r="A85" s="5"/>
      <c r="B85" s="5"/>
      <c r="C85" s="5"/>
      <c r="D85" s="29"/>
      <c r="E85" s="29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2.75">
      <c r="A86" s="5"/>
      <c r="B86" s="5"/>
      <c r="C86" s="5"/>
      <c r="D86" s="29"/>
      <c r="E86" s="29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2.75">
      <c r="A87" s="5"/>
      <c r="B87" s="5"/>
      <c r="C87" s="5"/>
      <c r="D87" s="29"/>
      <c r="E87" s="29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.75">
      <c r="A88" s="5"/>
      <c r="B88" s="5"/>
      <c r="C88" s="5"/>
      <c r="D88" s="29"/>
      <c r="E88" s="29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2.75">
      <c r="A89" s="5"/>
      <c r="B89" s="5"/>
      <c r="C89" s="5"/>
      <c r="D89" s="29"/>
      <c r="E89" s="29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2.75">
      <c r="A90" s="5"/>
      <c r="B90" s="5"/>
      <c r="C90" s="5"/>
      <c r="D90" s="29"/>
      <c r="E90" s="29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2.75">
      <c r="A91" s="5"/>
      <c r="B91" s="5"/>
      <c r="C91" s="5"/>
      <c r="D91" s="29"/>
      <c r="E91" s="29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2.75">
      <c r="A92" s="5"/>
      <c r="B92" s="5"/>
      <c r="C92" s="5"/>
      <c r="D92" s="29"/>
      <c r="E92" s="29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2.75">
      <c r="A93" s="5"/>
      <c r="B93" s="5"/>
      <c r="C93" s="5"/>
      <c r="D93" s="29"/>
      <c r="E93" s="29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2.75">
      <c r="A94" s="5"/>
      <c r="B94" s="5"/>
      <c r="C94" s="5"/>
      <c r="D94" s="29"/>
      <c r="E94" s="29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2.75">
      <c r="A95" s="5"/>
      <c r="B95" s="5"/>
      <c r="C95" s="5"/>
      <c r="D95" s="29"/>
      <c r="E95" s="29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2.75">
      <c r="A96" s="5"/>
      <c r="B96" s="5"/>
      <c r="C96" s="5"/>
      <c r="D96" s="29"/>
      <c r="E96" s="29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2.75">
      <c r="A97" s="5"/>
      <c r="B97" s="5"/>
      <c r="C97" s="5"/>
      <c r="D97" s="29"/>
      <c r="E97" s="29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2.75">
      <c r="A98" s="5"/>
      <c r="B98" s="5"/>
      <c r="C98" s="5"/>
      <c r="D98" s="29"/>
      <c r="E98" s="29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2.75">
      <c r="A99" s="5"/>
      <c r="B99" s="5"/>
      <c r="C99" s="5"/>
      <c r="D99" s="29"/>
      <c r="E99" s="29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2.75">
      <c r="A100" s="5"/>
      <c r="B100" s="5"/>
      <c r="C100" s="5"/>
      <c r="D100" s="29"/>
      <c r="E100" s="29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2.75">
      <c r="A101" s="5"/>
      <c r="B101" s="5"/>
      <c r="C101" s="5"/>
      <c r="D101" s="29"/>
      <c r="E101" s="29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2.75">
      <c r="A102" s="5"/>
      <c r="B102" s="5"/>
      <c r="C102" s="5"/>
      <c r="D102" s="29"/>
      <c r="E102" s="29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2.75">
      <c r="A103" s="5"/>
      <c r="B103" s="5"/>
      <c r="C103" s="5"/>
      <c r="D103" s="29"/>
      <c r="E103" s="29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2.75">
      <c r="A104" s="5"/>
      <c r="B104" s="5"/>
      <c r="C104" s="5"/>
      <c r="D104" s="29"/>
      <c r="E104" s="29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2.75">
      <c r="A105" s="5"/>
      <c r="B105" s="5"/>
      <c r="C105" s="5"/>
      <c r="D105" s="29"/>
      <c r="E105" s="29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2.75">
      <c r="A106" s="5"/>
      <c r="B106" s="5"/>
      <c r="C106" s="5"/>
      <c r="D106" s="29"/>
      <c r="E106" s="29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2.75">
      <c r="A107" s="5"/>
      <c r="B107" s="5"/>
      <c r="C107" s="5"/>
      <c r="D107" s="29"/>
      <c r="E107" s="29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2.75">
      <c r="A108" s="5"/>
      <c r="B108" s="5"/>
      <c r="C108" s="5"/>
      <c r="D108" s="29"/>
      <c r="E108" s="29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2.75">
      <c r="A109" s="5"/>
      <c r="B109" s="5"/>
      <c r="C109" s="5"/>
      <c r="D109" s="29"/>
      <c r="E109" s="29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2.75">
      <c r="A110" s="5"/>
      <c r="B110" s="5"/>
      <c r="C110" s="5"/>
      <c r="D110" s="29"/>
      <c r="E110" s="29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2.75">
      <c r="A111" s="5"/>
      <c r="B111" s="5"/>
      <c r="C111" s="5"/>
      <c r="D111" s="29"/>
      <c r="E111" s="29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2.75">
      <c r="A112" s="5"/>
      <c r="B112" s="5"/>
      <c r="C112" s="5"/>
      <c r="D112" s="29"/>
      <c r="E112" s="29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2.75">
      <c r="A113" s="5"/>
      <c r="B113" s="5"/>
      <c r="C113" s="5"/>
      <c r="D113" s="29"/>
      <c r="E113" s="29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2.75">
      <c r="A114" s="5"/>
      <c r="B114" s="5"/>
      <c r="C114" s="5"/>
      <c r="D114" s="29"/>
      <c r="E114" s="29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2.75">
      <c r="A115" s="5"/>
      <c r="B115" s="5"/>
      <c r="C115" s="5"/>
      <c r="D115" s="29"/>
      <c r="E115" s="29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2.75">
      <c r="A116" s="5"/>
      <c r="B116" s="5"/>
      <c r="C116" s="5"/>
      <c r="D116" s="29"/>
      <c r="E116" s="29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2.75">
      <c r="A117" s="5"/>
      <c r="B117" s="5"/>
      <c r="C117" s="5"/>
      <c r="D117" s="29"/>
      <c r="E117" s="29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2.75">
      <c r="A118" s="5"/>
      <c r="B118" s="5"/>
      <c r="C118" s="5"/>
      <c r="D118" s="29"/>
      <c r="E118" s="29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2.75">
      <c r="A119" s="5"/>
      <c r="B119" s="5"/>
      <c r="C119" s="5"/>
      <c r="D119" s="29"/>
      <c r="E119" s="29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2.75">
      <c r="A120" s="5"/>
      <c r="B120" s="5"/>
      <c r="C120" s="5"/>
      <c r="D120" s="29"/>
      <c r="E120" s="29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2.75">
      <c r="A121" s="5"/>
      <c r="B121" s="5"/>
      <c r="C121" s="5"/>
      <c r="D121" s="29"/>
      <c r="E121" s="29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2.75">
      <c r="A122" s="5"/>
      <c r="B122" s="5"/>
      <c r="C122" s="5"/>
      <c r="D122" s="29"/>
      <c r="E122" s="29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2.75">
      <c r="A123" s="5"/>
      <c r="B123" s="5"/>
      <c r="C123" s="5"/>
      <c r="D123" s="29"/>
      <c r="E123" s="29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2.75">
      <c r="A124" s="5"/>
      <c r="B124" s="5"/>
      <c r="C124" s="5"/>
      <c r="D124" s="29"/>
      <c r="E124" s="29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2.75">
      <c r="A125" s="5"/>
      <c r="B125" s="5"/>
      <c r="C125" s="5"/>
      <c r="D125" s="29"/>
      <c r="E125" s="29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2.75">
      <c r="A126" s="5"/>
      <c r="B126" s="5"/>
      <c r="C126" s="5"/>
      <c r="D126" s="29"/>
      <c r="E126" s="29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2.75">
      <c r="A127" s="5"/>
      <c r="B127" s="5"/>
      <c r="C127" s="5"/>
      <c r="D127" s="29"/>
      <c r="E127" s="29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2.75">
      <c r="A128" s="5"/>
      <c r="B128" s="5"/>
      <c r="C128" s="5"/>
      <c r="D128" s="29"/>
      <c r="E128" s="29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2.75">
      <c r="A129" s="5"/>
      <c r="B129" s="5"/>
      <c r="C129" s="5"/>
      <c r="D129" s="29"/>
      <c r="E129" s="29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2.75">
      <c r="A130" s="5"/>
      <c r="B130" s="5"/>
      <c r="C130" s="5"/>
      <c r="D130" s="29"/>
      <c r="E130" s="29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2.75">
      <c r="A131" s="5"/>
      <c r="B131" s="5"/>
      <c r="C131" s="5"/>
      <c r="D131" s="29"/>
      <c r="E131" s="29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2.75">
      <c r="A132" s="5"/>
      <c r="B132" s="5"/>
      <c r="C132" s="5"/>
      <c r="D132" s="29"/>
      <c r="E132" s="29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2.75">
      <c r="A133" s="5"/>
      <c r="B133" s="5"/>
      <c r="C133" s="5"/>
      <c r="D133" s="29"/>
      <c r="E133" s="29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2.75">
      <c r="A134" s="5"/>
      <c r="B134" s="5"/>
      <c r="C134" s="5"/>
      <c r="D134" s="29"/>
      <c r="E134" s="29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2.75">
      <c r="A135" s="5"/>
      <c r="B135" s="5"/>
      <c r="C135" s="5"/>
      <c r="D135" s="29"/>
      <c r="E135" s="29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2.75">
      <c r="A136" s="5"/>
      <c r="B136" s="5"/>
      <c r="C136" s="5"/>
      <c r="D136" s="29"/>
      <c r="E136" s="29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2.75">
      <c r="A137" s="5"/>
      <c r="B137" s="5"/>
      <c r="C137" s="5"/>
      <c r="D137" s="29"/>
      <c r="E137" s="29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2.75">
      <c r="A138" s="5"/>
      <c r="B138" s="5"/>
      <c r="C138" s="5"/>
      <c r="D138" s="29"/>
      <c r="E138" s="29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2.75">
      <c r="A139" s="5"/>
      <c r="B139" s="5"/>
      <c r="C139" s="5"/>
      <c r="D139" s="29"/>
      <c r="E139" s="29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2.75">
      <c r="A140" s="5"/>
      <c r="B140" s="5"/>
      <c r="C140" s="5"/>
      <c r="D140" s="29"/>
      <c r="E140" s="29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2.75">
      <c r="A141" s="5"/>
      <c r="B141" s="5"/>
      <c r="C141" s="5"/>
      <c r="D141" s="29"/>
      <c r="E141" s="29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2.75">
      <c r="A142" s="5"/>
      <c r="B142" s="5"/>
      <c r="C142" s="5"/>
      <c r="D142" s="29"/>
      <c r="E142" s="29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2.75">
      <c r="A143" s="5"/>
      <c r="B143" s="5"/>
      <c r="C143" s="5"/>
      <c r="D143" s="29"/>
      <c r="E143" s="29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2.75">
      <c r="A144" s="5"/>
      <c r="B144" s="5"/>
      <c r="C144" s="5"/>
      <c r="D144" s="29"/>
      <c r="E144" s="29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2.75">
      <c r="A145" s="5"/>
      <c r="B145" s="5"/>
      <c r="C145" s="5"/>
      <c r="D145" s="29"/>
      <c r="E145" s="29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2.75">
      <c r="A146" s="5"/>
      <c r="B146" s="5"/>
      <c r="C146" s="5"/>
      <c r="D146" s="29"/>
      <c r="E146" s="29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2.75">
      <c r="A147" s="5"/>
      <c r="B147" s="5"/>
      <c r="C147" s="5"/>
      <c r="D147" s="29"/>
      <c r="E147" s="29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2.75">
      <c r="A148" s="5"/>
      <c r="B148" s="5"/>
      <c r="C148" s="5"/>
      <c r="D148" s="29"/>
      <c r="E148" s="29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2.75">
      <c r="A149" s="5"/>
      <c r="B149" s="5"/>
      <c r="C149" s="5"/>
      <c r="D149" s="29"/>
      <c r="E149" s="29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2.75">
      <c r="A150" s="5"/>
      <c r="B150" s="5"/>
      <c r="C150" s="5"/>
      <c r="D150" s="29"/>
      <c r="E150" s="29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2.75">
      <c r="A151" s="5"/>
      <c r="B151" s="5"/>
      <c r="C151" s="5"/>
      <c r="D151" s="29"/>
      <c r="E151" s="29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2.75">
      <c r="A152" s="5"/>
      <c r="B152" s="5"/>
      <c r="C152" s="5"/>
      <c r="D152" s="29"/>
      <c r="E152" s="29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2.75">
      <c r="A153" s="5"/>
      <c r="B153" s="5"/>
      <c r="C153" s="5"/>
      <c r="D153" s="29"/>
      <c r="E153" s="29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2.75">
      <c r="A154" s="5"/>
      <c r="B154" s="5"/>
      <c r="C154" s="5"/>
      <c r="D154" s="29"/>
      <c r="E154" s="29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2.75">
      <c r="A155" s="5"/>
      <c r="B155" s="5"/>
      <c r="C155" s="5"/>
      <c r="D155" s="29"/>
      <c r="E155" s="29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2.75">
      <c r="A156" s="5"/>
      <c r="B156" s="5"/>
      <c r="C156" s="5"/>
      <c r="D156" s="29"/>
      <c r="E156" s="29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2.75">
      <c r="A157" s="5"/>
      <c r="B157" s="5"/>
      <c r="C157" s="5"/>
      <c r="D157" s="29"/>
      <c r="E157" s="29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2.75">
      <c r="A158" s="5"/>
      <c r="B158" s="5"/>
      <c r="C158" s="5"/>
      <c r="D158" s="29"/>
      <c r="E158" s="29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2.75">
      <c r="A159" s="5"/>
      <c r="B159" s="5"/>
      <c r="C159" s="5"/>
      <c r="D159" s="29"/>
      <c r="E159" s="29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2.75">
      <c r="A160" s="5"/>
      <c r="B160" s="5"/>
      <c r="C160" s="5"/>
      <c r="D160" s="29"/>
      <c r="E160" s="29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2.75">
      <c r="A161" s="5"/>
      <c r="B161" s="5"/>
      <c r="C161" s="5"/>
      <c r="D161" s="29"/>
      <c r="E161" s="29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2.75">
      <c r="A162" s="5"/>
      <c r="B162" s="5"/>
      <c r="C162" s="5"/>
      <c r="D162" s="29"/>
      <c r="E162" s="29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2.75">
      <c r="A163" s="5"/>
      <c r="B163" s="5"/>
      <c r="C163" s="5"/>
      <c r="D163" s="29"/>
      <c r="E163" s="29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2.75">
      <c r="A164" s="5"/>
      <c r="B164" s="5"/>
      <c r="C164" s="5"/>
      <c r="D164" s="29"/>
      <c r="E164" s="29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2.75">
      <c r="A165" s="5"/>
      <c r="B165" s="5"/>
      <c r="C165" s="5"/>
      <c r="D165" s="29"/>
      <c r="E165" s="29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2.75">
      <c r="A166" s="5"/>
      <c r="B166" s="5"/>
      <c r="C166" s="5"/>
      <c r="D166" s="29"/>
      <c r="E166" s="29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2.75">
      <c r="A167" s="5"/>
      <c r="B167" s="5"/>
      <c r="C167" s="5"/>
      <c r="D167" s="29"/>
      <c r="E167" s="29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2.75">
      <c r="A168" s="5"/>
      <c r="B168" s="5"/>
      <c r="C168" s="5"/>
      <c r="D168" s="29"/>
      <c r="E168" s="29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2.75">
      <c r="A169" s="5"/>
      <c r="B169" s="5"/>
      <c r="C169" s="5"/>
      <c r="D169" s="29"/>
      <c r="E169" s="29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2.75">
      <c r="A170" s="5"/>
      <c r="B170" s="5"/>
      <c r="C170" s="5"/>
      <c r="D170" s="29"/>
      <c r="E170" s="29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2.75">
      <c r="A171" s="5"/>
      <c r="B171" s="5"/>
      <c r="C171" s="5"/>
      <c r="D171" s="29"/>
      <c r="E171" s="29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2.75">
      <c r="A172" s="5"/>
      <c r="B172" s="5"/>
      <c r="C172" s="5"/>
      <c r="D172" s="29"/>
      <c r="E172" s="29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2.75">
      <c r="A173" s="5"/>
      <c r="B173" s="5"/>
      <c r="C173" s="5"/>
      <c r="D173" s="29"/>
      <c r="E173" s="29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2.75">
      <c r="A174" s="5"/>
      <c r="B174" s="5"/>
      <c r="C174" s="5"/>
      <c r="D174" s="29"/>
      <c r="E174" s="29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2.75">
      <c r="A175" s="5"/>
      <c r="B175" s="5"/>
      <c r="C175" s="5"/>
      <c r="D175" s="29"/>
      <c r="E175" s="29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2.75">
      <c r="A176" s="5"/>
      <c r="B176" s="5"/>
      <c r="C176" s="5"/>
      <c r="D176" s="29"/>
      <c r="E176" s="29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2.75">
      <c r="A177" s="5"/>
      <c r="B177" s="5"/>
      <c r="C177" s="5"/>
      <c r="D177" s="29"/>
      <c r="E177" s="29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2.75">
      <c r="A178" s="5"/>
      <c r="B178" s="5"/>
      <c r="C178" s="5"/>
      <c r="D178" s="29"/>
      <c r="E178" s="29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2.75">
      <c r="A179" s="5"/>
      <c r="B179" s="5"/>
      <c r="C179" s="5"/>
      <c r="D179" s="29"/>
      <c r="E179" s="29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2.75">
      <c r="A180" s="5"/>
      <c r="B180" s="5"/>
      <c r="C180" s="5"/>
      <c r="D180" s="29"/>
      <c r="E180" s="29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2.75">
      <c r="A181" s="5"/>
      <c r="B181" s="5"/>
      <c r="C181" s="5"/>
      <c r="D181" s="29"/>
      <c r="E181" s="29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2.75">
      <c r="A182" s="5"/>
      <c r="B182" s="5"/>
      <c r="C182" s="5"/>
      <c r="D182" s="29"/>
      <c r="E182" s="29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</sheetData>
  <autoFilter ref="A1:IU56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1"/>
  <sheetViews>
    <sheetView workbookViewId="0" topLeftCell="A28">
      <selection activeCell="T51" sqref="T51"/>
    </sheetView>
  </sheetViews>
  <sheetFormatPr defaultColWidth="13.00390625" defaultRowHeight="12.75"/>
  <cols>
    <col min="1" max="1" width="4.375" style="1" customWidth="1"/>
    <col min="2" max="2" width="8.125" style="2" customWidth="1"/>
    <col min="3" max="3" width="7.625" style="3" customWidth="1"/>
    <col min="4" max="4" width="14.625" style="2" customWidth="1"/>
    <col min="5" max="6" width="7.00390625" style="2" customWidth="1"/>
    <col min="7" max="7" width="8.125" style="3" customWidth="1"/>
    <col min="8" max="8" width="36.125" style="3" customWidth="1"/>
    <col min="9" max="17" width="5.00390625" style="4" customWidth="1"/>
    <col min="18" max="19" width="4.125" style="4" customWidth="1"/>
    <col min="20" max="20" width="8.00390625" style="4" customWidth="1"/>
    <col min="21" max="21" width="1.37890625" style="4" customWidth="1"/>
    <col min="22" max="23" width="3.375" style="4" customWidth="1"/>
    <col min="24" max="24" width="15.25390625" style="4" customWidth="1"/>
    <col min="25" max="254" width="12.875" style="4" customWidth="1"/>
    <col min="255" max="16384" width="12.875" style="5" customWidth="1"/>
  </cols>
  <sheetData>
    <row r="1" spans="1:256" s="8" customFormat="1" ht="10.5">
      <c r="A1" s="6">
        <v>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279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8" t="s">
        <v>21</v>
      </c>
      <c r="Z1" s="5"/>
      <c r="AA1" s="7" t="s">
        <v>6</v>
      </c>
      <c r="AB1" s="7" t="s">
        <v>7</v>
      </c>
      <c r="AC1" s="7" t="s">
        <v>8</v>
      </c>
      <c r="AD1" s="7" t="s">
        <v>9</v>
      </c>
      <c r="AE1" s="7" t="s">
        <v>10</v>
      </c>
      <c r="AF1" s="7" t="s">
        <v>11</v>
      </c>
      <c r="AG1" s="7" t="s">
        <v>12</v>
      </c>
      <c r="AH1" s="7" t="s">
        <v>13</v>
      </c>
      <c r="AI1" s="7" t="s">
        <v>14</v>
      </c>
      <c r="AJ1" s="4"/>
      <c r="AK1" s="4"/>
      <c r="AL1" s="4"/>
      <c r="AM1" s="4"/>
      <c r="IU1" s="5"/>
      <c r="IV1" s="5"/>
    </row>
    <row r="2" spans="1:35" ht="10.5">
      <c r="A2" s="6">
        <v>1</v>
      </c>
      <c r="B2" s="2" t="s">
        <v>42</v>
      </c>
      <c r="C2" s="22" t="s">
        <v>43</v>
      </c>
      <c r="D2" s="17" t="s">
        <v>44</v>
      </c>
      <c r="E2" s="2">
        <v>64000</v>
      </c>
      <c r="F2" s="2" t="s">
        <v>54</v>
      </c>
      <c r="G2" s="22" t="s">
        <v>45</v>
      </c>
      <c r="H2" s="17" t="s">
        <v>46</v>
      </c>
      <c r="I2" s="9">
        <v>-1</v>
      </c>
      <c r="J2" s="9">
        <v>-3</v>
      </c>
      <c r="K2" s="9">
        <v>-1</v>
      </c>
      <c r="L2" s="9">
        <v>1</v>
      </c>
      <c r="M2" s="9">
        <v>0</v>
      </c>
      <c r="N2" s="9">
        <v>3</v>
      </c>
      <c r="O2" s="9">
        <v>0</v>
      </c>
      <c r="P2" s="18">
        <v>4</v>
      </c>
      <c r="Q2" s="23">
        <v>4</v>
      </c>
      <c r="R2" s="9">
        <v>10</v>
      </c>
      <c r="S2" s="9"/>
      <c r="T2" s="20" t="s">
        <v>47</v>
      </c>
      <c r="U2" s="7" t="s">
        <v>18</v>
      </c>
      <c r="V2" s="24"/>
      <c r="W2" s="24"/>
      <c r="X2" s="4" t="s">
        <v>48</v>
      </c>
      <c r="Z2" s="5" t="s">
        <v>280</v>
      </c>
      <c r="AA2" s="43">
        <f>1.5^I2</f>
        <v>0.6666666666666666</v>
      </c>
      <c r="AB2" s="43">
        <f>1.5^J2</f>
        <v>0.2962962962962963</v>
      </c>
      <c r="AC2" s="43">
        <f>1.5^K2</f>
        <v>0.6666666666666666</v>
      </c>
      <c r="AD2" s="43">
        <f>1.5^L2</f>
        <v>1.5</v>
      </c>
      <c r="AE2" s="43">
        <f>1.5^M2</f>
        <v>1</v>
      </c>
      <c r="AF2" s="43">
        <f>1.5^N2</f>
        <v>3.375</v>
      </c>
      <c r="AG2" s="43">
        <f>1.5^O2</f>
        <v>1</v>
      </c>
      <c r="AH2" s="43">
        <f>1.5^P2</f>
        <v>5.0625</v>
      </c>
      <c r="AI2" s="43">
        <f>1.5^Q2</f>
        <v>5.0625</v>
      </c>
    </row>
    <row r="3" spans="1:35" ht="10.5">
      <c r="A3" s="6">
        <v>4</v>
      </c>
      <c r="B3" s="2" t="s">
        <v>49</v>
      </c>
      <c r="C3" s="22" t="s">
        <v>43</v>
      </c>
      <c r="D3" s="17" t="s">
        <v>50</v>
      </c>
      <c r="E3" s="2">
        <v>49000</v>
      </c>
      <c r="F3" s="2" t="s">
        <v>54</v>
      </c>
      <c r="G3" s="22" t="s">
        <v>51</v>
      </c>
      <c r="H3" s="17" t="s">
        <v>52</v>
      </c>
      <c r="I3" s="9">
        <v>0</v>
      </c>
      <c r="J3" s="9">
        <v>0</v>
      </c>
      <c r="K3" s="9">
        <v>-2</v>
      </c>
      <c r="L3" s="9">
        <v>3</v>
      </c>
      <c r="M3" s="9">
        <v>0</v>
      </c>
      <c r="N3" s="9">
        <v>-2</v>
      </c>
      <c r="O3" s="18">
        <v>4</v>
      </c>
      <c r="P3" s="9">
        <v>0</v>
      </c>
      <c r="Q3" s="9">
        <v>1</v>
      </c>
      <c r="R3" s="9">
        <v>10</v>
      </c>
      <c r="S3" s="9"/>
      <c r="T3" s="20" t="s">
        <v>53</v>
      </c>
      <c r="U3" s="7" t="s">
        <v>18</v>
      </c>
      <c r="V3" s="24" t="s">
        <v>54</v>
      </c>
      <c r="W3" s="24" t="s">
        <v>54</v>
      </c>
      <c r="AA3" s="43">
        <f>1.5^I3</f>
        <v>1</v>
      </c>
      <c r="AB3" s="43">
        <f>1.5^J3</f>
        <v>1</v>
      </c>
      <c r="AC3" s="43">
        <f>1.5^K3</f>
        <v>0.4444444444444444</v>
      </c>
      <c r="AD3" s="43">
        <f>1.5^L3</f>
        <v>3.375</v>
      </c>
      <c r="AE3" s="43">
        <f>1.5^M3</f>
        <v>1</v>
      </c>
      <c r="AF3" s="43">
        <f>1.5^N3</f>
        <v>0.4444444444444444</v>
      </c>
      <c r="AG3" s="43">
        <f>1.5^O3</f>
        <v>5.0625</v>
      </c>
      <c r="AH3" s="43">
        <f>1.5^P3</f>
        <v>1</v>
      </c>
      <c r="AI3" s="43">
        <f>1.5^Q3</f>
        <v>1.5</v>
      </c>
    </row>
    <row r="4" spans="1:35" ht="10.5">
      <c r="A4" s="6">
        <v>14</v>
      </c>
      <c r="B4" s="2" t="s">
        <v>62</v>
      </c>
      <c r="C4" s="22" t="s">
        <v>63</v>
      </c>
      <c r="D4" s="17" t="s">
        <v>63</v>
      </c>
      <c r="E4" s="2">
        <v>44800</v>
      </c>
      <c r="F4" s="2" t="s">
        <v>54</v>
      </c>
      <c r="G4" s="30" t="s">
        <v>51</v>
      </c>
      <c r="H4" s="22" t="s">
        <v>64</v>
      </c>
      <c r="I4" s="9">
        <v>1</v>
      </c>
      <c r="J4" s="9">
        <v>-1</v>
      </c>
      <c r="K4" s="9">
        <v>-2</v>
      </c>
      <c r="L4" s="9">
        <v>2</v>
      </c>
      <c r="M4" s="9">
        <v>-1</v>
      </c>
      <c r="N4" s="9">
        <v>0</v>
      </c>
      <c r="O4" s="18">
        <v>2</v>
      </c>
      <c r="P4" s="31">
        <v>1</v>
      </c>
      <c r="Q4" s="9">
        <v>0</v>
      </c>
      <c r="R4" s="9">
        <v>10</v>
      </c>
      <c r="S4" s="9"/>
      <c r="T4" s="20" t="s">
        <v>65</v>
      </c>
      <c r="U4" s="7" t="s">
        <v>18</v>
      </c>
      <c r="V4" s="24"/>
      <c r="W4" s="24" t="s">
        <v>54</v>
      </c>
      <c r="AA4" s="43">
        <f>1.5^I4</f>
        <v>1.5</v>
      </c>
      <c r="AB4" s="43">
        <f>1.5^J4</f>
        <v>0.6666666666666666</v>
      </c>
      <c r="AC4" s="43">
        <f>1.5^K4</f>
        <v>0.4444444444444444</v>
      </c>
      <c r="AD4" s="43">
        <f>1.5^L4</f>
        <v>2.25</v>
      </c>
      <c r="AE4" s="43">
        <f>1.5^M4</f>
        <v>0.6666666666666666</v>
      </c>
      <c r="AF4" s="43">
        <f>1.5^N4</f>
        <v>1</v>
      </c>
      <c r="AG4" s="43">
        <f>1.5^O4</f>
        <v>2.25</v>
      </c>
      <c r="AH4" s="43">
        <f>1.5^P4</f>
        <v>1.5</v>
      </c>
      <c r="AI4" s="43">
        <f>1.5^Q4</f>
        <v>1</v>
      </c>
    </row>
    <row r="5" spans="1:35" ht="10.5">
      <c r="A5" s="6">
        <v>15</v>
      </c>
      <c r="B5" s="2" t="s">
        <v>66</v>
      </c>
      <c r="C5" s="22" t="s">
        <v>63</v>
      </c>
      <c r="D5" s="17" t="s">
        <v>67</v>
      </c>
      <c r="E5" s="2">
        <v>48000</v>
      </c>
      <c r="F5" s="2" t="s">
        <v>54</v>
      </c>
      <c r="G5" s="30" t="s">
        <v>51</v>
      </c>
      <c r="H5" s="22" t="s">
        <v>68</v>
      </c>
      <c r="I5" s="9">
        <v>0</v>
      </c>
      <c r="J5" s="9">
        <v>0</v>
      </c>
      <c r="K5" s="9">
        <v>0</v>
      </c>
      <c r="L5" s="9">
        <v>1</v>
      </c>
      <c r="M5" s="9">
        <v>1</v>
      </c>
      <c r="N5" s="9">
        <v>-1</v>
      </c>
      <c r="O5" s="9">
        <v>1</v>
      </c>
      <c r="P5" s="18">
        <v>3</v>
      </c>
      <c r="Q5" s="9">
        <v>-2</v>
      </c>
      <c r="R5" s="9">
        <v>10</v>
      </c>
      <c r="S5" s="9"/>
      <c r="T5" s="20" t="s">
        <v>69</v>
      </c>
      <c r="U5" s="7" t="s">
        <v>18</v>
      </c>
      <c r="V5" s="24" t="s">
        <v>54</v>
      </c>
      <c r="W5" s="24"/>
      <c r="AA5" s="43">
        <f>1.5^I5</f>
        <v>1</v>
      </c>
      <c r="AB5" s="43">
        <f>1.5^J5</f>
        <v>1</v>
      </c>
      <c r="AC5" s="43">
        <f>1.5^K5</f>
        <v>1</v>
      </c>
      <c r="AD5" s="43">
        <f>1.5^L5</f>
        <v>1.5</v>
      </c>
      <c r="AE5" s="43">
        <f>1.5^M5</f>
        <v>1.5</v>
      </c>
      <c r="AF5" s="43">
        <f>1.5^N5</f>
        <v>0.6666666666666666</v>
      </c>
      <c r="AG5" s="43">
        <f>1.5^O5</f>
        <v>1.5</v>
      </c>
      <c r="AH5" s="43">
        <f>1.5^P5</f>
        <v>3.375</v>
      </c>
      <c r="AI5" s="43">
        <f>1.5^Q5</f>
        <v>0.4444444444444444</v>
      </c>
    </row>
    <row r="6" spans="1:35" ht="10.5">
      <c r="A6" s="6">
        <v>19</v>
      </c>
      <c r="B6" s="2" t="s">
        <v>70</v>
      </c>
      <c r="C6" s="22" t="s">
        <v>63</v>
      </c>
      <c r="D6" s="17" t="s">
        <v>71</v>
      </c>
      <c r="E6" s="2">
        <v>37000</v>
      </c>
      <c r="F6" s="2" t="s">
        <v>54</v>
      </c>
      <c r="G6" s="30" t="s">
        <v>51</v>
      </c>
      <c r="H6" s="22" t="s">
        <v>68</v>
      </c>
      <c r="I6" s="9">
        <v>0</v>
      </c>
      <c r="J6" s="9">
        <v>0</v>
      </c>
      <c r="K6" s="9">
        <v>0</v>
      </c>
      <c r="L6" s="9">
        <v>1</v>
      </c>
      <c r="M6" s="9">
        <v>1</v>
      </c>
      <c r="N6" s="9">
        <v>-1</v>
      </c>
      <c r="O6" s="9">
        <v>1</v>
      </c>
      <c r="P6" s="18">
        <v>3</v>
      </c>
      <c r="Q6" s="9">
        <v>-2</v>
      </c>
      <c r="R6" s="9">
        <v>10</v>
      </c>
      <c r="S6" s="9"/>
      <c r="T6" s="20" t="s">
        <v>69</v>
      </c>
      <c r="U6" s="7" t="s">
        <v>18</v>
      </c>
      <c r="V6" s="24" t="s">
        <v>54</v>
      </c>
      <c r="W6" s="24"/>
      <c r="AA6" s="43">
        <f>1.5^I6</f>
        <v>1</v>
      </c>
      <c r="AB6" s="43">
        <f>1.5^J6</f>
        <v>1</v>
      </c>
      <c r="AC6" s="43">
        <f>1.5^K6</f>
        <v>1</v>
      </c>
      <c r="AD6" s="43">
        <f>1.5^L6</f>
        <v>1.5</v>
      </c>
      <c r="AE6" s="43">
        <f>1.5^M6</f>
        <v>1.5</v>
      </c>
      <c r="AF6" s="43">
        <f>1.5^N6</f>
        <v>0.6666666666666666</v>
      </c>
      <c r="AG6" s="43">
        <f>1.5^O6</f>
        <v>1.5</v>
      </c>
      <c r="AH6" s="43">
        <f>1.5^P6</f>
        <v>3.375</v>
      </c>
      <c r="AI6" s="43">
        <f>1.5^Q6</f>
        <v>0.4444444444444444</v>
      </c>
    </row>
    <row r="7" spans="1:35" ht="10.5">
      <c r="A7" s="6">
        <v>23</v>
      </c>
      <c r="B7" s="2" t="s">
        <v>72</v>
      </c>
      <c r="C7" s="22" t="s">
        <v>63</v>
      </c>
      <c r="D7" s="17" t="s">
        <v>73</v>
      </c>
      <c r="E7" s="2">
        <v>44000</v>
      </c>
      <c r="F7" s="2" t="s">
        <v>54</v>
      </c>
      <c r="G7" s="30" t="s">
        <v>51</v>
      </c>
      <c r="H7" s="22" t="s">
        <v>64</v>
      </c>
      <c r="I7" s="9">
        <v>1</v>
      </c>
      <c r="J7" s="9">
        <v>-1</v>
      </c>
      <c r="K7" s="9">
        <v>-2</v>
      </c>
      <c r="L7" s="9">
        <v>2</v>
      </c>
      <c r="M7" s="9">
        <v>-1</v>
      </c>
      <c r="N7" s="9">
        <v>0</v>
      </c>
      <c r="O7" s="18">
        <v>2</v>
      </c>
      <c r="P7" s="9">
        <v>1</v>
      </c>
      <c r="Q7" s="9">
        <v>0</v>
      </c>
      <c r="R7" s="9">
        <v>10</v>
      </c>
      <c r="S7" s="9"/>
      <c r="T7" s="20" t="s">
        <v>65</v>
      </c>
      <c r="U7" s="7" t="s">
        <v>18</v>
      </c>
      <c r="V7" s="24"/>
      <c r="W7" s="24" t="s">
        <v>54</v>
      </c>
      <c r="AA7" s="43">
        <f>1.5^I7</f>
        <v>1.5</v>
      </c>
      <c r="AB7" s="43">
        <f>1.5^J7</f>
        <v>0.6666666666666666</v>
      </c>
      <c r="AC7" s="43">
        <f>1.5^K7</f>
        <v>0.4444444444444444</v>
      </c>
      <c r="AD7" s="43">
        <f>1.5^L7</f>
        <v>2.25</v>
      </c>
      <c r="AE7" s="43">
        <f>1.5^M7</f>
        <v>0.6666666666666666</v>
      </c>
      <c r="AF7" s="43">
        <f>1.5^N7</f>
        <v>1</v>
      </c>
      <c r="AG7" s="43">
        <f>1.5^O7</f>
        <v>2.25</v>
      </c>
      <c r="AH7" s="43">
        <f>1.5^P7</f>
        <v>1.5</v>
      </c>
      <c r="AI7" s="43">
        <f>1.5^Q7</f>
        <v>1</v>
      </c>
    </row>
    <row r="8" spans="1:35" ht="10.5">
      <c r="A8" s="6">
        <v>30</v>
      </c>
      <c r="B8" s="2">
        <v>14002</v>
      </c>
      <c r="C8" s="17" t="s">
        <v>74</v>
      </c>
      <c r="D8" s="17" t="s">
        <v>75</v>
      </c>
      <c r="E8" s="2">
        <v>42000</v>
      </c>
      <c r="F8" s="2" t="s">
        <v>54</v>
      </c>
      <c r="G8" s="17" t="s">
        <v>76</v>
      </c>
      <c r="H8" s="22" t="s">
        <v>77</v>
      </c>
      <c r="I8" s="4">
        <v>0</v>
      </c>
      <c r="J8" s="4">
        <v>-1</v>
      </c>
      <c r="K8" s="4">
        <v>-1</v>
      </c>
      <c r="L8" s="4">
        <v>1</v>
      </c>
      <c r="M8" s="4">
        <v>-1</v>
      </c>
      <c r="N8" s="4">
        <v>1</v>
      </c>
      <c r="O8" s="18">
        <v>2</v>
      </c>
      <c r="P8" s="4">
        <v>3</v>
      </c>
      <c r="Q8" s="4">
        <v>-2</v>
      </c>
      <c r="R8" s="9">
        <v>10</v>
      </c>
      <c r="S8" s="9"/>
      <c r="T8" s="25" t="s">
        <v>78</v>
      </c>
      <c r="U8" s="7" t="s">
        <v>18</v>
      </c>
      <c r="V8" s="24" t="s">
        <v>54</v>
      </c>
      <c r="W8" s="24"/>
      <c r="AA8" s="43">
        <f>1.5^I8</f>
        <v>1</v>
      </c>
      <c r="AB8" s="43">
        <f>1.5^J8</f>
        <v>0.6666666666666666</v>
      </c>
      <c r="AC8" s="43">
        <f>1.5^K8</f>
        <v>0.6666666666666666</v>
      </c>
      <c r="AD8" s="43">
        <f>1.5^L8</f>
        <v>1.5</v>
      </c>
      <c r="AE8" s="43">
        <f>1.5^M8</f>
        <v>0.6666666666666666</v>
      </c>
      <c r="AF8" s="43">
        <f>1.5^N8</f>
        <v>1.5</v>
      </c>
      <c r="AG8" s="43">
        <f>1.5^O8</f>
        <v>2.25</v>
      </c>
      <c r="AH8" s="43">
        <f>1.5^P8</f>
        <v>3.375</v>
      </c>
      <c r="AI8" s="43">
        <f>1.5^Q8</f>
        <v>0.4444444444444444</v>
      </c>
    </row>
    <row r="9" spans="1:35" ht="10.5">
      <c r="A9" s="6">
        <v>32</v>
      </c>
      <c r="B9" s="2">
        <v>14005</v>
      </c>
      <c r="C9" s="17" t="s">
        <v>74</v>
      </c>
      <c r="D9" s="17" t="s">
        <v>79</v>
      </c>
      <c r="E9" s="2">
        <v>35500</v>
      </c>
      <c r="F9" s="2" t="s">
        <v>54</v>
      </c>
      <c r="G9" s="17" t="s">
        <v>51</v>
      </c>
      <c r="H9" s="22" t="s">
        <v>80</v>
      </c>
      <c r="I9" s="4">
        <v>-1</v>
      </c>
      <c r="J9" s="4">
        <v>-2</v>
      </c>
      <c r="K9" s="4">
        <v>-1</v>
      </c>
      <c r="L9" s="4">
        <v>1</v>
      </c>
      <c r="M9" s="4">
        <v>-1</v>
      </c>
      <c r="N9" s="4">
        <v>2</v>
      </c>
      <c r="O9" s="32">
        <v>6</v>
      </c>
      <c r="P9" s="4">
        <v>4</v>
      </c>
      <c r="Q9" s="4">
        <v>-2</v>
      </c>
      <c r="R9" s="9">
        <v>10</v>
      </c>
      <c r="S9" s="9"/>
      <c r="T9" s="25" t="s">
        <v>81</v>
      </c>
      <c r="U9" s="7" t="s">
        <v>18</v>
      </c>
      <c r="V9" s="24" t="s">
        <v>54</v>
      </c>
      <c r="W9" s="24"/>
      <c r="X9" s="4" t="s">
        <v>82</v>
      </c>
      <c r="AA9" s="43">
        <f>1.5^I9</f>
        <v>0.6666666666666666</v>
      </c>
      <c r="AB9" s="43">
        <f>1.5^J9</f>
        <v>0.4444444444444444</v>
      </c>
      <c r="AC9" s="43">
        <f>1.5^K9</f>
        <v>0.6666666666666666</v>
      </c>
      <c r="AD9" s="43">
        <f>1.5^L9</f>
        <v>1.5</v>
      </c>
      <c r="AE9" s="43">
        <f>1.5^M9</f>
        <v>0.6666666666666666</v>
      </c>
      <c r="AF9" s="43">
        <f>1.5^N9</f>
        <v>2.25</v>
      </c>
      <c r="AG9" s="43">
        <f>1.5^O9</f>
        <v>11.390625</v>
      </c>
      <c r="AH9" s="43">
        <f>1.5^P9</f>
        <v>5.0625</v>
      </c>
      <c r="AI9" s="43">
        <f>1.5^Q9</f>
        <v>0.4444444444444444</v>
      </c>
    </row>
    <row r="10" spans="1:35" ht="10.5">
      <c r="A10" s="6">
        <v>33</v>
      </c>
      <c r="B10" s="2">
        <v>14007</v>
      </c>
      <c r="C10" s="17" t="s">
        <v>74</v>
      </c>
      <c r="D10" s="17" t="s">
        <v>83</v>
      </c>
      <c r="E10" s="2">
        <v>31500</v>
      </c>
      <c r="F10" s="2" t="s">
        <v>54</v>
      </c>
      <c r="G10" s="17" t="s">
        <v>51</v>
      </c>
      <c r="H10" s="22" t="s">
        <v>84</v>
      </c>
      <c r="I10" s="4">
        <v>-1</v>
      </c>
      <c r="J10" s="4">
        <v>-2</v>
      </c>
      <c r="K10" s="4">
        <v>-2</v>
      </c>
      <c r="L10" s="4">
        <v>2</v>
      </c>
      <c r="M10" s="4">
        <v>0</v>
      </c>
      <c r="N10" s="4">
        <v>1</v>
      </c>
      <c r="O10" s="33">
        <v>6</v>
      </c>
      <c r="P10" s="9">
        <v>2</v>
      </c>
      <c r="Q10" s="18">
        <v>1</v>
      </c>
      <c r="R10" s="9">
        <v>10</v>
      </c>
      <c r="S10" s="9"/>
      <c r="T10" s="25" t="s">
        <v>85</v>
      </c>
      <c r="U10" s="7" t="s">
        <v>18</v>
      </c>
      <c r="V10" s="24"/>
      <c r="W10" s="24" t="s">
        <v>54</v>
      </c>
      <c r="X10" s="4" t="s">
        <v>86</v>
      </c>
      <c r="AA10" s="43">
        <f>1.5^I10</f>
        <v>0.6666666666666666</v>
      </c>
      <c r="AB10" s="43">
        <f>1.5^J10</f>
        <v>0.4444444444444444</v>
      </c>
      <c r="AC10" s="43">
        <f>1.5^K10</f>
        <v>0.4444444444444444</v>
      </c>
      <c r="AD10" s="43">
        <f>1.5^L10</f>
        <v>2.25</v>
      </c>
      <c r="AE10" s="43">
        <f>1.5^M10</f>
        <v>1</v>
      </c>
      <c r="AF10" s="43">
        <f>1.5^N10</f>
        <v>1.5</v>
      </c>
      <c r="AG10" s="43">
        <f>1.5^O10</f>
        <v>11.390625</v>
      </c>
      <c r="AH10" s="43">
        <f>1.5^P10</f>
        <v>2.25</v>
      </c>
      <c r="AI10" s="43">
        <f>1.5^Q10</f>
        <v>1.5</v>
      </c>
    </row>
    <row r="11" spans="1:35" ht="10.5">
      <c r="A11" s="6">
        <v>38</v>
      </c>
      <c r="B11" s="2">
        <v>17000</v>
      </c>
      <c r="C11" s="17" t="s">
        <v>87</v>
      </c>
      <c r="D11" s="26" t="s">
        <v>88</v>
      </c>
      <c r="E11" s="2">
        <v>66000</v>
      </c>
      <c r="F11" s="2" t="s">
        <v>54</v>
      </c>
      <c r="G11" s="30" t="s">
        <v>45</v>
      </c>
      <c r="H11" s="22" t="s">
        <v>89</v>
      </c>
      <c r="I11" s="4">
        <v>-1</v>
      </c>
      <c r="J11" s="4">
        <v>-1</v>
      </c>
      <c r="K11" s="4">
        <v>0</v>
      </c>
      <c r="L11" s="4">
        <v>1</v>
      </c>
      <c r="M11" s="4">
        <v>1</v>
      </c>
      <c r="N11" s="4">
        <v>0</v>
      </c>
      <c r="O11" s="18">
        <v>5</v>
      </c>
      <c r="P11" s="4">
        <v>-2</v>
      </c>
      <c r="Q11" s="4">
        <v>1</v>
      </c>
      <c r="R11" s="9">
        <v>10</v>
      </c>
      <c r="S11" s="9"/>
      <c r="T11" s="20" t="s">
        <v>90</v>
      </c>
      <c r="U11" s="7" t="s">
        <v>18</v>
      </c>
      <c r="V11" s="24" t="s">
        <v>54</v>
      </c>
      <c r="W11" s="24" t="s">
        <v>54</v>
      </c>
      <c r="AA11" s="43">
        <f>1.5^I11</f>
        <v>0.6666666666666666</v>
      </c>
      <c r="AB11" s="43">
        <f>1.5^J11</f>
        <v>0.6666666666666666</v>
      </c>
      <c r="AC11" s="43">
        <f>1.5^K11</f>
        <v>1</v>
      </c>
      <c r="AD11" s="43">
        <f>1.5^L11</f>
        <v>1.5</v>
      </c>
      <c r="AE11" s="43">
        <f>1.5^M11</f>
        <v>1.5</v>
      </c>
      <c r="AF11" s="43">
        <f>1.5^N11</f>
        <v>1</v>
      </c>
      <c r="AG11" s="43">
        <f>1.5^O11</f>
        <v>7.59375</v>
      </c>
      <c r="AH11" s="43">
        <f>1.5^P11</f>
        <v>0.4444444444444444</v>
      </c>
      <c r="AI11" s="43">
        <f>1.5^Q11</f>
        <v>1.5</v>
      </c>
    </row>
    <row r="12" spans="1:35" ht="10.5">
      <c r="A12" s="6">
        <v>40</v>
      </c>
      <c r="B12" s="2">
        <v>17002</v>
      </c>
      <c r="C12" s="17" t="s">
        <v>87</v>
      </c>
      <c r="D12" s="26" t="s">
        <v>91</v>
      </c>
      <c r="E12" s="2">
        <v>45000</v>
      </c>
      <c r="F12" s="2" t="s">
        <v>54</v>
      </c>
      <c r="G12" s="30" t="s">
        <v>51</v>
      </c>
      <c r="H12" s="22" t="s">
        <v>92</v>
      </c>
      <c r="I12" s="4">
        <v>3</v>
      </c>
      <c r="J12" s="4">
        <v>3</v>
      </c>
      <c r="K12" s="4">
        <v>3</v>
      </c>
      <c r="L12" s="4">
        <v>-2</v>
      </c>
      <c r="M12" s="4">
        <v>-2</v>
      </c>
      <c r="N12" s="4">
        <v>-1</v>
      </c>
      <c r="O12" s="18">
        <v>3</v>
      </c>
      <c r="P12" s="4">
        <v>-1</v>
      </c>
      <c r="Q12" s="4">
        <v>-2</v>
      </c>
      <c r="R12" s="9">
        <v>10</v>
      </c>
      <c r="S12" s="9"/>
      <c r="T12" s="20" t="s">
        <v>93</v>
      </c>
      <c r="U12" s="7" t="s">
        <v>18</v>
      </c>
      <c r="V12" s="24"/>
      <c r="W12" s="24"/>
      <c r="AA12" s="43">
        <f>1.5^I12</f>
        <v>3.375</v>
      </c>
      <c r="AB12" s="43">
        <f>1.5^J12</f>
        <v>3.375</v>
      </c>
      <c r="AC12" s="43">
        <f>1.5^K12</f>
        <v>3.375</v>
      </c>
      <c r="AD12" s="43">
        <f>1.5^L12</f>
        <v>0.4444444444444444</v>
      </c>
      <c r="AE12" s="43">
        <f>1.5^M12</f>
        <v>0.4444444444444444</v>
      </c>
      <c r="AF12" s="43">
        <f>1.5^N12</f>
        <v>0.6666666666666666</v>
      </c>
      <c r="AG12" s="43">
        <f>1.5^O12</f>
        <v>3.375</v>
      </c>
      <c r="AH12" s="43">
        <f>1.5^P12</f>
        <v>0.6666666666666666</v>
      </c>
      <c r="AI12" s="43">
        <f>1.5^Q12</f>
        <v>0.4444444444444444</v>
      </c>
    </row>
    <row r="13" spans="1:35" ht="10.5">
      <c r="A13" s="6">
        <v>56</v>
      </c>
      <c r="B13" s="17" t="s">
        <v>95</v>
      </c>
      <c r="C13" s="22" t="s">
        <v>96</v>
      </c>
      <c r="D13" s="34" t="s">
        <v>97</v>
      </c>
      <c r="E13" s="17">
        <v>55500</v>
      </c>
      <c r="F13" s="2" t="s">
        <v>54</v>
      </c>
      <c r="G13" s="30" t="s">
        <v>51</v>
      </c>
      <c r="H13" s="17" t="s">
        <v>98</v>
      </c>
      <c r="I13" s="20">
        <v>0</v>
      </c>
      <c r="J13" s="20">
        <v>-2</v>
      </c>
      <c r="K13" s="20">
        <v>-1</v>
      </c>
      <c r="L13" s="20">
        <v>1</v>
      </c>
      <c r="M13" s="20">
        <v>0</v>
      </c>
      <c r="N13" s="20">
        <v>2</v>
      </c>
      <c r="O13" s="20">
        <v>0</v>
      </c>
      <c r="P13" s="35">
        <v>3</v>
      </c>
      <c r="Q13" s="20">
        <v>-1</v>
      </c>
      <c r="R13" s="9">
        <v>10</v>
      </c>
      <c r="S13" s="9"/>
      <c r="T13" s="20" t="s">
        <v>47</v>
      </c>
      <c r="U13" s="7" t="s">
        <v>18</v>
      </c>
      <c r="AA13" s="43">
        <f>1.5^I13</f>
        <v>1</v>
      </c>
      <c r="AB13" s="43">
        <f>1.5^J13</f>
        <v>0.4444444444444444</v>
      </c>
      <c r="AC13" s="43">
        <f>1.5^K13</f>
        <v>0.6666666666666666</v>
      </c>
      <c r="AD13" s="43">
        <f>1.5^L13</f>
        <v>1.5</v>
      </c>
      <c r="AE13" s="43">
        <f>1.5^M13</f>
        <v>1</v>
      </c>
      <c r="AF13" s="43">
        <f>1.5^N13</f>
        <v>2.25</v>
      </c>
      <c r="AG13" s="43">
        <f>1.5^O13</f>
        <v>1</v>
      </c>
      <c r="AH13" s="43">
        <f>1.5^P13</f>
        <v>3.375</v>
      </c>
      <c r="AI13" s="43">
        <f>1.5^Q13</f>
        <v>0.6666666666666666</v>
      </c>
    </row>
    <row r="14" spans="1:35" ht="10.5">
      <c r="A14" s="6">
        <v>58</v>
      </c>
      <c r="B14" s="17" t="s">
        <v>99</v>
      </c>
      <c r="C14" s="22" t="s">
        <v>96</v>
      </c>
      <c r="D14" s="26" t="s">
        <v>100</v>
      </c>
      <c r="E14" s="17">
        <v>35000</v>
      </c>
      <c r="F14" s="2" t="s">
        <v>54</v>
      </c>
      <c r="G14" s="30" t="s">
        <v>51</v>
      </c>
      <c r="H14" s="17" t="s">
        <v>101</v>
      </c>
      <c r="I14" s="35">
        <v>2</v>
      </c>
      <c r="J14" s="20">
        <v>0</v>
      </c>
      <c r="K14" s="20">
        <v>-1</v>
      </c>
      <c r="L14" s="20">
        <v>2</v>
      </c>
      <c r="M14" s="20">
        <v>0</v>
      </c>
      <c r="N14" s="20">
        <v>-1</v>
      </c>
      <c r="O14" s="20">
        <v>2</v>
      </c>
      <c r="P14" s="20">
        <v>0</v>
      </c>
      <c r="Q14" s="20">
        <v>0</v>
      </c>
      <c r="R14" s="9">
        <v>10</v>
      </c>
      <c r="S14" s="9"/>
      <c r="T14" s="20" t="s">
        <v>102</v>
      </c>
      <c r="U14" s="7" t="s">
        <v>18</v>
      </c>
      <c r="W14" s="4" t="s">
        <v>54</v>
      </c>
      <c r="AA14" s="43">
        <f>1.5^I14</f>
        <v>2.25</v>
      </c>
      <c r="AB14" s="43">
        <f>1.5^J14</f>
        <v>1</v>
      </c>
      <c r="AC14" s="43">
        <f>1.5^K14</f>
        <v>0.6666666666666666</v>
      </c>
      <c r="AD14" s="43">
        <f>1.5^L14</f>
        <v>2.25</v>
      </c>
      <c r="AE14" s="43">
        <f>1.5^M14</f>
        <v>1</v>
      </c>
      <c r="AF14" s="43">
        <f>1.5^N14</f>
        <v>0.6666666666666666</v>
      </c>
      <c r="AG14" s="43">
        <f>1.5^O14</f>
        <v>2.25</v>
      </c>
      <c r="AH14" s="43">
        <f>1.5^P14</f>
        <v>1</v>
      </c>
      <c r="AI14" s="43">
        <f>1.5^Q14</f>
        <v>1</v>
      </c>
    </row>
    <row r="15" spans="1:35" ht="10.5">
      <c r="A15" s="6">
        <v>65</v>
      </c>
      <c r="B15" s="17" t="s">
        <v>103</v>
      </c>
      <c r="C15" s="22" t="s">
        <v>96</v>
      </c>
      <c r="D15" s="17" t="s">
        <v>104</v>
      </c>
      <c r="E15" s="17">
        <v>34700</v>
      </c>
      <c r="F15" s="2" t="s">
        <v>54</v>
      </c>
      <c r="G15" s="30" t="s">
        <v>51</v>
      </c>
      <c r="H15" s="17" t="s">
        <v>105</v>
      </c>
      <c r="I15" s="20">
        <v>1</v>
      </c>
      <c r="J15" s="20">
        <v>-1</v>
      </c>
      <c r="K15" s="20">
        <v>-2</v>
      </c>
      <c r="L15" s="20">
        <v>3</v>
      </c>
      <c r="M15" s="20">
        <v>-1</v>
      </c>
      <c r="N15" s="20">
        <v>-1</v>
      </c>
      <c r="O15" s="20">
        <v>4</v>
      </c>
      <c r="P15" s="20">
        <v>1</v>
      </c>
      <c r="Q15" s="35">
        <v>0</v>
      </c>
      <c r="R15" s="9">
        <v>10</v>
      </c>
      <c r="S15" s="9"/>
      <c r="T15" s="20" t="s">
        <v>106</v>
      </c>
      <c r="U15" s="7" t="s">
        <v>18</v>
      </c>
      <c r="W15" s="4" t="s">
        <v>54</v>
      </c>
      <c r="AA15" s="43">
        <f>1.5^I15</f>
        <v>1.5</v>
      </c>
      <c r="AB15" s="43">
        <f>1.5^J15</f>
        <v>0.6666666666666666</v>
      </c>
      <c r="AC15" s="43">
        <f>1.5^K15</f>
        <v>0.4444444444444444</v>
      </c>
      <c r="AD15" s="43">
        <f>1.5^L15</f>
        <v>3.375</v>
      </c>
      <c r="AE15" s="43">
        <f>1.5^M15</f>
        <v>0.6666666666666666</v>
      </c>
      <c r="AF15" s="43">
        <f>1.5^N15</f>
        <v>0.6666666666666666</v>
      </c>
      <c r="AG15" s="43">
        <f>1.5^O15</f>
        <v>5.0625</v>
      </c>
      <c r="AH15" s="43">
        <f>1.5^P15</f>
        <v>1.5</v>
      </c>
      <c r="AI15" s="43">
        <f>1.5^Q15</f>
        <v>1</v>
      </c>
    </row>
    <row r="16" spans="1:35" ht="10.5">
      <c r="A16" s="6">
        <v>66</v>
      </c>
      <c r="B16" s="17" t="s">
        <v>107</v>
      </c>
      <c r="C16" s="22" t="s">
        <v>96</v>
      </c>
      <c r="D16" s="17" t="s">
        <v>108</v>
      </c>
      <c r="E16" s="17">
        <v>35000</v>
      </c>
      <c r="F16" s="2" t="s">
        <v>54</v>
      </c>
      <c r="G16" s="30" t="s">
        <v>51</v>
      </c>
      <c r="H16" s="17" t="s">
        <v>64</v>
      </c>
      <c r="I16" s="20">
        <v>1</v>
      </c>
      <c r="J16" s="20">
        <v>-1</v>
      </c>
      <c r="K16" s="20">
        <v>-2</v>
      </c>
      <c r="L16" s="35">
        <v>2</v>
      </c>
      <c r="M16" s="20">
        <v>-1</v>
      </c>
      <c r="N16" s="20">
        <v>0</v>
      </c>
      <c r="O16" s="20">
        <v>2</v>
      </c>
      <c r="P16" s="20">
        <v>1</v>
      </c>
      <c r="Q16" s="20">
        <v>0</v>
      </c>
      <c r="R16" s="9">
        <v>10</v>
      </c>
      <c r="S16" s="9"/>
      <c r="T16" s="20" t="s">
        <v>65</v>
      </c>
      <c r="U16" s="7" t="s">
        <v>18</v>
      </c>
      <c r="W16" s="4" t="s">
        <v>54</v>
      </c>
      <c r="AA16" s="43">
        <f>1.5^I16</f>
        <v>1.5</v>
      </c>
      <c r="AB16" s="43">
        <f>1.5^J16</f>
        <v>0.6666666666666666</v>
      </c>
      <c r="AC16" s="43">
        <f>1.5^K16</f>
        <v>0.4444444444444444</v>
      </c>
      <c r="AD16" s="43">
        <f>1.5^L16</f>
        <v>2.25</v>
      </c>
      <c r="AE16" s="43">
        <f>1.5^M16</f>
        <v>0.6666666666666666</v>
      </c>
      <c r="AF16" s="43">
        <f>1.5^N16</f>
        <v>1</v>
      </c>
      <c r="AG16" s="43">
        <f>1.5^O16</f>
        <v>2.25</v>
      </c>
      <c r="AH16" s="43">
        <f>1.5^P16</f>
        <v>1.5</v>
      </c>
      <c r="AI16" s="43">
        <f>1.5^Q16</f>
        <v>1</v>
      </c>
    </row>
    <row r="17" spans="1:35" ht="10.5">
      <c r="A17" s="6">
        <v>67</v>
      </c>
      <c r="B17" s="17" t="s">
        <v>109</v>
      </c>
      <c r="C17" s="22" t="s">
        <v>96</v>
      </c>
      <c r="D17" s="26" t="s">
        <v>110</v>
      </c>
      <c r="E17" s="17">
        <v>40000</v>
      </c>
      <c r="F17" s="2" t="s">
        <v>54</v>
      </c>
      <c r="G17" s="30" t="s">
        <v>51</v>
      </c>
      <c r="H17" s="17" t="s">
        <v>101</v>
      </c>
      <c r="I17" s="35">
        <v>2</v>
      </c>
      <c r="J17" s="20">
        <v>0</v>
      </c>
      <c r="K17" s="20">
        <v>-1</v>
      </c>
      <c r="L17" s="20">
        <v>2</v>
      </c>
      <c r="M17" s="20">
        <v>0</v>
      </c>
      <c r="N17" s="20">
        <v>-1</v>
      </c>
      <c r="O17" s="20">
        <v>2</v>
      </c>
      <c r="P17" s="20">
        <v>0</v>
      </c>
      <c r="Q17" s="20">
        <v>0</v>
      </c>
      <c r="R17" s="9">
        <v>10</v>
      </c>
      <c r="S17" s="9"/>
      <c r="T17" s="20" t="s">
        <v>102</v>
      </c>
      <c r="U17" s="7" t="s">
        <v>18</v>
      </c>
      <c r="W17" s="4" t="s">
        <v>54</v>
      </c>
      <c r="AA17" s="43">
        <f>1.5^I17</f>
        <v>2.25</v>
      </c>
      <c r="AB17" s="43">
        <f>1.5^J17</f>
        <v>1</v>
      </c>
      <c r="AC17" s="43">
        <f>1.5^K17</f>
        <v>0.6666666666666666</v>
      </c>
      <c r="AD17" s="43">
        <f>1.5^L17</f>
        <v>2.25</v>
      </c>
      <c r="AE17" s="43">
        <f>1.5^M17</f>
        <v>1</v>
      </c>
      <c r="AF17" s="43">
        <f>1.5^N17</f>
        <v>0.6666666666666666</v>
      </c>
      <c r="AG17" s="43">
        <f>1.5^O17</f>
        <v>2.25</v>
      </c>
      <c r="AH17" s="43">
        <f>1.5^P17</f>
        <v>1</v>
      </c>
      <c r="AI17" s="43">
        <f>1.5^Q17</f>
        <v>1</v>
      </c>
    </row>
    <row r="18" spans="1:35" ht="10.5">
      <c r="A18" s="6">
        <v>71</v>
      </c>
      <c r="B18" s="17" t="s">
        <v>111</v>
      </c>
      <c r="C18" s="22" t="s">
        <v>96</v>
      </c>
      <c r="D18" s="17" t="s">
        <v>112</v>
      </c>
      <c r="E18" s="17">
        <v>54000</v>
      </c>
      <c r="F18" s="2" t="s">
        <v>54</v>
      </c>
      <c r="G18" s="30" t="s">
        <v>51</v>
      </c>
      <c r="H18" s="17" t="s">
        <v>105</v>
      </c>
      <c r="I18" s="20">
        <v>1</v>
      </c>
      <c r="J18" s="20">
        <v>-1</v>
      </c>
      <c r="K18" s="20">
        <v>-2</v>
      </c>
      <c r="L18" s="20">
        <v>3</v>
      </c>
      <c r="M18" s="20">
        <v>-1</v>
      </c>
      <c r="N18" s="20">
        <v>-1</v>
      </c>
      <c r="O18" s="20">
        <v>4</v>
      </c>
      <c r="P18" s="20">
        <v>1</v>
      </c>
      <c r="Q18" s="35">
        <v>0</v>
      </c>
      <c r="R18" s="9">
        <v>10</v>
      </c>
      <c r="S18" s="9"/>
      <c r="T18" s="20" t="s">
        <v>106</v>
      </c>
      <c r="U18" s="7" t="s">
        <v>18</v>
      </c>
      <c r="W18" s="4" t="s">
        <v>54</v>
      </c>
      <c r="AA18" s="43">
        <f>1.5^I18</f>
        <v>1.5</v>
      </c>
      <c r="AB18" s="43">
        <f>1.5^J18</f>
        <v>0.6666666666666666</v>
      </c>
      <c r="AC18" s="43">
        <f>1.5^K18</f>
        <v>0.4444444444444444</v>
      </c>
      <c r="AD18" s="43">
        <f>1.5^L18</f>
        <v>3.375</v>
      </c>
      <c r="AE18" s="43">
        <f>1.5^M18</f>
        <v>0.6666666666666666</v>
      </c>
      <c r="AF18" s="43">
        <f>1.5^N18</f>
        <v>0.6666666666666666</v>
      </c>
      <c r="AG18" s="43">
        <f>1.5^O18</f>
        <v>5.0625</v>
      </c>
      <c r="AH18" s="43">
        <f>1.5^P18</f>
        <v>1.5</v>
      </c>
      <c r="AI18" s="43">
        <f>1.5^Q18</f>
        <v>1</v>
      </c>
    </row>
    <row r="19" spans="1:35" ht="10.5">
      <c r="A19" s="6">
        <v>95</v>
      </c>
      <c r="B19" s="2" t="s">
        <v>123</v>
      </c>
      <c r="C19" s="22" t="s">
        <v>124</v>
      </c>
      <c r="D19" s="17" t="s">
        <v>125</v>
      </c>
      <c r="E19" s="2">
        <v>38600</v>
      </c>
      <c r="F19" s="2" t="s">
        <v>54</v>
      </c>
      <c r="G19" s="30" t="s">
        <v>126</v>
      </c>
      <c r="H19" s="22" t="s">
        <v>127</v>
      </c>
      <c r="I19" s="9">
        <v>0</v>
      </c>
      <c r="J19" s="9">
        <v>2</v>
      </c>
      <c r="K19" s="18">
        <v>2</v>
      </c>
      <c r="L19" s="9">
        <v>-1</v>
      </c>
      <c r="M19" s="9">
        <v>0</v>
      </c>
      <c r="N19" s="9">
        <v>-2</v>
      </c>
      <c r="O19" s="9">
        <v>2</v>
      </c>
      <c r="P19" s="9">
        <v>0</v>
      </c>
      <c r="Q19" s="9">
        <v>-1</v>
      </c>
      <c r="R19" s="9">
        <v>10</v>
      </c>
      <c r="S19" s="9"/>
      <c r="T19" s="20" t="s">
        <v>128</v>
      </c>
      <c r="U19" s="7" t="s">
        <v>18</v>
      </c>
      <c r="V19" s="24" t="s">
        <v>54</v>
      </c>
      <c r="W19" s="24"/>
      <c r="AA19" s="43">
        <f>1.5^I19</f>
        <v>1</v>
      </c>
      <c r="AB19" s="43">
        <f>1.5^J19</f>
        <v>2.25</v>
      </c>
      <c r="AC19" s="43">
        <f>1.5^K19</f>
        <v>2.25</v>
      </c>
      <c r="AD19" s="43">
        <f>1.5^L19</f>
        <v>0.6666666666666666</v>
      </c>
      <c r="AE19" s="43">
        <f>1.5^M19</f>
        <v>1</v>
      </c>
      <c r="AF19" s="43">
        <f>1.5^N19</f>
        <v>0.4444444444444444</v>
      </c>
      <c r="AG19" s="43">
        <f>1.5^O19</f>
        <v>2.25</v>
      </c>
      <c r="AH19" s="43">
        <f>1.5^P19</f>
        <v>1</v>
      </c>
      <c r="AI19" s="43">
        <f>1.5^Q19</f>
        <v>0.6666666666666666</v>
      </c>
    </row>
    <row r="20" spans="1:35" ht="10.5">
      <c r="A20" s="6">
        <v>101</v>
      </c>
      <c r="B20" s="2" t="s">
        <v>133</v>
      </c>
      <c r="C20" s="22" t="s">
        <v>124</v>
      </c>
      <c r="D20" s="17" t="s">
        <v>134</v>
      </c>
      <c r="E20" s="2">
        <v>39000</v>
      </c>
      <c r="F20" s="2" t="s">
        <v>54</v>
      </c>
      <c r="G20" s="30" t="s">
        <v>51</v>
      </c>
      <c r="H20" s="22" t="s">
        <v>127</v>
      </c>
      <c r="I20" s="9">
        <v>0</v>
      </c>
      <c r="J20" s="9">
        <v>2</v>
      </c>
      <c r="K20" s="18">
        <v>2</v>
      </c>
      <c r="L20" s="9">
        <v>-1</v>
      </c>
      <c r="M20" s="9">
        <v>0</v>
      </c>
      <c r="N20" s="9">
        <v>-2</v>
      </c>
      <c r="O20" s="9">
        <v>2</v>
      </c>
      <c r="P20" s="9">
        <v>0</v>
      </c>
      <c r="Q20" s="9">
        <v>-1</v>
      </c>
      <c r="R20" s="9">
        <v>10</v>
      </c>
      <c r="S20" s="9"/>
      <c r="T20" s="20" t="s">
        <v>128</v>
      </c>
      <c r="U20" s="7" t="s">
        <v>18</v>
      </c>
      <c r="V20" s="24" t="s">
        <v>54</v>
      </c>
      <c r="W20" s="24"/>
      <c r="AA20" s="43">
        <f>1.5^I20</f>
        <v>1</v>
      </c>
      <c r="AB20" s="43">
        <f>1.5^J20</f>
        <v>2.25</v>
      </c>
      <c r="AC20" s="43">
        <f>1.5^K20</f>
        <v>2.25</v>
      </c>
      <c r="AD20" s="43">
        <f>1.5^L20</f>
        <v>0.6666666666666666</v>
      </c>
      <c r="AE20" s="43">
        <f>1.5^M20</f>
        <v>1</v>
      </c>
      <c r="AF20" s="43">
        <f>1.5^N20</f>
        <v>0.4444444444444444</v>
      </c>
      <c r="AG20" s="43">
        <f>1.5^O20</f>
        <v>2.25</v>
      </c>
      <c r="AH20" s="43">
        <f>1.5^P20</f>
        <v>1</v>
      </c>
      <c r="AI20" s="43">
        <f>1.5^Q20</f>
        <v>0.6666666666666666</v>
      </c>
    </row>
    <row r="21" spans="1:35" ht="10.5">
      <c r="A21" s="6">
        <v>105</v>
      </c>
      <c r="B21" s="2" t="s">
        <v>137</v>
      </c>
      <c r="C21" s="22" t="s">
        <v>124</v>
      </c>
      <c r="D21" s="17" t="s">
        <v>138</v>
      </c>
      <c r="E21" s="2">
        <v>35000</v>
      </c>
      <c r="F21" s="2" t="s">
        <v>54</v>
      </c>
      <c r="G21" s="30" t="s">
        <v>76</v>
      </c>
      <c r="H21" s="22" t="s">
        <v>127</v>
      </c>
      <c r="I21" s="9">
        <v>0</v>
      </c>
      <c r="J21" s="9">
        <v>2</v>
      </c>
      <c r="K21" s="18">
        <v>2</v>
      </c>
      <c r="L21" s="9">
        <v>-1</v>
      </c>
      <c r="M21" s="9">
        <v>0</v>
      </c>
      <c r="N21" s="9">
        <v>-2</v>
      </c>
      <c r="O21" s="9">
        <v>2</v>
      </c>
      <c r="P21" s="9">
        <v>0</v>
      </c>
      <c r="Q21" s="9">
        <v>-1</v>
      </c>
      <c r="R21" s="9">
        <v>10</v>
      </c>
      <c r="S21" s="9"/>
      <c r="T21" s="20" t="s">
        <v>128</v>
      </c>
      <c r="U21" s="7" t="s">
        <v>18</v>
      </c>
      <c r="V21" s="24" t="s">
        <v>54</v>
      </c>
      <c r="W21" s="24"/>
      <c r="AA21" s="43">
        <f>1.5^I21</f>
        <v>1</v>
      </c>
      <c r="AB21" s="43">
        <f>1.5^J21</f>
        <v>2.25</v>
      </c>
      <c r="AC21" s="43">
        <f>1.5^K21</f>
        <v>2.25</v>
      </c>
      <c r="AD21" s="43">
        <f>1.5^L21</f>
        <v>0.6666666666666666</v>
      </c>
      <c r="AE21" s="43">
        <f>1.5^M21</f>
        <v>1</v>
      </c>
      <c r="AF21" s="43">
        <f>1.5^N21</f>
        <v>0.4444444444444444</v>
      </c>
      <c r="AG21" s="43">
        <f>1.5^O21</f>
        <v>2.25</v>
      </c>
      <c r="AH21" s="43">
        <f>1.5^P21</f>
        <v>1</v>
      </c>
      <c r="AI21" s="43">
        <f>1.5^Q21</f>
        <v>0.6666666666666666</v>
      </c>
    </row>
    <row r="22" spans="1:35" ht="10.5">
      <c r="A22" s="6">
        <v>107</v>
      </c>
      <c r="B22" s="2" t="s">
        <v>139</v>
      </c>
      <c r="C22" s="22" t="s">
        <v>124</v>
      </c>
      <c r="D22" s="17" t="s">
        <v>140</v>
      </c>
      <c r="E22" s="2">
        <v>37500</v>
      </c>
      <c r="F22" s="2" t="s">
        <v>54</v>
      </c>
      <c r="G22" s="36" t="s">
        <v>51</v>
      </c>
      <c r="H22" s="22" t="s">
        <v>127</v>
      </c>
      <c r="I22" s="9">
        <v>0</v>
      </c>
      <c r="J22" s="9">
        <v>2</v>
      </c>
      <c r="K22" s="18">
        <v>2</v>
      </c>
      <c r="L22" s="9">
        <v>-1</v>
      </c>
      <c r="M22" s="9">
        <v>0</v>
      </c>
      <c r="N22" s="9">
        <v>-2</v>
      </c>
      <c r="O22" s="9">
        <v>2</v>
      </c>
      <c r="P22" s="9">
        <v>0</v>
      </c>
      <c r="Q22" s="9">
        <v>-1</v>
      </c>
      <c r="R22" s="9">
        <v>10</v>
      </c>
      <c r="S22" s="9"/>
      <c r="T22" s="20" t="s">
        <v>128</v>
      </c>
      <c r="U22" s="7" t="s">
        <v>18</v>
      </c>
      <c r="V22" s="24" t="s">
        <v>54</v>
      </c>
      <c r="W22" s="24"/>
      <c r="AA22" s="43">
        <f>1.5^I22</f>
        <v>1</v>
      </c>
      <c r="AB22" s="43">
        <f>1.5^J22</f>
        <v>2.25</v>
      </c>
      <c r="AC22" s="43">
        <f>1.5^K22</f>
        <v>2.25</v>
      </c>
      <c r="AD22" s="43">
        <f>1.5^L22</f>
        <v>0.6666666666666666</v>
      </c>
      <c r="AE22" s="43">
        <f>1.5^M22</f>
        <v>1</v>
      </c>
      <c r="AF22" s="43">
        <f>1.5^N22</f>
        <v>0.4444444444444444</v>
      </c>
      <c r="AG22" s="43">
        <f>1.5^O22</f>
        <v>2.25</v>
      </c>
      <c r="AH22" s="43">
        <f>1.5^P22</f>
        <v>1</v>
      </c>
      <c r="AI22" s="43">
        <f>1.5^Q22</f>
        <v>0.6666666666666666</v>
      </c>
    </row>
    <row r="23" spans="1:35" ht="10.5">
      <c r="A23" s="6">
        <v>112</v>
      </c>
      <c r="B23" s="2">
        <v>21000</v>
      </c>
      <c r="C23" s="22" t="s">
        <v>141</v>
      </c>
      <c r="D23" s="26" t="s">
        <v>142</v>
      </c>
      <c r="E23" s="2">
        <v>40000</v>
      </c>
      <c r="F23" s="2" t="s">
        <v>54</v>
      </c>
      <c r="G23" s="30" t="s">
        <v>51</v>
      </c>
      <c r="H23" s="22" t="s">
        <v>77</v>
      </c>
      <c r="I23" s="4">
        <v>0</v>
      </c>
      <c r="J23" s="4">
        <v>-1</v>
      </c>
      <c r="K23" s="4">
        <v>-1</v>
      </c>
      <c r="L23" s="4">
        <v>1</v>
      </c>
      <c r="M23" s="4">
        <v>-1</v>
      </c>
      <c r="N23" s="4">
        <v>1</v>
      </c>
      <c r="O23" s="18">
        <v>2</v>
      </c>
      <c r="P23" s="4">
        <v>3</v>
      </c>
      <c r="Q23" s="4">
        <v>-2</v>
      </c>
      <c r="R23" s="9">
        <v>10</v>
      </c>
      <c r="S23" s="9"/>
      <c r="T23" s="20" t="s">
        <v>143</v>
      </c>
      <c r="U23" s="7" t="s">
        <v>18</v>
      </c>
      <c r="V23" s="24" t="s">
        <v>54</v>
      </c>
      <c r="W23" s="24"/>
      <c r="AA23" s="43">
        <f>1.5^I23</f>
        <v>1</v>
      </c>
      <c r="AB23" s="43">
        <f>1.5^J23</f>
        <v>0.6666666666666666</v>
      </c>
      <c r="AC23" s="43">
        <f>1.5^K23</f>
        <v>0.6666666666666666</v>
      </c>
      <c r="AD23" s="43">
        <f>1.5^L23</f>
        <v>1.5</v>
      </c>
      <c r="AE23" s="43">
        <f>1.5^M23</f>
        <v>0.6666666666666666</v>
      </c>
      <c r="AF23" s="43">
        <f>1.5^N23</f>
        <v>1.5</v>
      </c>
      <c r="AG23" s="43">
        <f>1.5^O23</f>
        <v>2.25</v>
      </c>
      <c r="AH23" s="43">
        <f>1.5^P23</f>
        <v>3.375</v>
      </c>
      <c r="AI23" s="43">
        <f>1.5^Q23</f>
        <v>0.4444444444444444</v>
      </c>
    </row>
    <row r="24" spans="1:35" ht="10.5">
      <c r="A24" s="6">
        <v>114</v>
      </c>
      <c r="B24" s="2">
        <v>21002</v>
      </c>
      <c r="C24" s="22" t="s">
        <v>141</v>
      </c>
      <c r="D24" s="26" t="s">
        <v>144</v>
      </c>
      <c r="E24" s="2">
        <v>35000</v>
      </c>
      <c r="F24" s="2" t="s">
        <v>54</v>
      </c>
      <c r="G24" s="30" t="s">
        <v>51</v>
      </c>
      <c r="H24" s="22" t="s">
        <v>145</v>
      </c>
      <c r="I24" s="4">
        <v>1</v>
      </c>
      <c r="J24" s="4">
        <v>0</v>
      </c>
      <c r="K24" s="4">
        <v>-1</v>
      </c>
      <c r="L24" s="4">
        <v>3</v>
      </c>
      <c r="M24" s="18">
        <v>1</v>
      </c>
      <c r="N24" s="4">
        <v>-3</v>
      </c>
      <c r="O24" s="4">
        <v>3</v>
      </c>
      <c r="P24" s="4">
        <v>0</v>
      </c>
      <c r="Q24" s="4">
        <v>1</v>
      </c>
      <c r="R24" s="9">
        <v>10</v>
      </c>
      <c r="S24" s="9"/>
      <c r="T24" s="20" t="s">
        <v>146</v>
      </c>
      <c r="U24" s="7" t="s">
        <v>18</v>
      </c>
      <c r="V24" s="24" t="s">
        <v>54</v>
      </c>
      <c r="W24" s="24" t="s">
        <v>54</v>
      </c>
      <c r="AA24" s="43">
        <f>1.5^I24</f>
        <v>1.5</v>
      </c>
      <c r="AB24" s="43">
        <f>1.5^J24</f>
        <v>1</v>
      </c>
      <c r="AC24" s="43">
        <f>1.5^K24</f>
        <v>0.6666666666666666</v>
      </c>
      <c r="AD24" s="43">
        <f>1.5^L24</f>
        <v>3.375</v>
      </c>
      <c r="AE24" s="43">
        <f>1.5^M24</f>
        <v>1.5</v>
      </c>
      <c r="AF24" s="43">
        <f>1.5^N24</f>
        <v>0.2962962962962963</v>
      </c>
      <c r="AG24" s="43">
        <f>1.5^O24</f>
        <v>3.375</v>
      </c>
      <c r="AH24" s="43">
        <f>1.5^P24</f>
        <v>1</v>
      </c>
      <c r="AI24" s="43">
        <f>1.5^Q24</f>
        <v>1.5</v>
      </c>
    </row>
    <row r="25" spans="1:35" ht="10.5">
      <c r="A25" s="6">
        <v>115</v>
      </c>
      <c r="B25" s="2">
        <v>21003</v>
      </c>
      <c r="C25" s="22" t="s">
        <v>141</v>
      </c>
      <c r="D25" s="26" t="s">
        <v>147</v>
      </c>
      <c r="E25" s="2">
        <v>34200</v>
      </c>
      <c r="F25" s="2" t="s">
        <v>54</v>
      </c>
      <c r="G25" s="30" t="s">
        <v>51</v>
      </c>
      <c r="H25" s="22" t="s">
        <v>145</v>
      </c>
      <c r="I25" s="4">
        <v>1</v>
      </c>
      <c r="J25" s="4">
        <v>0</v>
      </c>
      <c r="K25" s="4">
        <v>-1</v>
      </c>
      <c r="L25" s="4">
        <v>3</v>
      </c>
      <c r="M25" s="18">
        <v>1</v>
      </c>
      <c r="N25" s="4">
        <v>-3</v>
      </c>
      <c r="O25" s="4">
        <v>3</v>
      </c>
      <c r="P25" s="4">
        <v>0</v>
      </c>
      <c r="Q25" s="4">
        <v>1</v>
      </c>
      <c r="R25" s="9">
        <v>10</v>
      </c>
      <c r="S25" s="9"/>
      <c r="T25" s="20" t="s">
        <v>146</v>
      </c>
      <c r="U25" s="7" t="s">
        <v>18</v>
      </c>
      <c r="V25" s="24" t="s">
        <v>54</v>
      </c>
      <c r="W25" s="24" t="s">
        <v>54</v>
      </c>
      <c r="AA25" s="43">
        <f>1.5^I25</f>
        <v>1.5</v>
      </c>
      <c r="AB25" s="43">
        <f>1.5^J25</f>
        <v>1</v>
      </c>
      <c r="AC25" s="43">
        <f>1.5^K25</f>
        <v>0.6666666666666666</v>
      </c>
      <c r="AD25" s="43">
        <f>1.5^L25</f>
        <v>3.375</v>
      </c>
      <c r="AE25" s="43">
        <f>1.5^M25</f>
        <v>1.5</v>
      </c>
      <c r="AF25" s="43">
        <f>1.5^N25</f>
        <v>0.2962962962962963</v>
      </c>
      <c r="AG25" s="43">
        <f>1.5^O25</f>
        <v>3.375</v>
      </c>
      <c r="AH25" s="43">
        <f>1.5^P25</f>
        <v>1</v>
      </c>
      <c r="AI25" s="43">
        <f>1.5^Q25</f>
        <v>1.5</v>
      </c>
    </row>
    <row r="26" spans="1:35" ht="10.5">
      <c r="A26" s="6">
        <v>130</v>
      </c>
      <c r="B26" s="2">
        <v>22001</v>
      </c>
      <c r="C26" s="22" t="s">
        <v>148</v>
      </c>
      <c r="D26" s="17" t="s">
        <v>149</v>
      </c>
      <c r="E26" s="2">
        <v>57500</v>
      </c>
      <c r="F26" s="2" t="s">
        <v>54</v>
      </c>
      <c r="G26" s="22" t="s">
        <v>51</v>
      </c>
      <c r="H26" s="22" t="s">
        <v>150</v>
      </c>
      <c r="I26" s="4">
        <v>1</v>
      </c>
      <c r="J26" s="4">
        <v>0</v>
      </c>
      <c r="K26" s="4">
        <v>-1</v>
      </c>
      <c r="L26" s="4">
        <v>3</v>
      </c>
      <c r="M26" s="4">
        <v>1</v>
      </c>
      <c r="N26" s="4">
        <v>-3</v>
      </c>
      <c r="O26" s="18">
        <v>3</v>
      </c>
      <c r="P26" s="4">
        <v>0</v>
      </c>
      <c r="Q26" s="4">
        <v>1</v>
      </c>
      <c r="R26" s="9">
        <v>10</v>
      </c>
      <c r="S26" s="9"/>
      <c r="T26" s="28" t="s">
        <v>151</v>
      </c>
      <c r="U26" s="7" t="s">
        <v>18</v>
      </c>
      <c r="V26" s="24" t="s">
        <v>54</v>
      </c>
      <c r="W26" s="24" t="s">
        <v>54</v>
      </c>
      <c r="AA26" s="43">
        <f>1.5^I26</f>
        <v>1.5</v>
      </c>
      <c r="AB26" s="43">
        <f>1.5^J26</f>
        <v>1</v>
      </c>
      <c r="AC26" s="43">
        <f>1.5^K26</f>
        <v>0.6666666666666666</v>
      </c>
      <c r="AD26" s="43">
        <f>1.5^L26</f>
        <v>3.375</v>
      </c>
      <c r="AE26" s="43">
        <f>1.5^M26</f>
        <v>1.5</v>
      </c>
      <c r="AF26" s="43">
        <f>1.5^N26</f>
        <v>0.2962962962962963</v>
      </c>
      <c r="AG26" s="43">
        <f>1.5^O26</f>
        <v>3.375</v>
      </c>
      <c r="AH26" s="43">
        <f>1.5^P26</f>
        <v>1</v>
      </c>
      <c r="AI26" s="43">
        <f>1.5^Q26</f>
        <v>1.5</v>
      </c>
    </row>
    <row r="27" spans="1:35" ht="10.5">
      <c r="A27" s="6">
        <v>131</v>
      </c>
      <c r="B27" s="2">
        <v>22002</v>
      </c>
      <c r="C27" s="22" t="s">
        <v>148</v>
      </c>
      <c r="D27" s="17" t="s">
        <v>152</v>
      </c>
      <c r="E27" s="2">
        <v>30000</v>
      </c>
      <c r="F27" s="2" t="s">
        <v>54</v>
      </c>
      <c r="G27" s="22" t="s">
        <v>51</v>
      </c>
      <c r="H27" s="22" t="s">
        <v>153</v>
      </c>
      <c r="I27" s="4">
        <v>0</v>
      </c>
      <c r="J27" s="4">
        <v>-2</v>
      </c>
      <c r="K27" s="4">
        <v>-1</v>
      </c>
      <c r="L27" s="4">
        <v>1</v>
      </c>
      <c r="M27" s="4">
        <v>-1</v>
      </c>
      <c r="N27" s="4">
        <v>3</v>
      </c>
      <c r="O27" s="18">
        <v>3</v>
      </c>
      <c r="P27" s="4">
        <v>4</v>
      </c>
      <c r="Q27" s="4">
        <v>-3</v>
      </c>
      <c r="R27" s="9">
        <v>10</v>
      </c>
      <c r="S27" s="9"/>
      <c r="T27" s="28" t="s">
        <v>154</v>
      </c>
      <c r="U27" s="7" t="s">
        <v>18</v>
      </c>
      <c r="V27" s="24" t="s">
        <v>54</v>
      </c>
      <c r="W27" s="24"/>
      <c r="AA27" s="43">
        <f>1.5^I27</f>
        <v>1</v>
      </c>
      <c r="AB27" s="43">
        <f>1.5^J27</f>
        <v>0.4444444444444444</v>
      </c>
      <c r="AC27" s="43">
        <f>1.5^K27</f>
        <v>0.6666666666666666</v>
      </c>
      <c r="AD27" s="43">
        <f>1.5^L27</f>
        <v>1.5</v>
      </c>
      <c r="AE27" s="43">
        <f>1.5^M27</f>
        <v>0.6666666666666666</v>
      </c>
      <c r="AF27" s="43">
        <f>1.5^N27</f>
        <v>3.375</v>
      </c>
      <c r="AG27" s="43">
        <f>1.5^O27</f>
        <v>3.375</v>
      </c>
      <c r="AH27" s="43">
        <f>1.5^P27</f>
        <v>5.0625</v>
      </c>
      <c r="AI27" s="43">
        <f>1.5^Q27</f>
        <v>0.2962962962962963</v>
      </c>
    </row>
    <row r="28" spans="1:35" ht="10.5">
      <c r="A28" s="6">
        <v>132</v>
      </c>
      <c r="B28" s="2">
        <v>22003</v>
      </c>
      <c r="C28" s="22" t="s">
        <v>148</v>
      </c>
      <c r="D28" s="17" t="s">
        <v>155</v>
      </c>
      <c r="E28" s="2">
        <v>35000</v>
      </c>
      <c r="F28" s="2" t="s">
        <v>54</v>
      </c>
      <c r="G28" s="22" t="s">
        <v>51</v>
      </c>
      <c r="H28" s="22" t="s">
        <v>153</v>
      </c>
      <c r="I28" s="4">
        <v>0</v>
      </c>
      <c r="J28" s="4">
        <v>-2</v>
      </c>
      <c r="K28" s="4">
        <v>-1</v>
      </c>
      <c r="L28" s="4">
        <v>1</v>
      </c>
      <c r="M28" s="4">
        <v>-1</v>
      </c>
      <c r="N28" s="4">
        <v>3</v>
      </c>
      <c r="O28" s="18">
        <v>3</v>
      </c>
      <c r="P28" s="4">
        <v>4</v>
      </c>
      <c r="Q28" s="4">
        <v>-3</v>
      </c>
      <c r="R28" s="9">
        <v>10</v>
      </c>
      <c r="S28" s="9"/>
      <c r="T28" s="28" t="s">
        <v>154</v>
      </c>
      <c r="U28" s="7" t="s">
        <v>18</v>
      </c>
      <c r="V28" s="24" t="s">
        <v>54</v>
      </c>
      <c r="W28" s="24"/>
      <c r="AA28" s="43">
        <f>1.5^I28</f>
        <v>1</v>
      </c>
      <c r="AB28" s="43">
        <f>1.5^J28</f>
        <v>0.4444444444444444</v>
      </c>
      <c r="AC28" s="43">
        <f>1.5^K28</f>
        <v>0.6666666666666666</v>
      </c>
      <c r="AD28" s="43">
        <f>1.5^L28</f>
        <v>1.5</v>
      </c>
      <c r="AE28" s="43">
        <f>1.5^M28</f>
        <v>0.6666666666666666</v>
      </c>
      <c r="AF28" s="43">
        <f>1.5^N28</f>
        <v>3.375</v>
      </c>
      <c r="AG28" s="43">
        <f>1.5^O28</f>
        <v>3.375</v>
      </c>
      <c r="AH28" s="43">
        <f>1.5^P28</f>
        <v>5.0625</v>
      </c>
      <c r="AI28" s="43">
        <f>1.5^Q28</f>
        <v>0.2962962962962963</v>
      </c>
    </row>
    <row r="29" spans="1:35" ht="10.5">
      <c r="A29" s="6">
        <v>135</v>
      </c>
      <c r="B29" s="2">
        <v>22007</v>
      </c>
      <c r="C29" s="22" t="s">
        <v>148</v>
      </c>
      <c r="D29" s="17" t="s">
        <v>156</v>
      </c>
      <c r="E29" s="2">
        <v>46500</v>
      </c>
      <c r="F29" s="2" t="s">
        <v>54</v>
      </c>
      <c r="G29" s="22" t="s">
        <v>51</v>
      </c>
      <c r="H29" s="22" t="s">
        <v>150</v>
      </c>
      <c r="I29" s="4">
        <v>1</v>
      </c>
      <c r="J29" s="4">
        <v>0</v>
      </c>
      <c r="K29" s="4">
        <v>-1</v>
      </c>
      <c r="L29" s="4">
        <v>3</v>
      </c>
      <c r="M29" s="4">
        <v>1</v>
      </c>
      <c r="N29" s="4">
        <v>-3</v>
      </c>
      <c r="O29" s="18">
        <v>3</v>
      </c>
      <c r="P29" s="4">
        <v>0</v>
      </c>
      <c r="Q29" s="4">
        <v>1</v>
      </c>
      <c r="R29" s="9">
        <v>10</v>
      </c>
      <c r="S29" s="9"/>
      <c r="T29" s="28" t="s">
        <v>151</v>
      </c>
      <c r="U29" s="7" t="s">
        <v>18</v>
      </c>
      <c r="V29" s="24" t="s">
        <v>54</v>
      </c>
      <c r="W29" s="24" t="s">
        <v>54</v>
      </c>
      <c r="AA29" s="43">
        <f>1.5^I29</f>
        <v>1.5</v>
      </c>
      <c r="AB29" s="43">
        <f>1.5^J29</f>
        <v>1</v>
      </c>
      <c r="AC29" s="43">
        <f>1.5^K29</f>
        <v>0.6666666666666666</v>
      </c>
      <c r="AD29" s="43">
        <f>1.5^L29</f>
        <v>3.375</v>
      </c>
      <c r="AE29" s="43">
        <f>1.5^M29</f>
        <v>1.5</v>
      </c>
      <c r="AF29" s="43">
        <f>1.5^N29</f>
        <v>0.2962962962962963</v>
      </c>
      <c r="AG29" s="43">
        <f>1.5^O29</f>
        <v>3.375</v>
      </c>
      <c r="AH29" s="43">
        <f>1.5^P29</f>
        <v>1</v>
      </c>
      <c r="AI29" s="43">
        <f>1.5^Q29</f>
        <v>1.5</v>
      </c>
    </row>
    <row r="30" spans="1:35" ht="10.5">
      <c r="A30" s="6">
        <v>146</v>
      </c>
      <c r="B30" s="2" t="s">
        <v>163</v>
      </c>
      <c r="C30" s="22" t="s">
        <v>158</v>
      </c>
      <c r="D30" s="17" t="s">
        <v>164</v>
      </c>
      <c r="E30" s="2">
        <v>45700</v>
      </c>
      <c r="F30" s="2" t="s">
        <v>54</v>
      </c>
      <c r="G30" s="22" t="s">
        <v>51</v>
      </c>
      <c r="H30" s="17" t="s">
        <v>165</v>
      </c>
      <c r="I30" s="9">
        <v>-1</v>
      </c>
      <c r="J30" s="9">
        <v>-2</v>
      </c>
      <c r="K30" s="9">
        <v>0</v>
      </c>
      <c r="L30" s="9">
        <v>-1</v>
      </c>
      <c r="M30" s="9">
        <v>0</v>
      </c>
      <c r="N30" s="9">
        <v>3</v>
      </c>
      <c r="O30" s="18">
        <v>3</v>
      </c>
      <c r="P30" s="9">
        <v>1</v>
      </c>
      <c r="Q30" s="9">
        <v>-1</v>
      </c>
      <c r="R30" s="9">
        <v>10</v>
      </c>
      <c r="S30" s="9"/>
      <c r="T30" s="20" t="s">
        <v>166</v>
      </c>
      <c r="U30" s="7" t="s">
        <v>18</v>
      </c>
      <c r="V30" s="24"/>
      <c r="W30" s="24"/>
      <c r="Y30" s="5"/>
      <c r="AA30" s="43">
        <f>1.5^I30</f>
        <v>0.6666666666666666</v>
      </c>
      <c r="AB30" s="43">
        <f>1.5^J30</f>
        <v>0.4444444444444444</v>
      </c>
      <c r="AC30" s="43">
        <f>1.5^K30</f>
        <v>1</v>
      </c>
      <c r="AD30" s="43">
        <f>1.5^L30</f>
        <v>0.6666666666666666</v>
      </c>
      <c r="AE30" s="43">
        <f>1.5^M30</f>
        <v>1</v>
      </c>
      <c r="AF30" s="43">
        <f>1.5^N30</f>
        <v>3.375</v>
      </c>
      <c r="AG30" s="43">
        <f>1.5^O30</f>
        <v>3.375</v>
      </c>
      <c r="AH30" s="43">
        <f>1.5^P30</f>
        <v>1.5</v>
      </c>
      <c r="AI30" s="43">
        <f>1.5^Q30</f>
        <v>0.6666666666666666</v>
      </c>
    </row>
    <row r="31" spans="1:35" ht="10.5">
      <c r="A31" s="6">
        <v>149</v>
      </c>
      <c r="B31" s="2" t="s">
        <v>167</v>
      </c>
      <c r="C31" s="22" t="s">
        <v>158</v>
      </c>
      <c r="D31" s="17" t="s">
        <v>168</v>
      </c>
      <c r="E31" s="2">
        <v>32500</v>
      </c>
      <c r="F31" s="2" t="s">
        <v>54</v>
      </c>
      <c r="G31" s="22" t="s">
        <v>51</v>
      </c>
      <c r="H31" s="17" t="s">
        <v>165</v>
      </c>
      <c r="I31" s="9">
        <v>-1</v>
      </c>
      <c r="J31" s="9">
        <v>-2</v>
      </c>
      <c r="K31" s="9">
        <v>0</v>
      </c>
      <c r="L31" s="9">
        <v>-1</v>
      </c>
      <c r="M31" s="9">
        <v>0</v>
      </c>
      <c r="N31" s="9">
        <v>3</v>
      </c>
      <c r="O31" s="18">
        <v>3</v>
      </c>
      <c r="P31" s="9">
        <v>1</v>
      </c>
      <c r="Q31" s="9">
        <v>-1</v>
      </c>
      <c r="R31" s="9">
        <v>10</v>
      </c>
      <c r="S31" s="9"/>
      <c r="T31" s="20" t="s">
        <v>166</v>
      </c>
      <c r="U31" s="7" t="s">
        <v>18</v>
      </c>
      <c r="V31" s="24"/>
      <c r="W31" s="24"/>
      <c r="Y31" s="5"/>
      <c r="AA31" s="43">
        <f>1.5^I31</f>
        <v>0.6666666666666666</v>
      </c>
      <c r="AB31" s="43">
        <f>1.5^J31</f>
        <v>0.4444444444444444</v>
      </c>
      <c r="AC31" s="43">
        <f>1.5^K31</f>
        <v>1</v>
      </c>
      <c r="AD31" s="43">
        <f>1.5^L31</f>
        <v>0.6666666666666666</v>
      </c>
      <c r="AE31" s="43">
        <f>1.5^M31</f>
        <v>1</v>
      </c>
      <c r="AF31" s="43">
        <f>1.5^N31</f>
        <v>3.375</v>
      </c>
      <c r="AG31" s="43">
        <f>1.5^O31</f>
        <v>3.375</v>
      </c>
      <c r="AH31" s="43">
        <f>1.5^P31</f>
        <v>1.5</v>
      </c>
      <c r="AI31" s="43">
        <f>1.5^Q31</f>
        <v>0.6666666666666666</v>
      </c>
    </row>
    <row r="32" spans="1:35" ht="10.5">
      <c r="A32" s="6">
        <v>156</v>
      </c>
      <c r="B32" s="2" t="s">
        <v>171</v>
      </c>
      <c r="C32" s="22" t="s">
        <v>158</v>
      </c>
      <c r="D32" s="17" t="s">
        <v>172</v>
      </c>
      <c r="E32" s="2">
        <v>36500</v>
      </c>
      <c r="F32" s="2" t="s">
        <v>54</v>
      </c>
      <c r="G32" s="22" t="s">
        <v>51</v>
      </c>
      <c r="H32" s="17" t="s">
        <v>165</v>
      </c>
      <c r="I32" s="9">
        <v>-1</v>
      </c>
      <c r="J32" s="9">
        <v>-2</v>
      </c>
      <c r="K32" s="9">
        <v>0</v>
      </c>
      <c r="L32" s="9">
        <v>-1</v>
      </c>
      <c r="M32" s="9">
        <v>0</v>
      </c>
      <c r="N32" s="9">
        <v>3</v>
      </c>
      <c r="O32" s="18">
        <v>3</v>
      </c>
      <c r="P32" s="9">
        <v>1</v>
      </c>
      <c r="Q32" s="9">
        <v>-1</v>
      </c>
      <c r="R32" s="9">
        <v>10</v>
      </c>
      <c r="S32" s="9"/>
      <c r="T32" s="20" t="s">
        <v>166</v>
      </c>
      <c r="U32" s="7" t="s">
        <v>18</v>
      </c>
      <c r="V32" s="24"/>
      <c r="W32" s="24"/>
      <c r="Y32" s="5"/>
      <c r="AA32" s="43">
        <f>1.5^I32</f>
        <v>0.6666666666666666</v>
      </c>
      <c r="AB32" s="43">
        <f>1.5^J32</f>
        <v>0.4444444444444444</v>
      </c>
      <c r="AC32" s="43">
        <f>1.5^K32</f>
        <v>1</v>
      </c>
      <c r="AD32" s="43">
        <f>1.5^L32</f>
        <v>0.6666666666666666</v>
      </c>
      <c r="AE32" s="43">
        <f>1.5^M32</f>
        <v>1</v>
      </c>
      <c r="AF32" s="43">
        <f>1.5^N32</f>
        <v>3.375</v>
      </c>
      <c r="AG32" s="43">
        <f>1.5^O32</f>
        <v>3.375</v>
      </c>
      <c r="AH32" s="43">
        <f>1.5^P32</f>
        <v>1.5</v>
      </c>
      <c r="AI32" s="43">
        <f>1.5^Q32</f>
        <v>0.6666666666666666</v>
      </c>
    </row>
    <row r="33" spans="1:35" ht="10.5">
      <c r="A33" s="6">
        <v>166</v>
      </c>
      <c r="B33" s="2" t="s">
        <v>173</v>
      </c>
      <c r="C33" s="22" t="s">
        <v>174</v>
      </c>
      <c r="D33" s="17" t="s">
        <v>175</v>
      </c>
      <c r="E33" s="2">
        <v>35000</v>
      </c>
      <c r="F33" s="2" t="s">
        <v>54</v>
      </c>
      <c r="G33" s="30" t="s">
        <v>51</v>
      </c>
      <c r="H33" s="22" t="s">
        <v>176</v>
      </c>
      <c r="I33" s="9">
        <v>1</v>
      </c>
      <c r="J33" s="9">
        <v>0</v>
      </c>
      <c r="K33" s="9">
        <v>-1</v>
      </c>
      <c r="L33" s="9">
        <v>2</v>
      </c>
      <c r="M33" s="9">
        <v>1</v>
      </c>
      <c r="N33" s="9">
        <v>-2</v>
      </c>
      <c r="O33" s="18">
        <v>1</v>
      </c>
      <c r="P33" s="9">
        <v>1</v>
      </c>
      <c r="Q33" s="9">
        <v>0</v>
      </c>
      <c r="R33" s="9">
        <v>10</v>
      </c>
      <c r="S33" s="9"/>
      <c r="T33" s="20" t="s">
        <v>177</v>
      </c>
      <c r="U33" s="7" t="s">
        <v>18</v>
      </c>
      <c r="V33" s="24"/>
      <c r="W33" s="24" t="s">
        <v>54</v>
      </c>
      <c r="Y33" s="5"/>
      <c r="AA33" s="43">
        <f>1.5^I33</f>
        <v>1.5</v>
      </c>
      <c r="AB33" s="43">
        <f>1.5^J33</f>
        <v>1</v>
      </c>
      <c r="AC33" s="43">
        <f>1.5^K33</f>
        <v>0.6666666666666666</v>
      </c>
      <c r="AD33" s="43">
        <f>1.5^L33</f>
        <v>2.25</v>
      </c>
      <c r="AE33" s="43">
        <f>1.5^M33</f>
        <v>1.5</v>
      </c>
      <c r="AF33" s="43">
        <f>1.5^N33</f>
        <v>0.4444444444444444</v>
      </c>
      <c r="AG33" s="43">
        <f>1.5^O33</f>
        <v>1.5</v>
      </c>
      <c r="AH33" s="43">
        <f>1.5^P33</f>
        <v>1.5</v>
      </c>
      <c r="AI33" s="43">
        <f>1.5^Q33</f>
        <v>1</v>
      </c>
    </row>
    <row r="34" spans="1:35" ht="10.5">
      <c r="A34" s="6">
        <v>174</v>
      </c>
      <c r="B34" s="2">
        <v>28000</v>
      </c>
      <c r="C34" s="22" t="s">
        <v>178</v>
      </c>
      <c r="D34" s="17" t="s">
        <v>179</v>
      </c>
      <c r="E34" s="2">
        <v>38000</v>
      </c>
      <c r="F34" s="2" t="s">
        <v>54</v>
      </c>
      <c r="G34" s="17" t="s">
        <v>51</v>
      </c>
      <c r="H34" s="22" t="s">
        <v>180</v>
      </c>
      <c r="I34" s="4">
        <v>0</v>
      </c>
      <c r="J34" s="4">
        <v>-2</v>
      </c>
      <c r="K34" s="4">
        <v>-1</v>
      </c>
      <c r="L34" s="4">
        <v>1</v>
      </c>
      <c r="M34" s="4">
        <v>0</v>
      </c>
      <c r="N34" s="4">
        <v>2</v>
      </c>
      <c r="O34" s="4">
        <v>1</v>
      </c>
      <c r="P34" s="18">
        <v>6</v>
      </c>
      <c r="Q34" s="4">
        <v>-2</v>
      </c>
      <c r="R34" s="9">
        <v>10</v>
      </c>
      <c r="S34" s="9"/>
      <c r="T34" s="25" t="s">
        <v>181</v>
      </c>
      <c r="U34" s="7" t="s">
        <v>18</v>
      </c>
      <c r="V34" s="24" t="s">
        <v>54</v>
      </c>
      <c r="W34" s="24"/>
      <c r="Y34" s="5"/>
      <c r="AA34" s="43">
        <f>1.5^I34</f>
        <v>1</v>
      </c>
      <c r="AB34" s="43">
        <f>1.5^J34</f>
        <v>0.4444444444444444</v>
      </c>
      <c r="AC34" s="43">
        <f>1.5^K34</f>
        <v>0.6666666666666666</v>
      </c>
      <c r="AD34" s="43">
        <f>1.5^L34</f>
        <v>1.5</v>
      </c>
      <c r="AE34" s="43">
        <f>1.5^M34</f>
        <v>1</v>
      </c>
      <c r="AF34" s="43">
        <f>1.5^N34</f>
        <v>2.25</v>
      </c>
      <c r="AG34" s="43">
        <f>1.5^O34</f>
        <v>1.5</v>
      </c>
      <c r="AH34" s="43">
        <f>1.5^P34</f>
        <v>11.390625</v>
      </c>
      <c r="AI34" s="43">
        <f>1.5^Q34</f>
        <v>0.4444444444444444</v>
      </c>
    </row>
    <row r="35" spans="1:35" ht="10.5">
      <c r="A35" s="6">
        <v>175</v>
      </c>
      <c r="B35" s="2">
        <v>28001</v>
      </c>
      <c r="C35" s="22" t="s">
        <v>178</v>
      </c>
      <c r="D35" s="17" t="s">
        <v>182</v>
      </c>
      <c r="E35" s="2">
        <v>54500</v>
      </c>
      <c r="F35" s="2" t="s">
        <v>54</v>
      </c>
      <c r="G35" s="17" t="s">
        <v>51</v>
      </c>
      <c r="H35" s="22" t="s">
        <v>180</v>
      </c>
      <c r="I35" s="4">
        <v>0</v>
      </c>
      <c r="J35" s="4">
        <v>-2</v>
      </c>
      <c r="K35" s="4">
        <v>-1</v>
      </c>
      <c r="L35" s="4">
        <v>1</v>
      </c>
      <c r="M35" s="4">
        <v>0</v>
      </c>
      <c r="N35" s="4">
        <v>2</v>
      </c>
      <c r="O35" s="4">
        <v>1</v>
      </c>
      <c r="P35" s="18">
        <v>6</v>
      </c>
      <c r="Q35" s="4">
        <v>-2</v>
      </c>
      <c r="R35" s="9">
        <v>10</v>
      </c>
      <c r="S35" s="9"/>
      <c r="T35" s="25" t="s">
        <v>181</v>
      </c>
      <c r="U35" s="7" t="s">
        <v>18</v>
      </c>
      <c r="V35" s="24" t="s">
        <v>54</v>
      </c>
      <c r="W35" s="24"/>
      <c r="Y35" s="5"/>
      <c r="AA35" s="43">
        <f>1.5^I35</f>
        <v>1</v>
      </c>
      <c r="AB35" s="43">
        <f>1.5^J35</f>
        <v>0.4444444444444444</v>
      </c>
      <c r="AC35" s="43">
        <f>1.5^K35</f>
        <v>0.6666666666666666</v>
      </c>
      <c r="AD35" s="43">
        <f>1.5^L35</f>
        <v>1.5</v>
      </c>
      <c r="AE35" s="43">
        <f>1.5^M35</f>
        <v>1</v>
      </c>
      <c r="AF35" s="43">
        <f>1.5^N35</f>
        <v>2.25</v>
      </c>
      <c r="AG35" s="43">
        <f>1.5^O35</f>
        <v>1.5</v>
      </c>
      <c r="AH35" s="43">
        <f>1.5^P35</f>
        <v>11.390625</v>
      </c>
      <c r="AI35" s="43">
        <f>1.5^Q35</f>
        <v>0.4444444444444444</v>
      </c>
    </row>
    <row r="36" spans="1:35" ht="10.5">
      <c r="A36" s="6">
        <v>176</v>
      </c>
      <c r="B36" s="2">
        <v>28002</v>
      </c>
      <c r="C36" s="22" t="s">
        <v>178</v>
      </c>
      <c r="D36" s="17" t="s">
        <v>183</v>
      </c>
      <c r="E36" s="2">
        <v>47000</v>
      </c>
      <c r="F36" s="2" t="s">
        <v>54</v>
      </c>
      <c r="G36" s="17" t="s">
        <v>51</v>
      </c>
      <c r="H36" s="22" t="s">
        <v>145</v>
      </c>
      <c r="I36" s="4">
        <v>1</v>
      </c>
      <c r="J36" s="4">
        <v>0</v>
      </c>
      <c r="K36" s="4">
        <v>-1</v>
      </c>
      <c r="L36" s="4">
        <v>3</v>
      </c>
      <c r="M36" s="4">
        <v>1</v>
      </c>
      <c r="N36" s="4">
        <v>-3</v>
      </c>
      <c r="O36" s="32">
        <v>5</v>
      </c>
      <c r="P36" s="4">
        <v>0</v>
      </c>
      <c r="Q36" s="4">
        <v>1</v>
      </c>
      <c r="R36" s="9">
        <v>10</v>
      </c>
      <c r="S36" s="9"/>
      <c r="T36" s="25" t="s">
        <v>184</v>
      </c>
      <c r="U36" s="7" t="s">
        <v>18</v>
      </c>
      <c r="V36" s="24" t="s">
        <v>54</v>
      </c>
      <c r="W36" s="24" t="s">
        <v>54</v>
      </c>
      <c r="X36" s="4" t="s">
        <v>185</v>
      </c>
      <c r="Y36" s="5"/>
      <c r="AA36" s="43">
        <f>1.5^I36</f>
        <v>1.5</v>
      </c>
      <c r="AB36" s="43">
        <f>1.5^J36</f>
        <v>1</v>
      </c>
      <c r="AC36" s="43">
        <f>1.5^K36</f>
        <v>0.6666666666666666</v>
      </c>
      <c r="AD36" s="43">
        <f>1.5^L36</f>
        <v>3.375</v>
      </c>
      <c r="AE36" s="43">
        <f>1.5^M36</f>
        <v>1.5</v>
      </c>
      <c r="AF36" s="43">
        <f>1.5^N36</f>
        <v>0.2962962962962963</v>
      </c>
      <c r="AG36" s="43">
        <f>1.5^O36</f>
        <v>7.59375</v>
      </c>
      <c r="AH36" s="43">
        <f>1.5^P36</f>
        <v>1</v>
      </c>
      <c r="AI36" s="43">
        <f>1.5^Q36</f>
        <v>1.5</v>
      </c>
    </row>
    <row r="37" spans="1:35" ht="10.5">
      <c r="A37" s="6">
        <v>183</v>
      </c>
      <c r="B37" s="2">
        <v>28010</v>
      </c>
      <c r="C37" s="22" t="s">
        <v>178</v>
      </c>
      <c r="D37" s="17" t="s">
        <v>186</v>
      </c>
      <c r="E37" s="2">
        <v>30500</v>
      </c>
      <c r="F37" s="2" t="s">
        <v>54</v>
      </c>
      <c r="G37" s="17" t="s">
        <v>51</v>
      </c>
      <c r="H37" s="22" t="s">
        <v>180</v>
      </c>
      <c r="I37" s="4">
        <v>0</v>
      </c>
      <c r="J37" s="4">
        <v>-2</v>
      </c>
      <c r="K37" s="4">
        <v>-1</v>
      </c>
      <c r="L37" s="4">
        <v>1</v>
      </c>
      <c r="M37" s="4">
        <v>0</v>
      </c>
      <c r="N37" s="4">
        <v>2</v>
      </c>
      <c r="O37" s="4">
        <v>1</v>
      </c>
      <c r="P37" s="18">
        <v>6</v>
      </c>
      <c r="Q37" s="4">
        <v>-2</v>
      </c>
      <c r="R37" s="9">
        <v>10</v>
      </c>
      <c r="S37" s="9"/>
      <c r="T37" s="25" t="s">
        <v>181</v>
      </c>
      <c r="U37" s="7" t="s">
        <v>18</v>
      </c>
      <c r="V37" s="24" t="s">
        <v>54</v>
      </c>
      <c r="W37" s="24"/>
      <c r="AA37" s="43">
        <f>1.5^I37</f>
        <v>1</v>
      </c>
      <c r="AB37" s="43">
        <f>1.5^J37</f>
        <v>0.4444444444444444</v>
      </c>
      <c r="AC37" s="43">
        <f>1.5^K37</f>
        <v>0.6666666666666666</v>
      </c>
      <c r="AD37" s="43">
        <f>1.5^L37</f>
        <v>1.5</v>
      </c>
      <c r="AE37" s="43">
        <f>1.5^M37</f>
        <v>1</v>
      </c>
      <c r="AF37" s="43">
        <f>1.5^N37</f>
        <v>2.25</v>
      </c>
      <c r="AG37" s="43">
        <f>1.5^O37</f>
        <v>1.5</v>
      </c>
      <c r="AH37" s="43">
        <f>1.5^P37</f>
        <v>11.390625</v>
      </c>
      <c r="AI37" s="43">
        <f>1.5^Q37</f>
        <v>0.4444444444444444</v>
      </c>
    </row>
    <row r="38" spans="1:35" ht="10.5">
      <c r="A38" s="6">
        <v>187</v>
      </c>
      <c r="B38" s="2">
        <v>29001</v>
      </c>
      <c r="C38" s="22" t="s">
        <v>187</v>
      </c>
      <c r="D38" s="26" t="s">
        <v>187</v>
      </c>
      <c r="E38" s="2">
        <v>40000</v>
      </c>
      <c r="F38" s="2" t="s">
        <v>54</v>
      </c>
      <c r="G38" s="30" t="s">
        <v>51</v>
      </c>
      <c r="H38" s="22" t="s">
        <v>188</v>
      </c>
      <c r="I38" s="4">
        <v>-1</v>
      </c>
      <c r="J38" s="4">
        <v>-1</v>
      </c>
      <c r="K38" s="4">
        <v>0</v>
      </c>
      <c r="L38" s="4">
        <v>0</v>
      </c>
      <c r="M38" s="4">
        <v>-1</v>
      </c>
      <c r="N38" s="4">
        <v>1</v>
      </c>
      <c r="O38" s="4">
        <v>2</v>
      </c>
      <c r="P38" s="18">
        <v>2</v>
      </c>
      <c r="Q38" s="4">
        <v>0</v>
      </c>
      <c r="R38" s="9">
        <v>10</v>
      </c>
      <c r="S38" s="9"/>
      <c r="T38" s="20" t="s">
        <v>189</v>
      </c>
      <c r="U38" s="7" t="s">
        <v>18</v>
      </c>
      <c r="V38" s="24"/>
      <c r="W38" s="24"/>
      <c r="AA38" s="43">
        <f>1.5^I38</f>
        <v>0.6666666666666666</v>
      </c>
      <c r="AB38" s="43">
        <f>1.5^J38</f>
        <v>0.6666666666666666</v>
      </c>
      <c r="AC38" s="43">
        <f>1.5^K38</f>
        <v>1</v>
      </c>
      <c r="AD38" s="43">
        <f>1.5^L38</f>
        <v>1</v>
      </c>
      <c r="AE38" s="43">
        <f>1.5^M38</f>
        <v>0.6666666666666666</v>
      </c>
      <c r="AF38" s="43">
        <f>1.5^N38</f>
        <v>1.5</v>
      </c>
      <c r="AG38" s="43">
        <f>1.5^O38</f>
        <v>2.25</v>
      </c>
      <c r="AH38" s="43">
        <f>1.5^P38</f>
        <v>2.25</v>
      </c>
      <c r="AI38" s="43">
        <f>1.5^Q38</f>
        <v>1</v>
      </c>
    </row>
    <row r="39" spans="1:35" ht="10.5">
      <c r="A39" s="6">
        <v>194</v>
      </c>
      <c r="B39" s="2">
        <v>29009</v>
      </c>
      <c r="C39" s="22" t="s">
        <v>187</v>
      </c>
      <c r="D39" s="26" t="s">
        <v>190</v>
      </c>
      <c r="E39" s="2">
        <v>40000</v>
      </c>
      <c r="F39" s="2" t="s">
        <v>54</v>
      </c>
      <c r="G39" s="30" t="s">
        <v>51</v>
      </c>
      <c r="H39" s="22" t="s">
        <v>191</v>
      </c>
      <c r="I39" s="4">
        <v>2</v>
      </c>
      <c r="J39" s="4">
        <v>4</v>
      </c>
      <c r="K39" s="4">
        <v>3</v>
      </c>
      <c r="L39" s="4">
        <v>-1</v>
      </c>
      <c r="M39" s="4">
        <v>0</v>
      </c>
      <c r="N39" s="4">
        <v>-4</v>
      </c>
      <c r="O39" s="18">
        <v>2</v>
      </c>
      <c r="P39" s="4">
        <v>-3</v>
      </c>
      <c r="Q39" s="4">
        <v>1</v>
      </c>
      <c r="R39" s="9">
        <v>10</v>
      </c>
      <c r="S39" s="9"/>
      <c r="T39" s="20" t="s">
        <v>192</v>
      </c>
      <c r="U39" s="7" t="s">
        <v>18</v>
      </c>
      <c r="V39" s="24"/>
      <c r="W39" s="24" t="s">
        <v>54</v>
      </c>
      <c r="AA39" s="43">
        <f>1.5^I39</f>
        <v>2.25</v>
      </c>
      <c r="AB39" s="43">
        <f>1.5^J39</f>
        <v>5.0625</v>
      </c>
      <c r="AC39" s="43">
        <f>1.5^K39</f>
        <v>3.375</v>
      </c>
      <c r="AD39" s="43">
        <f>1.5^L39</f>
        <v>0.6666666666666666</v>
      </c>
      <c r="AE39" s="43">
        <f>1.5^M39</f>
        <v>1</v>
      </c>
      <c r="AF39" s="43">
        <f>1.5^N39</f>
        <v>0.19753086419753085</v>
      </c>
      <c r="AG39" s="43">
        <f>1.5^O39</f>
        <v>2.25</v>
      </c>
      <c r="AH39" s="43">
        <f>1.5^P39</f>
        <v>0.2962962962962963</v>
      </c>
      <c r="AI39" s="43">
        <f>1.5^Q39</f>
        <v>1.5</v>
      </c>
    </row>
    <row r="40" spans="1:35" ht="10.5">
      <c r="A40" s="6">
        <v>214</v>
      </c>
      <c r="B40" s="17" t="s">
        <v>193</v>
      </c>
      <c r="C40" s="22" t="s">
        <v>194</v>
      </c>
      <c r="D40" s="17" t="s">
        <v>195</v>
      </c>
      <c r="E40" s="17">
        <v>38300</v>
      </c>
      <c r="F40" s="2" t="s">
        <v>54</v>
      </c>
      <c r="G40" s="30" t="s">
        <v>51</v>
      </c>
      <c r="H40" s="17" t="s">
        <v>196</v>
      </c>
      <c r="I40" s="20">
        <v>-2</v>
      </c>
      <c r="J40" s="20">
        <v>-2</v>
      </c>
      <c r="K40" s="20">
        <v>-1</v>
      </c>
      <c r="L40" s="20">
        <v>1</v>
      </c>
      <c r="M40" s="20">
        <v>0</v>
      </c>
      <c r="N40" s="20">
        <v>2</v>
      </c>
      <c r="O40" s="20">
        <v>1</v>
      </c>
      <c r="P40" s="35">
        <v>6</v>
      </c>
      <c r="Q40" s="20">
        <v>-1</v>
      </c>
      <c r="R40" s="9">
        <v>10</v>
      </c>
      <c r="S40" s="9"/>
      <c r="T40" s="20" t="s">
        <v>197</v>
      </c>
      <c r="U40" s="7" t="s">
        <v>18</v>
      </c>
      <c r="V40" s="24" t="s">
        <v>54</v>
      </c>
      <c r="W40" s="24"/>
      <c r="AA40" s="43">
        <f>1.5^I40</f>
        <v>0.4444444444444444</v>
      </c>
      <c r="AB40" s="43">
        <f>1.5^J40</f>
        <v>0.4444444444444444</v>
      </c>
      <c r="AC40" s="43">
        <f>1.5^K40</f>
        <v>0.6666666666666666</v>
      </c>
      <c r="AD40" s="43">
        <f>1.5^L40</f>
        <v>1.5</v>
      </c>
      <c r="AE40" s="43">
        <f>1.5^M40</f>
        <v>1</v>
      </c>
      <c r="AF40" s="43">
        <f>1.5^N40</f>
        <v>2.25</v>
      </c>
      <c r="AG40" s="43">
        <f>1.5^O40</f>
        <v>1.5</v>
      </c>
      <c r="AH40" s="43">
        <f>1.5^P40</f>
        <v>11.390625</v>
      </c>
      <c r="AI40" s="43">
        <f>1.5^Q40</f>
        <v>0.6666666666666666</v>
      </c>
    </row>
    <row r="41" spans="1:35" ht="10.5">
      <c r="A41" s="6">
        <v>215</v>
      </c>
      <c r="B41" s="17" t="s">
        <v>198</v>
      </c>
      <c r="C41" s="22" t="s">
        <v>194</v>
      </c>
      <c r="D41" s="17" t="s">
        <v>199</v>
      </c>
      <c r="E41" s="17">
        <v>33900</v>
      </c>
      <c r="F41" s="2" t="s">
        <v>54</v>
      </c>
      <c r="G41" s="30" t="s">
        <v>51</v>
      </c>
      <c r="H41" s="17" t="s">
        <v>200</v>
      </c>
      <c r="I41" s="20">
        <v>1</v>
      </c>
      <c r="J41" s="20">
        <v>-1</v>
      </c>
      <c r="K41" s="20">
        <v>-2</v>
      </c>
      <c r="L41" s="20">
        <v>2</v>
      </c>
      <c r="M41" s="20">
        <v>0</v>
      </c>
      <c r="N41" s="20">
        <v>0</v>
      </c>
      <c r="O41" s="20">
        <v>1</v>
      </c>
      <c r="P41" s="35">
        <v>1</v>
      </c>
      <c r="Q41" s="20">
        <v>0</v>
      </c>
      <c r="R41" s="9">
        <v>10</v>
      </c>
      <c r="S41" s="9"/>
      <c r="T41" s="20" t="s">
        <v>201</v>
      </c>
      <c r="U41" s="7" t="s">
        <v>18</v>
      </c>
      <c r="V41" s="24"/>
      <c r="W41" s="24" t="s">
        <v>54</v>
      </c>
      <c r="AA41" s="43">
        <f>1.5^I41</f>
        <v>1.5</v>
      </c>
      <c r="AB41" s="43">
        <f>1.5^J41</f>
        <v>0.6666666666666666</v>
      </c>
      <c r="AC41" s="43">
        <f>1.5^K41</f>
        <v>0.4444444444444444</v>
      </c>
      <c r="AD41" s="43">
        <f>1.5^L41</f>
        <v>2.25</v>
      </c>
      <c r="AE41" s="43">
        <f>1.5^M41</f>
        <v>1</v>
      </c>
      <c r="AF41" s="43">
        <f>1.5^N41</f>
        <v>1</v>
      </c>
      <c r="AG41" s="43">
        <f>1.5^O41</f>
        <v>1.5</v>
      </c>
      <c r="AH41" s="43">
        <f>1.5^P41</f>
        <v>1.5</v>
      </c>
      <c r="AI41" s="43">
        <f>1.5^Q41</f>
        <v>1</v>
      </c>
    </row>
    <row r="42" spans="1:35" ht="10.5">
      <c r="A42" s="6">
        <v>235</v>
      </c>
      <c r="B42" s="17" t="s">
        <v>202</v>
      </c>
      <c r="C42" s="22" t="s">
        <v>194</v>
      </c>
      <c r="D42" s="17" t="s">
        <v>203</v>
      </c>
      <c r="E42" s="17">
        <v>142000</v>
      </c>
      <c r="F42" s="2" t="s">
        <v>54</v>
      </c>
      <c r="G42" s="30" t="s">
        <v>51</v>
      </c>
      <c r="H42" s="17" t="s">
        <v>196</v>
      </c>
      <c r="I42" s="37">
        <v>1</v>
      </c>
      <c r="J42" s="37">
        <v>1</v>
      </c>
      <c r="K42" s="37">
        <v>2</v>
      </c>
      <c r="L42" s="37">
        <v>4</v>
      </c>
      <c r="M42" s="37">
        <v>3</v>
      </c>
      <c r="N42" s="37">
        <v>5</v>
      </c>
      <c r="O42" s="37">
        <v>4</v>
      </c>
      <c r="P42" s="38">
        <v>9</v>
      </c>
      <c r="Q42" s="37">
        <v>2</v>
      </c>
      <c r="R42" s="9">
        <v>10</v>
      </c>
      <c r="S42" s="9"/>
      <c r="T42" s="20" t="s">
        <v>197</v>
      </c>
      <c r="U42" s="7" t="s">
        <v>18</v>
      </c>
      <c r="V42" s="24" t="s">
        <v>54</v>
      </c>
      <c r="W42" s="24"/>
      <c r="X42" s="4" t="s">
        <v>204</v>
      </c>
      <c r="AA42" s="43">
        <f>1.5^I42</f>
        <v>1.5</v>
      </c>
      <c r="AB42" s="43">
        <f>1.5^J42</f>
        <v>1.5</v>
      </c>
      <c r="AC42" s="43">
        <f>1.5^K42</f>
        <v>2.25</v>
      </c>
      <c r="AD42" s="43">
        <f>1.5^L42</f>
        <v>5.0625</v>
      </c>
      <c r="AE42" s="43">
        <f>1.5^M42</f>
        <v>3.375</v>
      </c>
      <c r="AF42" s="43">
        <f>1.5^N42</f>
        <v>7.59375</v>
      </c>
      <c r="AG42" s="43">
        <f>1.5^O42</f>
        <v>5.0625</v>
      </c>
      <c r="AH42" s="43">
        <f>1.5^P42</f>
        <v>38.443359375</v>
      </c>
      <c r="AI42" s="43">
        <f>1.5^Q42</f>
        <v>2.25</v>
      </c>
    </row>
    <row r="43" spans="1:35" ht="10.5">
      <c r="A43" s="6">
        <v>244</v>
      </c>
      <c r="B43" s="39">
        <v>32005</v>
      </c>
      <c r="C43" s="22" t="s">
        <v>205</v>
      </c>
      <c r="D43" s="17" t="s">
        <v>206</v>
      </c>
      <c r="E43" s="2">
        <v>38000</v>
      </c>
      <c r="F43" s="2" t="s">
        <v>54</v>
      </c>
      <c r="G43" s="30" t="s">
        <v>51</v>
      </c>
      <c r="H43" s="17" t="s">
        <v>207</v>
      </c>
      <c r="I43" s="9">
        <v>-1</v>
      </c>
      <c r="J43" s="9">
        <v>-2</v>
      </c>
      <c r="K43" s="9">
        <v>-1</v>
      </c>
      <c r="L43" s="9">
        <v>0</v>
      </c>
      <c r="M43" s="9">
        <v>-1</v>
      </c>
      <c r="N43" s="9">
        <v>3</v>
      </c>
      <c r="O43" s="9">
        <v>2</v>
      </c>
      <c r="P43" s="18">
        <v>2</v>
      </c>
      <c r="Q43" s="9">
        <v>0</v>
      </c>
      <c r="R43" s="9">
        <v>10</v>
      </c>
      <c r="S43" s="9"/>
      <c r="T43" s="20" t="s">
        <v>208</v>
      </c>
      <c r="U43" s="7" t="s">
        <v>18</v>
      </c>
      <c r="V43" s="24"/>
      <c r="W43" s="24"/>
      <c r="X43" s="2"/>
      <c r="AA43" s="43">
        <f>1.5^I43</f>
        <v>0.6666666666666666</v>
      </c>
      <c r="AB43" s="43">
        <f>1.5^J43</f>
        <v>0.4444444444444444</v>
      </c>
      <c r="AC43" s="43">
        <f>1.5^K43</f>
        <v>0.6666666666666666</v>
      </c>
      <c r="AD43" s="43">
        <f>1.5^L43</f>
        <v>1</v>
      </c>
      <c r="AE43" s="43">
        <f>1.5^M43</f>
        <v>0.6666666666666666</v>
      </c>
      <c r="AF43" s="43">
        <f>1.5^N43</f>
        <v>3.375</v>
      </c>
      <c r="AG43" s="43">
        <f>1.5^O43</f>
        <v>2.25</v>
      </c>
      <c r="AH43" s="43">
        <f>1.5^P43</f>
        <v>2.25</v>
      </c>
      <c r="AI43" s="43">
        <f>1.5^Q43</f>
        <v>1</v>
      </c>
    </row>
    <row r="44" spans="1:35" ht="12.75">
      <c r="A44" s="6">
        <v>248</v>
      </c>
      <c r="B44" s="39">
        <v>32009</v>
      </c>
      <c r="C44" s="22" t="s">
        <v>205</v>
      </c>
      <c r="D44" s="17" t="s">
        <v>209</v>
      </c>
      <c r="E44" s="2">
        <v>42000</v>
      </c>
      <c r="F44" s="2" t="s">
        <v>54</v>
      </c>
      <c r="G44" s="30" t="s">
        <v>51</v>
      </c>
      <c r="H44" s="17" t="s">
        <v>210</v>
      </c>
      <c r="I44" s="9">
        <v>0</v>
      </c>
      <c r="J44" s="9">
        <v>0</v>
      </c>
      <c r="K44" s="9">
        <v>-2</v>
      </c>
      <c r="L44" s="9">
        <v>0</v>
      </c>
      <c r="M44" s="9">
        <v>0</v>
      </c>
      <c r="N44" s="9">
        <v>1</v>
      </c>
      <c r="O44" s="18">
        <v>4</v>
      </c>
      <c r="P44" s="9">
        <v>-1</v>
      </c>
      <c r="Q44" s="9">
        <v>0</v>
      </c>
      <c r="R44" s="9">
        <v>10</v>
      </c>
      <c r="S44" s="9"/>
      <c r="T44" s="20" t="s">
        <v>211</v>
      </c>
      <c r="U44" s="7" t="s">
        <v>18</v>
      </c>
      <c r="V44" s="24"/>
      <c r="W44" s="24" t="s">
        <v>54</v>
      </c>
      <c r="X44" s="2"/>
      <c r="Z44"/>
      <c r="AA44" s="43">
        <f>1.5^I44</f>
        <v>1</v>
      </c>
      <c r="AB44" s="43">
        <f>1.5^J44</f>
        <v>1</v>
      </c>
      <c r="AC44" s="43">
        <f>1.5^K44</f>
        <v>0.4444444444444444</v>
      </c>
      <c r="AD44" s="43">
        <f>1.5^L44</f>
        <v>1</v>
      </c>
      <c r="AE44" s="43">
        <f>1.5^M44</f>
        <v>1</v>
      </c>
      <c r="AF44" s="43">
        <f>1.5^N44</f>
        <v>1.5</v>
      </c>
      <c r="AG44" s="43">
        <f>1.5^O44</f>
        <v>5.0625</v>
      </c>
      <c r="AH44" s="43">
        <f>1.5^P44</f>
        <v>0.6666666666666666</v>
      </c>
      <c r="AI44" s="43">
        <f>1.5^Q44</f>
        <v>1</v>
      </c>
    </row>
    <row r="45" spans="1:35" ht="12.75">
      <c r="A45" s="6">
        <v>79</v>
      </c>
      <c r="B45" s="2" t="s">
        <v>113</v>
      </c>
      <c r="C45" s="22" t="s">
        <v>114</v>
      </c>
      <c r="D45" s="17" t="s">
        <v>115</v>
      </c>
      <c r="E45" s="2">
        <v>31500</v>
      </c>
      <c r="F45" s="2" t="s">
        <v>54</v>
      </c>
      <c r="G45" s="22"/>
      <c r="H45" s="17" t="s">
        <v>116</v>
      </c>
      <c r="I45" s="9">
        <v>-1</v>
      </c>
      <c r="J45" s="9">
        <v>-2</v>
      </c>
      <c r="K45" s="9">
        <v>-2</v>
      </c>
      <c r="L45" s="9">
        <v>2</v>
      </c>
      <c r="M45" s="9">
        <v>0</v>
      </c>
      <c r="N45" s="9">
        <v>0</v>
      </c>
      <c r="O45" s="9">
        <v>1</v>
      </c>
      <c r="P45" s="9">
        <v>2</v>
      </c>
      <c r="Q45" s="18">
        <v>1</v>
      </c>
      <c r="R45" s="23">
        <v>12</v>
      </c>
      <c r="S45" s="23"/>
      <c r="T45" s="20" t="s">
        <v>117</v>
      </c>
      <c r="U45" s="7" t="s">
        <v>18</v>
      </c>
      <c r="V45" s="24"/>
      <c r="W45" s="24" t="s">
        <v>54</v>
      </c>
      <c r="X45" s="4" t="s">
        <v>118</v>
      </c>
      <c r="Z45"/>
      <c r="AA45" s="43">
        <f>1.5^I45</f>
        <v>0.6666666666666666</v>
      </c>
      <c r="AB45" s="43">
        <f>1.5^J45</f>
        <v>0.4444444444444444</v>
      </c>
      <c r="AC45" s="43">
        <f>1.5^K45</f>
        <v>0.4444444444444444</v>
      </c>
      <c r="AD45" s="43">
        <f>1.5^L45</f>
        <v>2.25</v>
      </c>
      <c r="AE45" s="43">
        <f>1.5^M45</f>
        <v>1</v>
      </c>
      <c r="AF45" s="43">
        <f>1.5^N45</f>
        <v>1</v>
      </c>
      <c r="AG45" s="43">
        <f>1.5^O45</f>
        <v>1.5</v>
      </c>
      <c r="AH45" s="43">
        <f>1.5^P45</f>
        <v>2.25</v>
      </c>
      <c r="AI45" s="43">
        <f>1.5^Q45</f>
        <v>1.5</v>
      </c>
    </row>
    <row r="46" spans="1:35" ht="12.75">
      <c r="A46" s="6">
        <v>80</v>
      </c>
      <c r="B46" s="2" t="s">
        <v>119</v>
      </c>
      <c r="C46" s="22" t="s">
        <v>114</v>
      </c>
      <c r="D46" s="17" t="s">
        <v>120</v>
      </c>
      <c r="E46" s="2">
        <v>35000</v>
      </c>
      <c r="F46" s="2" t="s">
        <v>54</v>
      </c>
      <c r="G46" s="22"/>
      <c r="H46" s="17" t="s">
        <v>121</v>
      </c>
      <c r="I46" s="9">
        <v>-1</v>
      </c>
      <c r="J46" s="9">
        <v>-1</v>
      </c>
      <c r="K46" s="9">
        <v>-1</v>
      </c>
      <c r="L46" s="9">
        <v>2</v>
      </c>
      <c r="M46" s="9">
        <v>-1</v>
      </c>
      <c r="N46" s="9">
        <v>2</v>
      </c>
      <c r="O46" s="9">
        <v>3</v>
      </c>
      <c r="P46" s="18">
        <v>4</v>
      </c>
      <c r="Q46" s="9">
        <v>-3</v>
      </c>
      <c r="R46" s="9">
        <v>10</v>
      </c>
      <c r="S46" s="9"/>
      <c r="T46" s="20" t="s">
        <v>122</v>
      </c>
      <c r="U46" s="7" t="s">
        <v>18</v>
      </c>
      <c r="V46" s="24" t="s">
        <v>54</v>
      </c>
      <c r="W46" s="24"/>
      <c r="Y46" s="5"/>
      <c r="Z46"/>
      <c r="AA46" s="43">
        <f>1.5^I46</f>
        <v>0.6666666666666666</v>
      </c>
      <c r="AB46" s="43">
        <f>1.5^J46</f>
        <v>0.6666666666666666</v>
      </c>
      <c r="AC46" s="43">
        <f>1.5^K46</f>
        <v>0.6666666666666666</v>
      </c>
      <c r="AD46" s="43">
        <f>1.5^L46</f>
        <v>2.25</v>
      </c>
      <c r="AE46" s="43">
        <f>1.5^M46</f>
        <v>0.6666666666666666</v>
      </c>
      <c r="AF46" s="43">
        <f>1.5^N46</f>
        <v>2.25</v>
      </c>
      <c r="AG46" s="43">
        <f>1.5^O46</f>
        <v>3.375</v>
      </c>
      <c r="AH46" s="43">
        <f>1.5^P46</f>
        <v>5.0625</v>
      </c>
      <c r="AI46" s="43">
        <f>1.5^Q46</f>
        <v>0.2962962962962963</v>
      </c>
    </row>
    <row r="47" spans="1:35" ht="10.5">
      <c r="A47" s="6">
        <v>273</v>
      </c>
      <c r="B47" s="17" t="s">
        <v>216</v>
      </c>
      <c r="C47" s="22" t="s">
        <v>217</v>
      </c>
      <c r="D47" s="17" t="s">
        <v>218</v>
      </c>
      <c r="E47" s="17">
        <v>32000</v>
      </c>
      <c r="F47" s="17"/>
      <c r="G47" s="17"/>
      <c r="H47" s="17" t="s">
        <v>219</v>
      </c>
      <c r="I47" s="9">
        <v>0</v>
      </c>
      <c r="J47" s="9">
        <v>0</v>
      </c>
      <c r="K47" s="9">
        <v>-2</v>
      </c>
      <c r="L47" s="9">
        <v>-2</v>
      </c>
      <c r="M47" s="9">
        <v>0</v>
      </c>
      <c r="N47" s="9">
        <v>3</v>
      </c>
      <c r="O47" s="18">
        <v>5</v>
      </c>
      <c r="P47" s="9">
        <v>0</v>
      </c>
      <c r="Q47" s="9">
        <v>-2</v>
      </c>
      <c r="R47" s="9">
        <v>10</v>
      </c>
      <c r="S47" s="9"/>
      <c r="T47" s="20" t="s">
        <v>220</v>
      </c>
      <c r="U47" s="7" t="s">
        <v>18</v>
      </c>
      <c r="V47" s="24"/>
      <c r="W47" s="24"/>
      <c r="Y47" s="5"/>
      <c r="Z47" s="5"/>
      <c r="AA47" s="43">
        <f>1.5^I47</f>
        <v>1</v>
      </c>
      <c r="AB47" s="43">
        <f>1.5^J47</f>
        <v>1</v>
      </c>
      <c r="AC47" s="43">
        <f>1.5^K47</f>
        <v>0.4444444444444444</v>
      </c>
      <c r="AD47" s="43">
        <f>1.5^L47</f>
        <v>0.4444444444444444</v>
      </c>
      <c r="AE47" s="43">
        <f>1.5^M47</f>
        <v>1</v>
      </c>
      <c r="AF47" s="43">
        <f>1.5^N47</f>
        <v>3.375</v>
      </c>
      <c r="AG47" s="43">
        <f>1.5^O47</f>
        <v>7.59375</v>
      </c>
      <c r="AH47" s="43">
        <f>1.5^P47</f>
        <v>1</v>
      </c>
      <c r="AI47" s="43">
        <f>1.5^Q47</f>
        <v>0.4444444444444444</v>
      </c>
    </row>
    <row r="48" spans="1:37" ht="12.75">
      <c r="A48" s="6">
        <v>274</v>
      </c>
      <c r="B48" s="17" t="s">
        <v>221</v>
      </c>
      <c r="C48" s="22" t="s">
        <v>217</v>
      </c>
      <c r="D48" s="17" t="s">
        <v>222</v>
      </c>
      <c r="E48" s="17">
        <v>32000</v>
      </c>
      <c r="F48" s="17"/>
      <c r="G48" s="17"/>
      <c r="H48" s="17" t="s">
        <v>219</v>
      </c>
      <c r="I48" s="9">
        <v>0</v>
      </c>
      <c r="J48" s="9">
        <v>0</v>
      </c>
      <c r="K48" s="9">
        <v>-2</v>
      </c>
      <c r="L48" s="9">
        <v>-2</v>
      </c>
      <c r="M48" s="9">
        <v>0</v>
      </c>
      <c r="N48" s="9">
        <v>3</v>
      </c>
      <c r="O48" s="18">
        <v>5</v>
      </c>
      <c r="P48" s="9">
        <v>0</v>
      </c>
      <c r="Q48" s="9">
        <v>-2</v>
      </c>
      <c r="R48" s="9">
        <v>10</v>
      </c>
      <c r="S48" s="9"/>
      <c r="T48" s="20" t="s">
        <v>220</v>
      </c>
      <c r="U48" s="7" t="s">
        <v>18</v>
      </c>
      <c r="V48" s="24"/>
      <c r="W48" s="24"/>
      <c r="Y48" s="5"/>
      <c r="Z48"/>
      <c r="AA48" s="43">
        <f>1.5^I48</f>
        <v>1</v>
      </c>
      <c r="AB48" s="43">
        <f>1.5^J48</f>
        <v>1</v>
      </c>
      <c r="AC48" s="43">
        <f>1.5^K48</f>
        <v>0.4444444444444444</v>
      </c>
      <c r="AD48" s="43">
        <f>1.5^L48</f>
        <v>0.4444444444444444</v>
      </c>
      <c r="AE48" s="43">
        <f>1.5^M48</f>
        <v>1</v>
      </c>
      <c r="AF48" s="43">
        <f>1.5^N48</f>
        <v>3.375</v>
      </c>
      <c r="AG48" s="43">
        <f>1.5^O48</f>
        <v>7.59375</v>
      </c>
      <c r="AH48" s="43">
        <f>1.5^P48</f>
        <v>1</v>
      </c>
      <c r="AI48" s="43">
        <f>1.5^Q48</f>
        <v>0.4444444444444444</v>
      </c>
      <c r="AJ48"/>
      <c r="AK48"/>
    </row>
    <row r="49" spans="1:39" ht="12.75">
      <c r="A49" s="5"/>
      <c r="B49" s="5"/>
      <c r="C49" s="5"/>
      <c r="D49" s="29"/>
      <c r="E49" s="29"/>
      <c r="F49" s="29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4" t="s">
        <v>281</v>
      </c>
      <c r="AA49" s="44">
        <f>SUM(AA2:AA48)</f>
        <v>55.40277777777776</v>
      </c>
      <c r="AB49" s="44">
        <f>SUM(AB2:AB48)</f>
        <v>46.78935185185183</v>
      </c>
      <c r="AC49" s="44">
        <f>SUM(AC2:AC48)</f>
        <v>44.33333333333332</v>
      </c>
      <c r="AD49" s="44">
        <f>SUM(AD2:AD48)</f>
        <v>85.22916666666664</v>
      </c>
      <c r="AE49" s="44">
        <f>SUM(AE2:AE48)</f>
        <v>48.98611111111111</v>
      </c>
      <c r="AF49" s="44">
        <f>SUM(AF2:AF48)</f>
        <v>76.23109567901236</v>
      </c>
      <c r="AG49" s="44">
        <f>SUM(AG2:AG48)</f>
        <v>162.59375</v>
      </c>
      <c r="AH49" s="44">
        <f>SUM(AH2:AH48)</f>
        <v>166.26743344907405</v>
      </c>
      <c r="AI49" s="44">
        <f>SUM(AI2:AI48)</f>
        <v>46.09027777777777</v>
      </c>
      <c r="AL49"/>
      <c r="AM49"/>
    </row>
    <row r="50" spans="1:39" ht="13.5">
      <c r="A50" s="5"/>
      <c r="B50" s="5"/>
      <c r="C50" s="5"/>
      <c r="D50" s="29"/>
      <c r="E50" s="29"/>
      <c r="F50" s="29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4" t="s">
        <v>282</v>
      </c>
      <c r="AA50" s="45">
        <f>ROUND(LOG(AA49,1.5),0)</f>
        <v>10</v>
      </c>
      <c r="AB50" s="45">
        <f>ROUND(LOG(AB49,1.5),0)</f>
        <v>9</v>
      </c>
      <c r="AC50" s="45">
        <f>ROUND(LOG(AC49,1.5),0)</f>
        <v>9</v>
      </c>
      <c r="AD50" s="45">
        <f>ROUND(LOG(AD49,1.5),0)</f>
        <v>11</v>
      </c>
      <c r="AE50" s="45">
        <f>ROUND(LOG(AE49,1.5),0)</f>
        <v>10</v>
      </c>
      <c r="AF50" s="45">
        <f>ROUND(LOG(AF49,1.5),0)</f>
        <v>11</v>
      </c>
      <c r="AG50" s="45">
        <f>ROUND(LOG(AG49,1.5),0)</f>
        <v>13</v>
      </c>
      <c r="AH50" s="45">
        <f>ROUND(LOG(AH49,1.5),0)</f>
        <v>13</v>
      </c>
      <c r="AI50" s="45">
        <f>ROUND(LOG(AI49,1.5),0)</f>
        <v>9</v>
      </c>
      <c r="AJ50" s="46">
        <f>ROUND((AA50+AB50)/2,0)</f>
        <v>10</v>
      </c>
      <c r="AK50" s="46">
        <f>ROUND((AE50+AG50)/2,0)</f>
        <v>12</v>
      </c>
      <c r="AL50" s="46">
        <f>ROUND((AG50+AH50)/2,0)</f>
        <v>13</v>
      </c>
      <c r="AM50" s="46">
        <f>ROUND((AA50+AC50)/2,0)</f>
        <v>10</v>
      </c>
    </row>
    <row r="51" spans="1:39" ht="13.5">
      <c r="A51" s="5"/>
      <c r="B51" s="5"/>
      <c r="C51" s="5"/>
      <c r="D51" s="29"/>
      <c r="E51" s="29"/>
      <c r="F51" s="2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AA51" s="47" t="s">
        <v>6</v>
      </c>
      <c r="AB51" s="47" t="s">
        <v>7</v>
      </c>
      <c r="AC51" s="47" t="s">
        <v>8</v>
      </c>
      <c r="AD51" s="47" t="s">
        <v>9</v>
      </c>
      <c r="AE51" s="47" t="s">
        <v>10</v>
      </c>
      <c r="AF51" s="47" t="s">
        <v>11</v>
      </c>
      <c r="AG51" s="47" t="s">
        <v>12</v>
      </c>
      <c r="AH51" s="47" t="s">
        <v>13</v>
      </c>
      <c r="AI51" s="47" t="s">
        <v>14</v>
      </c>
      <c r="AJ51" s="48" t="s">
        <v>283</v>
      </c>
      <c r="AK51" s="48" t="s">
        <v>284</v>
      </c>
      <c r="AL51" s="48" t="s">
        <v>285</v>
      </c>
      <c r="AM51" s="48" t="s">
        <v>286</v>
      </c>
    </row>
    <row r="52" spans="1:26" ht="10.5">
      <c r="A52" s="5"/>
      <c r="B52" s="5"/>
      <c r="C52" s="5"/>
      <c r="D52" s="29"/>
      <c r="E52" s="29"/>
      <c r="F52" s="29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0.5">
      <c r="A53" s="5"/>
      <c r="B53" s="5"/>
      <c r="C53" s="5"/>
      <c r="D53" s="29"/>
      <c r="E53" s="29"/>
      <c r="F53" s="29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0.5">
      <c r="A54" s="5"/>
      <c r="B54" s="5"/>
      <c r="C54" s="5"/>
      <c r="D54" s="29"/>
      <c r="E54" s="29"/>
      <c r="F54" s="29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35" ht="13.5">
      <c r="A55" s="5"/>
      <c r="B55" s="5"/>
      <c r="C55" s="5"/>
      <c r="D55" s="29"/>
      <c r="E55" s="29"/>
      <c r="F55" s="29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49" t="s">
        <v>287</v>
      </c>
      <c r="AA55" s="4">
        <f>AA49+'根源力30000以上 _偵察出撃済み_'!AA10</f>
        <v>68.26388888888887</v>
      </c>
      <c r="AB55" s="4">
        <f>AB49+'根源力30000以上 _偵察出撃済み_'!AB10</f>
        <v>60.983796296296276</v>
      </c>
      <c r="AC55" s="4">
        <f>AC49+'根源力30000以上 _偵察出撃済み_'!AC10</f>
        <v>64.24999999999999</v>
      </c>
      <c r="AD55" s="4">
        <f>AD49+'根源力30000以上 _偵察出撃済み_'!AD10</f>
        <v>110.32812499999997</v>
      </c>
      <c r="AE55" s="4">
        <f>AE49+'根源力30000以上 _偵察出撃済み_'!AE10</f>
        <v>58.638888888888886</v>
      </c>
      <c r="AF55" s="4">
        <f>AF49+'根源力30000以上 _偵察出撃済み_'!AF10</f>
        <v>83.15702160493828</v>
      </c>
      <c r="AG55" s="4">
        <f>AG49+'根源力30000以上 _偵察出撃済み_'!AG10</f>
        <v>214.1328125</v>
      </c>
      <c r="AH55" s="4">
        <f>AH49+'根源力30000以上 _偵察出撃済み_'!AH10</f>
        <v>174.90169270833331</v>
      </c>
      <c r="AI55" s="4">
        <f>AI49+'根源力30000以上 _偵察出撃済み_'!AI10</f>
        <v>60.68055555555555</v>
      </c>
    </row>
    <row r="56" spans="1:39" ht="13.5">
      <c r="A56" s="5"/>
      <c r="B56" s="5"/>
      <c r="C56" s="5"/>
      <c r="D56" s="29"/>
      <c r="E56" s="29"/>
      <c r="F56" s="29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49" t="s">
        <v>282</v>
      </c>
      <c r="AA56" s="50">
        <f>ROUND(LOG(AA55,1.5),0)</f>
        <v>10</v>
      </c>
      <c r="AB56" s="50">
        <f>ROUND(LOG(AB55,1.5),0)</f>
        <v>10</v>
      </c>
      <c r="AC56" s="50">
        <f>ROUND(LOG(AC55,1.5),0)</f>
        <v>10</v>
      </c>
      <c r="AD56" s="50">
        <f>ROUND(LOG(AD55,1.5),0)</f>
        <v>12</v>
      </c>
      <c r="AE56" s="50">
        <f>ROUND(LOG(AE55,1.5),0)</f>
        <v>10</v>
      </c>
      <c r="AF56" s="50">
        <f>ROUND(LOG(AF55,1.5),0)</f>
        <v>11</v>
      </c>
      <c r="AG56" s="50">
        <f>ROUND(LOG(AG55,1.5),0)</f>
        <v>13</v>
      </c>
      <c r="AH56" s="50">
        <f>ROUND(LOG(AH55,1.5),0)</f>
        <v>13</v>
      </c>
      <c r="AI56" s="50">
        <f>ROUND(LOG(AI55,1.5),0)</f>
        <v>10</v>
      </c>
      <c r="AJ56" s="51">
        <f>ROUND((AA56+AB56)/2,0)</f>
        <v>10</v>
      </c>
      <c r="AK56" s="51">
        <f>ROUND((AE56+AG56)/2,0)</f>
        <v>12</v>
      </c>
      <c r="AL56" s="51">
        <f>ROUND((AG56+AH56)/2,0)</f>
        <v>13</v>
      </c>
      <c r="AM56" s="51">
        <f>ROUND((AA56+AC56)/2,0)</f>
        <v>10</v>
      </c>
    </row>
    <row r="57" spans="1:39" ht="13.5">
      <c r="A57" s="5"/>
      <c r="B57" s="5"/>
      <c r="C57" s="5"/>
      <c r="D57" s="29"/>
      <c r="E57" s="29"/>
      <c r="F57" s="29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47" t="s">
        <v>6</v>
      </c>
      <c r="AB57" s="47" t="s">
        <v>7</v>
      </c>
      <c r="AC57" s="47" t="s">
        <v>8</v>
      </c>
      <c r="AD57" s="47" t="s">
        <v>9</v>
      </c>
      <c r="AE57" s="47" t="s">
        <v>10</v>
      </c>
      <c r="AF57" s="47" t="s">
        <v>11</v>
      </c>
      <c r="AG57" s="47" t="s">
        <v>12</v>
      </c>
      <c r="AH57" s="47" t="s">
        <v>13</v>
      </c>
      <c r="AI57" s="47" t="s">
        <v>14</v>
      </c>
      <c r="AJ57" s="48" t="s">
        <v>283</v>
      </c>
      <c r="AK57" s="48" t="s">
        <v>284</v>
      </c>
      <c r="AL57" s="48" t="s">
        <v>285</v>
      </c>
      <c r="AM57" s="48" t="s">
        <v>286</v>
      </c>
    </row>
    <row r="58" spans="1:26" ht="10.5">
      <c r="A58" s="5"/>
      <c r="B58" s="5"/>
      <c r="C58" s="5"/>
      <c r="D58" s="29"/>
      <c r="E58" s="29"/>
      <c r="F58" s="29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0.5">
      <c r="A59" s="5"/>
      <c r="B59" s="5"/>
      <c r="C59" s="5"/>
      <c r="D59" s="29"/>
      <c r="E59" s="29"/>
      <c r="F59" s="29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0.5">
      <c r="A60" s="5"/>
      <c r="B60" s="5"/>
      <c r="C60" s="5"/>
      <c r="D60" s="29"/>
      <c r="E60" s="29"/>
      <c r="F60" s="29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0.5">
      <c r="A61" s="5"/>
      <c r="B61" s="5"/>
      <c r="C61" s="5"/>
      <c r="D61" s="29"/>
      <c r="E61" s="29"/>
      <c r="F61" s="29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0.5">
      <c r="A62" s="5"/>
      <c r="B62" s="5"/>
      <c r="C62" s="5"/>
      <c r="D62" s="29"/>
      <c r="E62" s="29"/>
      <c r="F62" s="29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0.5">
      <c r="A63" s="5"/>
      <c r="B63" s="5"/>
      <c r="C63" s="5"/>
      <c r="D63" s="29"/>
      <c r="E63" s="29"/>
      <c r="F63" s="29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0.5">
      <c r="A64" s="5"/>
      <c r="B64" s="5"/>
      <c r="C64" s="5"/>
      <c r="D64" s="29"/>
      <c r="E64" s="29"/>
      <c r="F64" s="29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0.5">
      <c r="A65" s="5"/>
      <c r="B65" s="5"/>
      <c r="C65" s="5"/>
      <c r="D65" s="29"/>
      <c r="E65" s="29"/>
      <c r="F65" s="29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0.5">
      <c r="A66" s="5"/>
      <c r="B66" s="5"/>
      <c r="C66" s="5"/>
      <c r="D66" s="29"/>
      <c r="E66" s="29"/>
      <c r="F66" s="29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0.5">
      <c r="A67" s="5"/>
      <c r="B67" s="5"/>
      <c r="C67" s="5"/>
      <c r="D67" s="29"/>
      <c r="E67" s="29"/>
      <c r="F67" s="29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0.5">
      <c r="A68" s="5"/>
      <c r="B68" s="5"/>
      <c r="C68" s="5"/>
      <c r="D68" s="29"/>
      <c r="E68" s="29"/>
      <c r="F68" s="29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0.5">
      <c r="A69" s="5"/>
      <c r="B69" s="5"/>
      <c r="C69" s="5"/>
      <c r="D69" s="29"/>
      <c r="E69" s="29"/>
      <c r="F69" s="29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0.5">
      <c r="A70" s="5"/>
      <c r="B70" s="5"/>
      <c r="C70" s="5"/>
      <c r="D70" s="29"/>
      <c r="E70" s="29"/>
      <c r="F70" s="2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0.5">
      <c r="A71" s="5"/>
      <c r="B71" s="5"/>
      <c r="C71" s="5"/>
      <c r="D71" s="29"/>
      <c r="E71" s="29"/>
      <c r="F71" s="2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0.5">
      <c r="A72" s="5"/>
      <c r="B72" s="5"/>
      <c r="C72" s="5"/>
      <c r="D72" s="29"/>
      <c r="E72" s="29"/>
      <c r="F72" s="29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0.5">
      <c r="A73" s="5"/>
      <c r="B73" s="5"/>
      <c r="C73" s="5"/>
      <c r="D73" s="29"/>
      <c r="E73" s="29"/>
      <c r="F73" s="29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0.5">
      <c r="A74" s="5"/>
      <c r="B74" s="5"/>
      <c r="C74" s="5"/>
      <c r="D74" s="29"/>
      <c r="E74" s="29"/>
      <c r="F74" s="29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0.5">
      <c r="A75" s="5"/>
      <c r="B75" s="5"/>
      <c r="C75" s="5"/>
      <c r="D75" s="29"/>
      <c r="E75" s="29"/>
      <c r="F75" s="29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0.5">
      <c r="A76" s="5"/>
      <c r="B76" s="5"/>
      <c r="C76" s="5"/>
      <c r="D76" s="29"/>
      <c r="E76" s="29"/>
      <c r="F76" s="29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0.5">
      <c r="A77" s="5"/>
      <c r="B77" s="5"/>
      <c r="C77" s="5"/>
      <c r="D77" s="29"/>
      <c r="E77" s="29"/>
      <c r="F77" s="2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0.5">
      <c r="A78" s="5"/>
      <c r="B78" s="5"/>
      <c r="C78" s="5"/>
      <c r="D78" s="29"/>
      <c r="E78" s="29"/>
      <c r="F78" s="29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0.5">
      <c r="A79" s="5"/>
      <c r="B79" s="5"/>
      <c r="C79" s="5"/>
      <c r="D79" s="29"/>
      <c r="E79" s="29"/>
      <c r="F79" s="29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0.5">
      <c r="A80" s="5"/>
      <c r="B80" s="5"/>
      <c r="C80" s="5"/>
      <c r="D80" s="29"/>
      <c r="E80" s="29"/>
      <c r="F80" s="29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0.5">
      <c r="A81" s="5"/>
      <c r="B81" s="5"/>
      <c r="C81" s="5"/>
      <c r="D81" s="29"/>
      <c r="E81" s="29"/>
      <c r="F81" s="29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0.5">
      <c r="A82" s="5"/>
      <c r="B82" s="5"/>
      <c r="C82" s="5"/>
      <c r="D82" s="29"/>
      <c r="E82" s="29"/>
      <c r="F82" s="29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0.5">
      <c r="A83" s="5"/>
      <c r="B83" s="5"/>
      <c r="C83" s="5"/>
      <c r="D83" s="29"/>
      <c r="E83" s="29"/>
      <c r="F83" s="29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0.5">
      <c r="A84" s="5"/>
      <c r="B84" s="5"/>
      <c r="C84" s="5"/>
      <c r="D84" s="29"/>
      <c r="E84" s="29"/>
      <c r="F84" s="29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0.5">
      <c r="A85" s="5"/>
      <c r="B85" s="5"/>
      <c r="C85" s="5"/>
      <c r="D85" s="29"/>
      <c r="E85" s="29"/>
      <c r="F85" s="29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0.5">
      <c r="A86" s="5"/>
      <c r="B86" s="5"/>
      <c r="C86" s="5"/>
      <c r="D86" s="29"/>
      <c r="E86" s="29"/>
      <c r="F86" s="29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0.5">
      <c r="A87" s="5"/>
      <c r="B87" s="5"/>
      <c r="C87" s="5"/>
      <c r="D87" s="29"/>
      <c r="E87" s="29"/>
      <c r="F87" s="29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0.5">
      <c r="A88" s="5"/>
      <c r="B88" s="5"/>
      <c r="C88" s="5"/>
      <c r="D88" s="29"/>
      <c r="E88" s="29"/>
      <c r="F88" s="29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0.5">
      <c r="A89" s="5"/>
      <c r="B89" s="5"/>
      <c r="C89" s="5"/>
      <c r="D89" s="29"/>
      <c r="E89" s="29"/>
      <c r="F89" s="29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0.5">
      <c r="A90" s="5"/>
      <c r="B90" s="5"/>
      <c r="C90" s="5"/>
      <c r="D90" s="29"/>
      <c r="E90" s="29"/>
      <c r="F90" s="2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0.5">
      <c r="A91" s="5"/>
      <c r="B91" s="5"/>
      <c r="C91" s="5"/>
      <c r="D91" s="29"/>
      <c r="E91" s="29"/>
      <c r="F91" s="29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0.5">
      <c r="A92" s="5"/>
      <c r="B92" s="5"/>
      <c r="C92" s="5"/>
      <c r="D92" s="29"/>
      <c r="E92" s="29"/>
      <c r="F92" s="2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0.5">
      <c r="A93" s="5"/>
      <c r="B93" s="5"/>
      <c r="C93" s="5"/>
      <c r="D93" s="29"/>
      <c r="E93" s="29"/>
      <c r="F93" s="29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0.5">
      <c r="A94" s="5"/>
      <c r="B94" s="5"/>
      <c r="C94" s="5"/>
      <c r="D94" s="29"/>
      <c r="E94" s="29"/>
      <c r="F94" s="29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0.5">
      <c r="A95" s="5"/>
      <c r="B95" s="5"/>
      <c r="C95" s="5"/>
      <c r="D95" s="29"/>
      <c r="E95" s="29"/>
      <c r="F95" s="29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0.5">
      <c r="A96" s="5"/>
      <c r="B96" s="5"/>
      <c r="C96" s="5"/>
      <c r="D96" s="29"/>
      <c r="E96" s="29"/>
      <c r="F96" s="29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0.5">
      <c r="A97" s="5"/>
      <c r="B97" s="5"/>
      <c r="C97" s="5"/>
      <c r="D97" s="29"/>
      <c r="E97" s="29"/>
      <c r="F97" s="29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0.5">
      <c r="A98" s="5"/>
      <c r="B98" s="5"/>
      <c r="C98" s="5"/>
      <c r="D98" s="29"/>
      <c r="E98" s="29"/>
      <c r="F98" s="29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0.5">
      <c r="A99" s="5"/>
      <c r="B99" s="5"/>
      <c r="C99" s="5"/>
      <c r="D99" s="29"/>
      <c r="E99" s="29"/>
      <c r="F99" s="2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0.5">
      <c r="A100" s="5"/>
      <c r="B100" s="5"/>
      <c r="C100" s="5"/>
      <c r="D100" s="29"/>
      <c r="E100" s="29"/>
      <c r="F100" s="29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0.5">
      <c r="A101" s="5"/>
      <c r="B101" s="5"/>
      <c r="C101" s="5"/>
      <c r="D101" s="29"/>
      <c r="E101" s="29"/>
      <c r="F101" s="29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0.5">
      <c r="A102" s="5"/>
      <c r="B102" s="5"/>
      <c r="C102" s="5"/>
      <c r="D102" s="29"/>
      <c r="E102" s="29"/>
      <c r="F102" s="29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0.5">
      <c r="A103" s="5"/>
      <c r="B103" s="5"/>
      <c r="C103" s="5"/>
      <c r="D103" s="29"/>
      <c r="E103" s="29"/>
      <c r="F103" s="29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0.5">
      <c r="A104" s="5"/>
      <c r="B104" s="5"/>
      <c r="C104" s="5"/>
      <c r="D104" s="29"/>
      <c r="E104" s="29"/>
      <c r="F104" s="29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0.5">
      <c r="A105" s="5"/>
      <c r="B105" s="5"/>
      <c r="C105" s="5"/>
      <c r="D105" s="29"/>
      <c r="E105" s="29"/>
      <c r="F105" s="29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0.5">
      <c r="A106" s="5"/>
      <c r="B106" s="5"/>
      <c r="C106" s="5"/>
      <c r="D106" s="29"/>
      <c r="E106" s="29"/>
      <c r="F106" s="29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0.5">
      <c r="A107" s="5"/>
      <c r="B107" s="5"/>
      <c r="C107" s="5"/>
      <c r="D107" s="29"/>
      <c r="E107" s="29"/>
      <c r="F107" s="29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0.5">
      <c r="A108" s="5"/>
      <c r="B108" s="5"/>
      <c r="C108" s="5"/>
      <c r="D108" s="29"/>
      <c r="E108" s="29"/>
      <c r="F108" s="29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0.5">
      <c r="A109" s="5"/>
      <c r="B109" s="5"/>
      <c r="C109" s="5"/>
      <c r="D109" s="29"/>
      <c r="E109" s="29"/>
      <c r="F109" s="29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0.5">
      <c r="A110" s="5"/>
      <c r="B110" s="5"/>
      <c r="C110" s="5"/>
      <c r="D110" s="29"/>
      <c r="E110" s="29"/>
      <c r="F110" s="29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0.5">
      <c r="A111" s="5"/>
      <c r="B111" s="5"/>
      <c r="C111" s="5"/>
      <c r="D111" s="29"/>
      <c r="E111" s="29"/>
      <c r="F111" s="29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0.5">
      <c r="A112" s="5"/>
      <c r="B112" s="5"/>
      <c r="C112" s="5"/>
      <c r="D112" s="29"/>
      <c r="E112" s="29"/>
      <c r="F112" s="29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0.5">
      <c r="A113" s="5"/>
      <c r="B113" s="5"/>
      <c r="C113" s="5"/>
      <c r="D113" s="29"/>
      <c r="E113" s="29"/>
      <c r="F113" s="29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0.5">
      <c r="A114" s="5"/>
      <c r="B114" s="5"/>
      <c r="C114" s="5"/>
      <c r="D114" s="29"/>
      <c r="E114" s="29"/>
      <c r="F114" s="29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0.5">
      <c r="A115" s="5"/>
      <c r="B115" s="5"/>
      <c r="C115" s="5"/>
      <c r="D115" s="29"/>
      <c r="E115" s="29"/>
      <c r="F115" s="29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0.5">
      <c r="A116" s="5"/>
      <c r="B116" s="5"/>
      <c r="C116" s="5"/>
      <c r="D116" s="29"/>
      <c r="E116" s="29"/>
      <c r="F116" s="29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0.5">
      <c r="A117" s="5"/>
      <c r="B117" s="5"/>
      <c r="C117" s="5"/>
      <c r="D117" s="29"/>
      <c r="E117" s="29"/>
      <c r="F117" s="29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0.5">
      <c r="A118" s="5"/>
      <c r="B118" s="5"/>
      <c r="C118" s="5"/>
      <c r="D118" s="29"/>
      <c r="E118" s="29"/>
      <c r="F118" s="29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0.5">
      <c r="A119" s="5"/>
      <c r="B119" s="5"/>
      <c r="C119" s="5"/>
      <c r="D119" s="29"/>
      <c r="E119" s="29"/>
      <c r="F119" s="29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0.5">
      <c r="A120" s="5"/>
      <c r="B120" s="5"/>
      <c r="C120" s="5"/>
      <c r="D120" s="29"/>
      <c r="E120" s="29"/>
      <c r="F120" s="29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0.5">
      <c r="A121" s="5"/>
      <c r="B121" s="5"/>
      <c r="C121" s="5"/>
      <c r="D121" s="29"/>
      <c r="E121" s="29"/>
      <c r="F121" s="29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0.5">
      <c r="A122" s="5"/>
      <c r="B122" s="5"/>
      <c r="C122" s="5"/>
      <c r="D122" s="29"/>
      <c r="E122" s="29"/>
      <c r="F122" s="29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0.5">
      <c r="A123" s="5"/>
      <c r="B123" s="5"/>
      <c r="C123" s="5"/>
      <c r="D123" s="29"/>
      <c r="E123" s="29"/>
      <c r="F123" s="29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0.5">
      <c r="A124" s="5"/>
      <c r="B124" s="5"/>
      <c r="C124" s="5"/>
      <c r="D124" s="29"/>
      <c r="E124" s="29"/>
      <c r="F124" s="29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0.5">
      <c r="A125" s="5"/>
      <c r="B125" s="5"/>
      <c r="C125" s="5"/>
      <c r="D125" s="29"/>
      <c r="E125" s="29"/>
      <c r="F125" s="29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0.5">
      <c r="A126" s="5"/>
      <c r="B126" s="5"/>
      <c r="C126" s="5"/>
      <c r="D126" s="29"/>
      <c r="E126" s="29"/>
      <c r="F126" s="29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0.5">
      <c r="A127" s="5"/>
      <c r="B127" s="5"/>
      <c r="C127" s="5"/>
      <c r="D127" s="29"/>
      <c r="E127" s="29"/>
      <c r="F127" s="29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0.5">
      <c r="A128" s="5"/>
      <c r="B128" s="5"/>
      <c r="C128" s="5"/>
      <c r="D128" s="29"/>
      <c r="E128" s="29"/>
      <c r="F128" s="29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0.5">
      <c r="A129" s="5"/>
      <c r="B129" s="5"/>
      <c r="C129" s="5"/>
      <c r="D129" s="29"/>
      <c r="E129" s="29"/>
      <c r="F129" s="29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0.5">
      <c r="A130" s="5"/>
      <c r="B130" s="5"/>
      <c r="C130" s="5"/>
      <c r="D130" s="29"/>
      <c r="E130" s="29"/>
      <c r="F130" s="29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0.5">
      <c r="A131" s="5"/>
      <c r="B131" s="5"/>
      <c r="C131" s="5"/>
      <c r="D131" s="29"/>
      <c r="E131" s="29"/>
      <c r="F131" s="29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0.5">
      <c r="A132" s="5"/>
      <c r="B132" s="5"/>
      <c r="C132" s="5"/>
      <c r="D132" s="29"/>
      <c r="E132" s="29"/>
      <c r="F132" s="29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0.5">
      <c r="A133" s="5"/>
      <c r="B133" s="5"/>
      <c r="C133" s="5"/>
      <c r="D133" s="29"/>
      <c r="E133" s="29"/>
      <c r="F133" s="29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0.5">
      <c r="A134" s="5"/>
      <c r="B134" s="5"/>
      <c r="C134" s="5"/>
      <c r="D134" s="29"/>
      <c r="E134" s="29"/>
      <c r="F134" s="29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0.5">
      <c r="A135" s="5"/>
      <c r="B135" s="5"/>
      <c r="C135" s="5"/>
      <c r="D135" s="29"/>
      <c r="E135" s="29"/>
      <c r="F135" s="29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0.5">
      <c r="A136" s="5"/>
      <c r="B136" s="5"/>
      <c r="C136" s="5"/>
      <c r="D136" s="29"/>
      <c r="E136" s="29"/>
      <c r="F136" s="29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0.5">
      <c r="A137" s="5"/>
      <c r="B137" s="5"/>
      <c r="C137" s="5"/>
      <c r="D137" s="29"/>
      <c r="E137" s="29"/>
      <c r="F137" s="29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0.5">
      <c r="A138" s="5"/>
      <c r="B138" s="5"/>
      <c r="C138" s="5"/>
      <c r="D138" s="29"/>
      <c r="E138" s="29"/>
      <c r="F138" s="29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0.5">
      <c r="A139" s="5"/>
      <c r="B139" s="5"/>
      <c r="C139" s="5"/>
      <c r="D139" s="29"/>
      <c r="E139" s="29"/>
      <c r="F139" s="29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0.5">
      <c r="A140" s="5"/>
      <c r="B140" s="5"/>
      <c r="C140" s="5"/>
      <c r="D140" s="29"/>
      <c r="E140" s="29"/>
      <c r="F140" s="29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0.5">
      <c r="A141" s="5"/>
      <c r="B141" s="5"/>
      <c r="C141" s="5"/>
      <c r="D141" s="29"/>
      <c r="E141" s="29"/>
      <c r="F141" s="29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0.5">
      <c r="A142" s="5"/>
      <c r="B142" s="5"/>
      <c r="C142" s="5"/>
      <c r="D142" s="29"/>
      <c r="E142" s="29"/>
      <c r="F142" s="29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0.5">
      <c r="A143" s="5"/>
      <c r="B143" s="5"/>
      <c r="C143" s="5"/>
      <c r="D143" s="29"/>
      <c r="E143" s="29"/>
      <c r="F143" s="29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0.5">
      <c r="A144" s="5"/>
      <c r="B144" s="5"/>
      <c r="C144" s="5"/>
      <c r="D144" s="29"/>
      <c r="E144" s="29"/>
      <c r="F144" s="29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0.5">
      <c r="A145" s="5"/>
      <c r="B145" s="5"/>
      <c r="C145" s="5"/>
      <c r="D145" s="29"/>
      <c r="E145" s="29"/>
      <c r="F145" s="29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0.5">
      <c r="A146" s="5"/>
      <c r="B146" s="5"/>
      <c r="C146" s="5"/>
      <c r="D146" s="29"/>
      <c r="E146" s="29"/>
      <c r="F146" s="29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0.5">
      <c r="A147" s="5"/>
      <c r="B147" s="5"/>
      <c r="C147" s="5"/>
      <c r="D147" s="29"/>
      <c r="E147" s="29"/>
      <c r="F147" s="29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0.5">
      <c r="A148" s="5"/>
      <c r="B148" s="5"/>
      <c r="C148" s="5"/>
      <c r="D148" s="29"/>
      <c r="E148" s="29"/>
      <c r="F148" s="29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0.5">
      <c r="A149" s="5"/>
      <c r="B149" s="5"/>
      <c r="C149" s="5"/>
      <c r="D149" s="29"/>
      <c r="E149" s="29"/>
      <c r="F149" s="29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0.5">
      <c r="A150" s="5"/>
      <c r="B150" s="5"/>
      <c r="C150" s="5"/>
      <c r="D150" s="29"/>
      <c r="E150" s="29"/>
      <c r="F150" s="29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0.5">
      <c r="A151" s="5"/>
      <c r="B151" s="5"/>
      <c r="C151" s="5"/>
      <c r="D151" s="29"/>
      <c r="E151" s="29"/>
      <c r="F151" s="29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0.5">
      <c r="A152" s="5"/>
      <c r="B152" s="5"/>
      <c r="C152" s="5"/>
      <c r="D152" s="29"/>
      <c r="E152" s="29"/>
      <c r="F152" s="29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0.5">
      <c r="A153" s="5"/>
      <c r="B153" s="5"/>
      <c r="C153" s="5"/>
      <c r="D153" s="29"/>
      <c r="E153" s="29"/>
      <c r="F153" s="29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0.5">
      <c r="A154" s="5"/>
      <c r="B154" s="5"/>
      <c r="C154" s="5"/>
      <c r="D154" s="29"/>
      <c r="E154" s="29"/>
      <c r="F154" s="29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0.5">
      <c r="A155" s="5"/>
      <c r="B155" s="5"/>
      <c r="C155" s="5"/>
      <c r="D155" s="29"/>
      <c r="E155" s="29"/>
      <c r="F155" s="29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0.5">
      <c r="A156" s="5"/>
      <c r="B156" s="5"/>
      <c r="C156" s="5"/>
      <c r="D156" s="29"/>
      <c r="E156" s="29"/>
      <c r="F156" s="29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0.5">
      <c r="A157" s="5"/>
      <c r="B157" s="5"/>
      <c r="C157" s="5"/>
      <c r="D157" s="29"/>
      <c r="E157" s="29"/>
      <c r="F157" s="29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0.5">
      <c r="A158" s="5"/>
      <c r="B158" s="5"/>
      <c r="C158" s="5"/>
      <c r="D158" s="29"/>
      <c r="E158" s="29"/>
      <c r="F158" s="29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0.5">
      <c r="A159" s="5"/>
      <c r="B159" s="5"/>
      <c r="C159" s="5"/>
      <c r="D159" s="29"/>
      <c r="E159" s="29"/>
      <c r="F159" s="29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0.5">
      <c r="A160" s="5"/>
      <c r="B160" s="5"/>
      <c r="C160" s="5"/>
      <c r="D160" s="29"/>
      <c r="E160" s="29"/>
      <c r="F160" s="29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0.5">
      <c r="A161" s="5"/>
      <c r="B161" s="5"/>
      <c r="C161" s="5"/>
      <c r="D161" s="29"/>
      <c r="E161" s="29"/>
      <c r="F161" s="29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0.5">
      <c r="A162" s="5"/>
      <c r="B162" s="5"/>
      <c r="C162" s="5"/>
      <c r="D162" s="29"/>
      <c r="E162" s="29"/>
      <c r="F162" s="29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0.5">
      <c r="A163" s="5"/>
      <c r="B163" s="5"/>
      <c r="C163" s="5"/>
      <c r="D163" s="29"/>
      <c r="E163" s="29"/>
      <c r="F163" s="29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0.5">
      <c r="A164" s="5"/>
      <c r="B164" s="5"/>
      <c r="C164" s="5"/>
      <c r="D164" s="29"/>
      <c r="E164" s="29"/>
      <c r="F164" s="29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0.5">
      <c r="A165" s="5"/>
      <c r="B165" s="5"/>
      <c r="C165" s="5"/>
      <c r="D165" s="29"/>
      <c r="E165" s="29"/>
      <c r="F165" s="29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0.5">
      <c r="A166" s="5"/>
      <c r="B166" s="5"/>
      <c r="C166" s="5"/>
      <c r="D166" s="29"/>
      <c r="E166" s="29"/>
      <c r="F166" s="29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0.5">
      <c r="A167" s="5"/>
      <c r="B167" s="5"/>
      <c r="C167" s="5"/>
      <c r="D167" s="29"/>
      <c r="E167" s="29"/>
      <c r="F167" s="29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0.5">
      <c r="A168" s="5"/>
      <c r="B168" s="5"/>
      <c r="C168" s="5"/>
      <c r="D168" s="29"/>
      <c r="E168" s="29"/>
      <c r="F168" s="29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0.5">
      <c r="A169" s="5"/>
      <c r="B169" s="5"/>
      <c r="C169" s="5"/>
      <c r="D169" s="29"/>
      <c r="E169" s="29"/>
      <c r="F169" s="29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0.5">
      <c r="A170" s="5"/>
      <c r="B170" s="5"/>
      <c r="C170" s="5"/>
      <c r="D170" s="29"/>
      <c r="E170" s="29"/>
      <c r="F170" s="29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0.5">
      <c r="A171" s="5"/>
      <c r="B171" s="5"/>
      <c r="C171" s="5"/>
      <c r="D171" s="29"/>
      <c r="E171" s="29"/>
      <c r="F171" s="29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</sheetData>
  <autoFilter ref="A1:IV44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6"/>
  <sheetViews>
    <sheetView workbookViewId="0" topLeftCell="L1">
      <selection activeCell="X9" sqref="X9"/>
    </sheetView>
  </sheetViews>
  <sheetFormatPr defaultColWidth="13.00390625" defaultRowHeight="12.75"/>
  <cols>
    <col min="1" max="1" width="4.375" style="1" customWidth="1"/>
    <col min="2" max="2" width="8.125" style="2" customWidth="1"/>
    <col min="3" max="3" width="7.625" style="3" customWidth="1"/>
    <col min="4" max="4" width="14.625" style="2" customWidth="1"/>
    <col min="5" max="6" width="7.00390625" style="2" customWidth="1"/>
    <col min="7" max="7" width="8.125" style="3" customWidth="1"/>
    <col min="8" max="8" width="36.125" style="3" customWidth="1"/>
    <col min="9" max="17" width="5.00390625" style="4" customWidth="1"/>
    <col min="18" max="19" width="4.125" style="4" customWidth="1"/>
    <col min="20" max="20" width="8.00390625" style="4" customWidth="1"/>
    <col min="21" max="21" width="1.37890625" style="4" customWidth="1"/>
    <col min="22" max="23" width="3.375" style="4" customWidth="1"/>
    <col min="24" max="24" width="15.25390625" style="4" customWidth="1"/>
    <col min="25" max="254" width="12.875" style="4" customWidth="1"/>
    <col min="255" max="16384" width="12.875" style="5" customWidth="1"/>
  </cols>
  <sheetData>
    <row r="1" spans="1:256" s="8" customFormat="1" ht="10.5">
      <c r="A1" s="6">
        <v>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279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8" t="s">
        <v>21</v>
      </c>
      <c r="AA1" s="7" t="s">
        <v>6</v>
      </c>
      <c r="AB1" s="7" t="s">
        <v>7</v>
      </c>
      <c r="AC1" s="7" t="s">
        <v>8</v>
      </c>
      <c r="AD1" s="7" t="s">
        <v>9</v>
      </c>
      <c r="AE1" s="7" t="s">
        <v>10</v>
      </c>
      <c r="AF1" s="7" t="s">
        <v>11</v>
      </c>
      <c r="AG1" s="7" t="s">
        <v>12</v>
      </c>
      <c r="AH1" s="7" t="s">
        <v>13</v>
      </c>
      <c r="AI1" s="7" t="s">
        <v>14</v>
      </c>
      <c r="IU1" s="5"/>
      <c r="IV1" s="5"/>
    </row>
    <row r="2" spans="1:35" ht="10.5">
      <c r="A2" s="6">
        <v>5</v>
      </c>
      <c r="B2" s="2" t="s">
        <v>55</v>
      </c>
      <c r="C2" s="22" t="s">
        <v>43</v>
      </c>
      <c r="D2" s="17" t="s">
        <v>56</v>
      </c>
      <c r="E2" s="2">
        <v>47000</v>
      </c>
      <c r="F2" s="2" t="s">
        <v>54</v>
      </c>
      <c r="G2" s="22" t="s">
        <v>51</v>
      </c>
      <c r="H2" s="17" t="s">
        <v>57</v>
      </c>
      <c r="I2" s="9">
        <v>-1</v>
      </c>
      <c r="J2" s="9">
        <v>0</v>
      </c>
      <c r="K2" s="9">
        <v>2</v>
      </c>
      <c r="L2" s="9">
        <v>3</v>
      </c>
      <c r="M2" s="9">
        <v>1</v>
      </c>
      <c r="N2" s="9">
        <v>-1</v>
      </c>
      <c r="O2" s="18">
        <v>4</v>
      </c>
      <c r="P2" s="9">
        <v>0</v>
      </c>
      <c r="Q2" s="9">
        <v>0</v>
      </c>
      <c r="R2" s="9">
        <v>10</v>
      </c>
      <c r="S2" s="9"/>
      <c r="T2" s="20" t="s">
        <v>58</v>
      </c>
      <c r="U2" s="7" t="s">
        <v>18</v>
      </c>
      <c r="V2" s="24" t="s">
        <v>54</v>
      </c>
      <c r="W2" s="24" t="s">
        <v>54</v>
      </c>
      <c r="Z2" s="4" t="s">
        <v>280</v>
      </c>
      <c r="AA2" s="18">
        <f>1.5^I2</f>
        <v>0.6666666666666666</v>
      </c>
      <c r="AB2" s="18">
        <f>1.5^J2</f>
        <v>1</v>
      </c>
      <c r="AC2" s="18">
        <f>1.5^K2</f>
        <v>2.25</v>
      </c>
      <c r="AD2" s="18">
        <f>1.5^L2</f>
        <v>3.375</v>
      </c>
      <c r="AE2" s="18">
        <f>1.5^M2</f>
        <v>1.5</v>
      </c>
      <c r="AF2" s="18">
        <f>1.5^N2</f>
        <v>0.6666666666666666</v>
      </c>
      <c r="AG2" s="18">
        <f>1.5^O2</f>
        <v>5.0625</v>
      </c>
      <c r="AH2" s="18">
        <f>1.5^P2</f>
        <v>1</v>
      </c>
      <c r="AI2" s="18">
        <f>1.5^Q2</f>
        <v>1</v>
      </c>
    </row>
    <row r="3" spans="1:35" ht="10.5">
      <c r="A3" s="6">
        <v>13</v>
      </c>
      <c r="B3" s="2" t="s">
        <v>59</v>
      </c>
      <c r="C3" s="22" t="s">
        <v>43</v>
      </c>
      <c r="D3" s="17" t="s">
        <v>60</v>
      </c>
      <c r="E3" s="2">
        <v>100000</v>
      </c>
      <c r="F3" s="2" t="s">
        <v>54</v>
      </c>
      <c r="G3" s="22" t="s">
        <v>51</v>
      </c>
      <c r="H3" s="17" t="s">
        <v>52</v>
      </c>
      <c r="I3" s="9">
        <v>3</v>
      </c>
      <c r="J3" s="9">
        <v>3</v>
      </c>
      <c r="K3" s="9">
        <v>1</v>
      </c>
      <c r="L3" s="9">
        <v>6</v>
      </c>
      <c r="M3" s="9">
        <v>3</v>
      </c>
      <c r="N3" s="9">
        <v>1</v>
      </c>
      <c r="O3" s="18">
        <v>7</v>
      </c>
      <c r="P3" s="9">
        <v>3</v>
      </c>
      <c r="Q3" s="9">
        <v>4</v>
      </c>
      <c r="R3" s="9">
        <v>10</v>
      </c>
      <c r="S3" s="9"/>
      <c r="T3" s="20" t="s">
        <v>53</v>
      </c>
      <c r="U3" s="7" t="s">
        <v>18</v>
      </c>
      <c r="V3" s="24" t="s">
        <v>54</v>
      </c>
      <c r="W3" s="24" t="s">
        <v>54</v>
      </c>
      <c r="X3" s="4" t="s">
        <v>61</v>
      </c>
      <c r="AA3" s="18">
        <f>1.5^I3</f>
        <v>3.375</v>
      </c>
      <c r="AB3" s="18">
        <f>1.5^J3</f>
        <v>3.375</v>
      </c>
      <c r="AC3" s="18">
        <f>1.5^K3</f>
        <v>1.5</v>
      </c>
      <c r="AD3" s="18">
        <f>1.5^L3</f>
        <v>11.390625</v>
      </c>
      <c r="AE3" s="18">
        <f>1.5^M3</f>
        <v>3.375</v>
      </c>
      <c r="AF3" s="18">
        <f>1.5^N3</f>
        <v>1.5</v>
      </c>
      <c r="AG3" s="18">
        <f>1.5^O3</f>
        <v>17.0859375</v>
      </c>
      <c r="AH3" s="18">
        <f>1.5^P3</f>
        <v>3.375</v>
      </c>
      <c r="AI3" s="18">
        <f>1.5^Q3</f>
        <v>5.0625</v>
      </c>
    </row>
    <row r="4" spans="1:35" ht="10.5">
      <c r="A4" s="6">
        <v>50</v>
      </c>
      <c r="B4" s="2">
        <v>17012</v>
      </c>
      <c r="C4" s="17" t="s">
        <v>87</v>
      </c>
      <c r="D4" s="26" t="s">
        <v>94</v>
      </c>
      <c r="E4" s="2">
        <v>42500</v>
      </c>
      <c r="F4" s="2" t="s">
        <v>54</v>
      </c>
      <c r="G4" s="30" t="s">
        <v>51</v>
      </c>
      <c r="H4" s="22" t="s">
        <v>92</v>
      </c>
      <c r="I4" s="4">
        <v>3</v>
      </c>
      <c r="J4" s="4">
        <v>3</v>
      </c>
      <c r="K4" s="4">
        <v>3</v>
      </c>
      <c r="L4" s="4">
        <v>-2</v>
      </c>
      <c r="M4" s="4">
        <v>-2</v>
      </c>
      <c r="N4" s="4">
        <v>-1</v>
      </c>
      <c r="O4" s="18">
        <v>3</v>
      </c>
      <c r="P4" s="4">
        <v>-1</v>
      </c>
      <c r="Q4" s="4">
        <v>-2</v>
      </c>
      <c r="R4" s="9">
        <v>10</v>
      </c>
      <c r="S4" s="9"/>
      <c r="T4" s="20" t="s">
        <v>93</v>
      </c>
      <c r="U4" s="7" t="s">
        <v>18</v>
      </c>
      <c r="V4" s="24"/>
      <c r="W4" s="24"/>
      <c r="AA4" s="18">
        <f>1.5^I4</f>
        <v>3.375</v>
      </c>
      <c r="AB4" s="18">
        <f>1.5^J4</f>
        <v>3.375</v>
      </c>
      <c r="AC4" s="18">
        <f>1.5^K4</f>
        <v>3.375</v>
      </c>
      <c r="AD4" s="18">
        <f>1.5^L4</f>
        <v>0.4444444444444444</v>
      </c>
      <c r="AE4" s="18">
        <f>1.5^M4</f>
        <v>0.4444444444444444</v>
      </c>
      <c r="AF4" s="18">
        <f>1.5^N4</f>
        <v>0.6666666666666666</v>
      </c>
      <c r="AG4" s="18">
        <f>1.5^O4</f>
        <v>3.375</v>
      </c>
      <c r="AH4" s="18">
        <f>1.5^P4</f>
        <v>0.6666666666666666</v>
      </c>
      <c r="AI4" s="18">
        <f>1.5^Q4</f>
        <v>0.4444444444444444</v>
      </c>
    </row>
    <row r="5" spans="1:35" ht="10.5">
      <c r="A5" s="6">
        <v>97</v>
      </c>
      <c r="B5" s="2" t="s">
        <v>129</v>
      </c>
      <c r="C5" s="22" t="s">
        <v>124</v>
      </c>
      <c r="D5" s="17" t="s">
        <v>130</v>
      </c>
      <c r="E5" s="2">
        <v>37500</v>
      </c>
      <c r="F5" s="2" t="s">
        <v>54</v>
      </c>
      <c r="G5" s="30" t="s">
        <v>76</v>
      </c>
      <c r="H5" s="22" t="s">
        <v>131</v>
      </c>
      <c r="I5" s="9">
        <v>0</v>
      </c>
      <c r="J5" s="9">
        <v>1</v>
      </c>
      <c r="K5" s="9">
        <v>0</v>
      </c>
      <c r="L5" s="18">
        <v>3</v>
      </c>
      <c r="M5" s="9">
        <v>0</v>
      </c>
      <c r="N5" s="9">
        <v>-3</v>
      </c>
      <c r="O5" s="9">
        <v>4</v>
      </c>
      <c r="P5" s="9">
        <v>-3</v>
      </c>
      <c r="Q5" s="9">
        <v>2</v>
      </c>
      <c r="R5" s="9">
        <v>10</v>
      </c>
      <c r="S5" s="9"/>
      <c r="T5" s="20" t="s">
        <v>132</v>
      </c>
      <c r="U5" s="7" t="s">
        <v>18</v>
      </c>
      <c r="V5" s="24" t="s">
        <v>54</v>
      </c>
      <c r="W5" s="24" t="s">
        <v>54</v>
      </c>
      <c r="AA5" s="18">
        <f>1.5^I5</f>
        <v>1</v>
      </c>
      <c r="AB5" s="18">
        <f>1.5^J5</f>
        <v>1.5</v>
      </c>
      <c r="AC5" s="18">
        <f>1.5^K5</f>
        <v>1</v>
      </c>
      <c r="AD5" s="18">
        <f>1.5^L5</f>
        <v>3.375</v>
      </c>
      <c r="AE5" s="18">
        <f>1.5^M5</f>
        <v>1</v>
      </c>
      <c r="AF5" s="18">
        <f>1.5^N5</f>
        <v>0.2962962962962963</v>
      </c>
      <c r="AG5" s="18">
        <f>1.5^O5</f>
        <v>5.0625</v>
      </c>
      <c r="AH5" s="18">
        <f>1.5^P5</f>
        <v>0.2962962962962963</v>
      </c>
      <c r="AI5" s="18">
        <f>1.5^Q5</f>
        <v>2.25</v>
      </c>
    </row>
    <row r="6" spans="1:35" ht="10.5">
      <c r="A6" s="6">
        <v>103</v>
      </c>
      <c r="B6" s="2" t="s">
        <v>135</v>
      </c>
      <c r="C6" s="22" t="s">
        <v>124</v>
      </c>
      <c r="D6" s="17" t="s">
        <v>136</v>
      </c>
      <c r="E6" s="2">
        <v>37500</v>
      </c>
      <c r="F6" s="2" t="s">
        <v>54</v>
      </c>
      <c r="G6" s="30" t="s">
        <v>76</v>
      </c>
      <c r="H6" s="22" t="s">
        <v>131</v>
      </c>
      <c r="I6" s="9">
        <v>0</v>
      </c>
      <c r="J6" s="9">
        <v>1</v>
      </c>
      <c r="K6" s="9">
        <v>0</v>
      </c>
      <c r="L6" s="18">
        <v>3</v>
      </c>
      <c r="M6" s="9">
        <v>0</v>
      </c>
      <c r="N6" s="9">
        <v>-3</v>
      </c>
      <c r="O6" s="9">
        <v>4</v>
      </c>
      <c r="P6" s="9">
        <v>-3</v>
      </c>
      <c r="Q6" s="9">
        <v>2</v>
      </c>
      <c r="R6" s="9">
        <v>10</v>
      </c>
      <c r="S6" s="9"/>
      <c r="T6" s="20" t="s">
        <v>132</v>
      </c>
      <c r="U6" s="7" t="s">
        <v>18</v>
      </c>
      <c r="V6" s="24" t="s">
        <v>54</v>
      </c>
      <c r="W6" s="24" t="s">
        <v>54</v>
      </c>
      <c r="AA6" s="18">
        <f>1.5^I6</f>
        <v>1</v>
      </c>
      <c r="AB6" s="18">
        <f>1.5^J6</f>
        <v>1.5</v>
      </c>
      <c r="AC6" s="18">
        <f>1.5^K6</f>
        <v>1</v>
      </c>
      <c r="AD6" s="18">
        <f>1.5^L6</f>
        <v>3.375</v>
      </c>
      <c r="AE6" s="18">
        <f>1.5^M6</f>
        <v>1</v>
      </c>
      <c r="AF6" s="18">
        <f>1.5^N6</f>
        <v>0.2962962962962963</v>
      </c>
      <c r="AG6" s="18">
        <f>1.5^O6</f>
        <v>5.0625</v>
      </c>
      <c r="AH6" s="18">
        <f>1.5^P6</f>
        <v>0.2962962962962963</v>
      </c>
      <c r="AI6" s="18">
        <f>1.5^Q6</f>
        <v>2.25</v>
      </c>
    </row>
    <row r="7" spans="1:35" ht="10.5">
      <c r="A7" s="6">
        <v>145</v>
      </c>
      <c r="B7" s="2" t="s">
        <v>157</v>
      </c>
      <c r="C7" s="22" t="s">
        <v>158</v>
      </c>
      <c r="D7" s="17" t="s">
        <v>159</v>
      </c>
      <c r="E7" s="2">
        <v>39900</v>
      </c>
      <c r="F7" s="2" t="s">
        <v>288</v>
      </c>
      <c r="G7" s="22" t="s">
        <v>51</v>
      </c>
      <c r="H7" s="17" t="s">
        <v>160</v>
      </c>
      <c r="I7" s="9">
        <v>1</v>
      </c>
      <c r="J7" s="9">
        <v>1</v>
      </c>
      <c r="K7" s="32">
        <v>4</v>
      </c>
      <c r="L7" s="9">
        <v>-2</v>
      </c>
      <c r="M7" s="9">
        <v>-1</v>
      </c>
      <c r="N7" s="9">
        <v>0</v>
      </c>
      <c r="O7" s="9">
        <v>2</v>
      </c>
      <c r="P7" s="9">
        <v>0</v>
      </c>
      <c r="Q7" s="9">
        <v>-1</v>
      </c>
      <c r="R7" s="9">
        <v>10</v>
      </c>
      <c r="S7" s="9"/>
      <c r="T7" s="20" t="s">
        <v>161</v>
      </c>
      <c r="U7" s="7" t="s">
        <v>18</v>
      </c>
      <c r="V7" s="24"/>
      <c r="W7" s="24"/>
      <c r="X7" s="4" t="s">
        <v>162</v>
      </c>
      <c r="Y7" s="5"/>
      <c r="AA7" s="18">
        <f>1.5^I7</f>
        <v>1.5</v>
      </c>
      <c r="AB7" s="18">
        <f>1.5^J7</f>
        <v>1.5</v>
      </c>
      <c r="AC7" s="18">
        <f>1.5^K7</f>
        <v>5.0625</v>
      </c>
      <c r="AD7" s="18">
        <f>1.5^L7</f>
        <v>0.4444444444444444</v>
      </c>
      <c r="AE7" s="18">
        <f>1.5^M7</f>
        <v>0.6666666666666666</v>
      </c>
      <c r="AF7" s="18">
        <f>1.5^N7</f>
        <v>1</v>
      </c>
      <c r="AG7" s="18">
        <f>1.5^O7</f>
        <v>2.25</v>
      </c>
      <c r="AH7" s="18">
        <f>1.5^P7</f>
        <v>1</v>
      </c>
      <c r="AI7" s="18">
        <f>1.5^Q7</f>
        <v>0.6666666666666666</v>
      </c>
    </row>
    <row r="8" spans="1:35" ht="10.5">
      <c r="A8" s="6">
        <v>151</v>
      </c>
      <c r="B8" s="2" t="s">
        <v>169</v>
      </c>
      <c r="C8" s="22" t="s">
        <v>158</v>
      </c>
      <c r="D8" s="17" t="s">
        <v>170</v>
      </c>
      <c r="E8" s="2">
        <v>34500</v>
      </c>
      <c r="F8" s="2" t="s">
        <v>54</v>
      </c>
      <c r="G8" s="22" t="s">
        <v>51</v>
      </c>
      <c r="H8" s="17" t="s">
        <v>160</v>
      </c>
      <c r="I8" s="9">
        <v>1</v>
      </c>
      <c r="J8" s="9">
        <v>1</v>
      </c>
      <c r="K8" s="32">
        <v>4</v>
      </c>
      <c r="L8" s="9">
        <v>-2</v>
      </c>
      <c r="M8" s="9">
        <v>-1</v>
      </c>
      <c r="N8" s="9">
        <v>0</v>
      </c>
      <c r="O8" s="9">
        <v>2</v>
      </c>
      <c r="P8" s="9">
        <v>0</v>
      </c>
      <c r="Q8" s="9">
        <v>-1</v>
      </c>
      <c r="R8" s="9">
        <v>10</v>
      </c>
      <c r="S8" s="9"/>
      <c r="T8" s="20" t="s">
        <v>161</v>
      </c>
      <c r="U8" s="7" t="s">
        <v>18</v>
      </c>
      <c r="V8" s="24"/>
      <c r="W8" s="24"/>
      <c r="X8" s="4" t="s">
        <v>162</v>
      </c>
      <c r="Y8" s="5"/>
      <c r="AA8" s="18">
        <f>1.5^I8</f>
        <v>1.5</v>
      </c>
      <c r="AB8" s="18">
        <f>1.5^J8</f>
        <v>1.5</v>
      </c>
      <c r="AC8" s="18">
        <f>1.5^K8</f>
        <v>5.0625</v>
      </c>
      <c r="AD8" s="18">
        <f>1.5^L8</f>
        <v>0.4444444444444444</v>
      </c>
      <c r="AE8" s="18">
        <f>1.5^M8</f>
        <v>0.6666666666666666</v>
      </c>
      <c r="AF8" s="18">
        <f>1.5^N8</f>
        <v>1</v>
      </c>
      <c r="AG8" s="18">
        <f>1.5^O8</f>
        <v>2.25</v>
      </c>
      <c r="AH8" s="18">
        <f>1.5^P8</f>
        <v>1</v>
      </c>
      <c r="AI8" s="18">
        <f>1.5^Q8</f>
        <v>0.6666666666666666</v>
      </c>
    </row>
    <row r="9" spans="1:35" ht="10.5">
      <c r="A9" s="6">
        <v>266</v>
      </c>
      <c r="B9" s="2">
        <v>36002</v>
      </c>
      <c r="C9" s="22" t="s">
        <v>212</v>
      </c>
      <c r="D9" s="17" t="s">
        <v>213</v>
      </c>
      <c r="E9" s="2">
        <v>31000</v>
      </c>
      <c r="F9" s="2" t="s">
        <v>54</v>
      </c>
      <c r="G9" s="17" t="s">
        <v>51</v>
      </c>
      <c r="H9" s="22" t="s">
        <v>214</v>
      </c>
      <c r="I9" s="4">
        <v>-2</v>
      </c>
      <c r="J9" s="4">
        <v>-2</v>
      </c>
      <c r="K9" s="4">
        <v>-1</v>
      </c>
      <c r="L9" s="4">
        <v>2</v>
      </c>
      <c r="M9" s="4">
        <v>0</v>
      </c>
      <c r="N9" s="4">
        <v>1</v>
      </c>
      <c r="O9" s="33">
        <v>6</v>
      </c>
      <c r="P9" s="4">
        <v>0</v>
      </c>
      <c r="Q9" s="18">
        <v>2</v>
      </c>
      <c r="R9" s="9">
        <v>10</v>
      </c>
      <c r="S9" s="9"/>
      <c r="T9" s="28" t="s">
        <v>215</v>
      </c>
      <c r="U9" s="7" t="s">
        <v>18</v>
      </c>
      <c r="V9" s="24" t="s">
        <v>54</v>
      </c>
      <c r="W9" s="24" t="s">
        <v>54</v>
      </c>
      <c r="X9" s="4" t="s">
        <v>185</v>
      </c>
      <c r="AA9" s="18">
        <f>1.5^I9</f>
        <v>0.4444444444444444</v>
      </c>
      <c r="AB9" s="18">
        <f>1.5^J9</f>
        <v>0.4444444444444444</v>
      </c>
      <c r="AC9" s="18">
        <f>1.5^K9</f>
        <v>0.6666666666666666</v>
      </c>
      <c r="AD9" s="18">
        <f>1.5^L9</f>
        <v>2.25</v>
      </c>
      <c r="AE9" s="18">
        <f>1.5^M9</f>
        <v>1</v>
      </c>
      <c r="AF9" s="18">
        <f>1.5^N9</f>
        <v>1.5</v>
      </c>
      <c r="AG9" s="18">
        <f>1.5^O9</f>
        <v>11.390625</v>
      </c>
      <c r="AH9" s="18">
        <f>1.5^P9</f>
        <v>1</v>
      </c>
      <c r="AI9" s="18">
        <f>1.5^Q9</f>
        <v>2.25</v>
      </c>
    </row>
    <row r="10" spans="1:36" ht="12.75">
      <c r="A10" s="5"/>
      <c r="B10" s="5"/>
      <c r="C10" s="5"/>
      <c r="D10" s="29"/>
      <c r="E10" s="29"/>
      <c r="F10" s="2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2" t="s">
        <v>281</v>
      </c>
      <c r="AA10" s="53">
        <f>SUM(AA2:AA9)</f>
        <v>12.86111111111111</v>
      </c>
      <c r="AB10" s="53">
        <f>SUM(AB2:AB9)</f>
        <v>14.194444444444445</v>
      </c>
      <c r="AC10" s="53">
        <f>SUM(AC2:AC9)</f>
        <v>19.916666666666668</v>
      </c>
      <c r="AD10" s="53">
        <f>SUM(AD2:AD9)</f>
        <v>25.09895833333333</v>
      </c>
      <c r="AE10" s="53">
        <f>SUM(AE2:AE9)</f>
        <v>9.652777777777779</v>
      </c>
      <c r="AF10" s="53">
        <f>SUM(AF2:AF9)</f>
        <v>6.9259259259259265</v>
      </c>
      <c r="AG10" s="53">
        <f>SUM(AG2:AG9)</f>
        <v>51.5390625</v>
      </c>
      <c r="AH10" s="53">
        <f>SUM(AH2:AH9)</f>
        <v>8.63425925925926</v>
      </c>
      <c r="AI10" s="53">
        <f>SUM(AI2:AI9)</f>
        <v>14.590277777777777</v>
      </c>
      <c r="AJ10"/>
    </row>
    <row r="11" spans="1:39" ht="13.5">
      <c r="A11" s="5"/>
      <c r="B11" s="5"/>
      <c r="C11" s="5"/>
      <c r="D11" s="29"/>
      <c r="E11" s="29"/>
      <c r="F11" s="29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4" t="s">
        <v>282</v>
      </c>
      <c r="AA11" s="55">
        <f>ROUND(LOG(AA10,1.5),0)</f>
        <v>6</v>
      </c>
      <c r="AB11" s="55">
        <f>ROUND(LOG(AB10,1.5),0)</f>
        <v>7</v>
      </c>
      <c r="AC11" s="55">
        <f>ROUND(LOG(AC10,1.5),0)</f>
        <v>7</v>
      </c>
      <c r="AD11" s="55">
        <f>ROUND(LOG(AD10,1.5),0)</f>
        <v>8</v>
      </c>
      <c r="AE11" s="55">
        <f>ROUND(LOG(AE10,1.5),0)</f>
        <v>6</v>
      </c>
      <c r="AF11" s="55">
        <f>ROUND(LOG(AF10,1.5),0)</f>
        <v>5</v>
      </c>
      <c r="AG11" s="55">
        <f>ROUND(LOG(AG10,1.5),0)</f>
        <v>10</v>
      </c>
      <c r="AH11" s="55">
        <f>ROUND(LOG(AH10,1.5),0)</f>
        <v>5</v>
      </c>
      <c r="AI11" s="55">
        <f>ROUND(LOG(AI10,1.5),0)</f>
        <v>7</v>
      </c>
      <c r="AJ11" s="56">
        <f>ROUND((AA11+AB11)/2,0)</f>
        <v>7</v>
      </c>
      <c r="AK11" s="45">
        <f>ROUND((AE11+AG11)/2,0)</f>
        <v>8</v>
      </c>
      <c r="AL11" s="45">
        <f>ROUND((AG11+AH11)/2,0)</f>
        <v>8</v>
      </c>
      <c r="AM11" s="45">
        <f>ROUND((AA11+AC11)/2,0)</f>
        <v>7</v>
      </c>
    </row>
    <row r="12" spans="1:39" ht="13.5">
      <c r="A12" s="5"/>
      <c r="B12" s="5"/>
      <c r="C12" s="5"/>
      <c r="D12" s="29"/>
      <c r="E12" s="29"/>
      <c r="F12" s="2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7" t="s">
        <v>6</v>
      </c>
      <c r="AB12" s="57" t="s">
        <v>7</v>
      </c>
      <c r="AC12" s="57" t="s">
        <v>8</v>
      </c>
      <c r="AD12" s="57" t="s">
        <v>9</v>
      </c>
      <c r="AE12" s="57" t="s">
        <v>10</v>
      </c>
      <c r="AF12" s="57" t="s">
        <v>11</v>
      </c>
      <c r="AG12" s="57" t="s">
        <v>12</v>
      </c>
      <c r="AH12" s="57" t="s">
        <v>13</v>
      </c>
      <c r="AI12" s="57" t="s">
        <v>14</v>
      </c>
      <c r="AJ12" s="58" t="s">
        <v>283</v>
      </c>
      <c r="AK12" s="48" t="s">
        <v>284</v>
      </c>
      <c r="AL12" s="48" t="s">
        <v>285</v>
      </c>
      <c r="AM12" s="48" t="s">
        <v>286</v>
      </c>
    </row>
    <row r="13" spans="1:36" ht="12.75">
      <c r="A13" s="5"/>
      <c r="B13" s="5"/>
      <c r="C13" s="5"/>
      <c r="D13" s="29"/>
      <c r="E13" s="29"/>
      <c r="F13" s="2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/>
      <c r="AB13"/>
      <c r="AC13"/>
      <c r="AD13"/>
      <c r="AE13"/>
      <c r="AF13"/>
      <c r="AG13"/>
      <c r="AH13"/>
      <c r="AI13"/>
      <c r="AJ13"/>
    </row>
    <row r="14" spans="1:36" ht="12.75">
      <c r="A14" s="5"/>
      <c r="B14" s="5"/>
      <c r="C14" s="5"/>
      <c r="D14" s="29"/>
      <c r="E14" s="29"/>
      <c r="F14" s="2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/>
      <c r="AB14"/>
      <c r="AC14"/>
      <c r="AD14"/>
      <c r="AE14"/>
      <c r="AF14"/>
      <c r="AG14"/>
      <c r="AH14"/>
      <c r="AI14"/>
      <c r="AJ14"/>
    </row>
    <row r="15" spans="1:36" ht="12.75">
      <c r="A15" s="5"/>
      <c r="B15" s="5"/>
      <c r="C15" s="5"/>
      <c r="D15" s="29"/>
      <c r="E15" s="29"/>
      <c r="F15" s="2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/>
      <c r="AB15"/>
      <c r="AC15"/>
      <c r="AD15"/>
      <c r="AE15"/>
      <c r="AF15"/>
      <c r="AG15"/>
      <c r="AH15"/>
      <c r="AI15"/>
      <c r="AJ15"/>
    </row>
    <row r="16" spans="1:36" ht="12.75">
      <c r="A16" s="5"/>
      <c r="B16" s="5"/>
      <c r="C16" s="5"/>
      <c r="D16" s="29"/>
      <c r="E16" s="29"/>
      <c r="F16" s="29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/>
      <c r="AB16"/>
      <c r="AC16"/>
      <c r="AD16"/>
      <c r="AE16"/>
      <c r="AF16"/>
      <c r="AG16"/>
      <c r="AH16"/>
      <c r="AI16"/>
      <c r="AJ16"/>
    </row>
    <row r="17" spans="1:36" ht="12.75">
      <c r="A17" s="5"/>
      <c r="B17" s="5"/>
      <c r="C17" s="5"/>
      <c r="D17" s="29"/>
      <c r="E17" s="29"/>
      <c r="F17" s="29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/>
      <c r="AB17"/>
      <c r="AC17"/>
      <c r="AD17"/>
      <c r="AE17"/>
      <c r="AF17"/>
      <c r="AG17"/>
      <c r="AH17"/>
      <c r="AI17"/>
      <c r="AJ17"/>
    </row>
    <row r="18" spans="1:36" ht="12.75">
      <c r="A18" s="5"/>
      <c r="B18" s="5"/>
      <c r="C18" s="5"/>
      <c r="D18" s="29"/>
      <c r="E18" s="29"/>
      <c r="F18" s="29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/>
      <c r="AB18"/>
      <c r="AC18"/>
      <c r="AD18"/>
      <c r="AE18"/>
      <c r="AF18"/>
      <c r="AG18"/>
      <c r="AH18"/>
      <c r="AI18"/>
      <c r="AJ18"/>
    </row>
    <row r="19" spans="1:36" ht="12.75">
      <c r="A19" s="5"/>
      <c r="B19" s="5"/>
      <c r="C19" s="5"/>
      <c r="D19" s="29"/>
      <c r="E19" s="29"/>
      <c r="F19" s="2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/>
      <c r="AB19"/>
      <c r="AC19"/>
      <c r="AD19"/>
      <c r="AE19"/>
      <c r="AF19"/>
      <c r="AG19"/>
      <c r="AH19"/>
      <c r="AI19"/>
      <c r="AJ19"/>
    </row>
    <row r="20" spans="1:36" ht="12.75">
      <c r="A20" s="5"/>
      <c r="B20" s="5"/>
      <c r="C20" s="5"/>
      <c r="D20" s="29"/>
      <c r="E20" s="29"/>
      <c r="F20" s="2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/>
      <c r="AB20"/>
      <c r="AC20"/>
      <c r="AD20"/>
      <c r="AE20"/>
      <c r="AF20"/>
      <c r="AG20"/>
      <c r="AH20"/>
      <c r="AI20"/>
      <c r="AJ20"/>
    </row>
    <row r="21" spans="1:36" ht="12.75">
      <c r="A21" s="5"/>
      <c r="B21" s="5"/>
      <c r="C21" s="5"/>
      <c r="D21" s="29"/>
      <c r="E21" s="29"/>
      <c r="F21" s="29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/>
      <c r="AB21"/>
      <c r="AC21"/>
      <c r="AD21"/>
      <c r="AE21"/>
      <c r="AF21"/>
      <c r="AG21"/>
      <c r="AH21"/>
      <c r="AI21"/>
      <c r="AJ21"/>
    </row>
    <row r="22" spans="1:36" ht="12.75">
      <c r="A22" s="5"/>
      <c r="B22" s="5"/>
      <c r="C22" s="5"/>
      <c r="D22" s="29"/>
      <c r="E22" s="29"/>
      <c r="F22" s="2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/>
      <c r="AB22"/>
      <c r="AC22"/>
      <c r="AD22"/>
      <c r="AE22"/>
      <c r="AF22"/>
      <c r="AG22"/>
      <c r="AH22"/>
      <c r="AI22"/>
      <c r="AJ22"/>
    </row>
    <row r="23" spans="1:36" ht="12.75">
      <c r="A23" s="5"/>
      <c r="B23" s="5"/>
      <c r="C23" s="5"/>
      <c r="D23" s="29"/>
      <c r="E23" s="29"/>
      <c r="F23" s="2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/>
      <c r="AB23"/>
      <c r="AC23"/>
      <c r="AD23"/>
      <c r="AE23"/>
      <c r="AF23"/>
      <c r="AG23"/>
      <c r="AH23"/>
      <c r="AI23"/>
      <c r="AJ23"/>
    </row>
    <row r="24" spans="1:26" ht="10.5">
      <c r="A24" s="5"/>
      <c r="B24" s="5"/>
      <c r="C24" s="5"/>
      <c r="D24" s="29"/>
      <c r="E24" s="29"/>
      <c r="F24" s="2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0.5">
      <c r="A25" s="5"/>
      <c r="B25" s="5"/>
      <c r="C25" s="5"/>
      <c r="D25" s="29"/>
      <c r="E25" s="29"/>
      <c r="F25" s="2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0.5">
      <c r="A26" s="5"/>
      <c r="B26" s="5"/>
      <c r="C26" s="5"/>
      <c r="D26" s="29"/>
      <c r="E26" s="29"/>
      <c r="F26" s="2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0.5">
      <c r="A27" s="5"/>
      <c r="B27" s="5"/>
      <c r="C27" s="5"/>
      <c r="D27" s="29"/>
      <c r="E27" s="29"/>
      <c r="F27" s="29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0.5">
      <c r="A28" s="5"/>
      <c r="B28" s="5"/>
      <c r="C28" s="5"/>
      <c r="D28" s="29"/>
      <c r="E28" s="29"/>
      <c r="F28" s="2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0.5">
      <c r="A29" s="5"/>
      <c r="B29" s="5"/>
      <c r="C29" s="5"/>
      <c r="D29" s="29"/>
      <c r="E29" s="29"/>
      <c r="F29" s="2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0.5">
      <c r="A30" s="5"/>
      <c r="B30" s="5"/>
      <c r="C30" s="5"/>
      <c r="D30" s="29"/>
      <c r="E30" s="29"/>
      <c r="F30" s="2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0.5">
      <c r="A31" s="5"/>
      <c r="B31" s="5"/>
      <c r="C31" s="5"/>
      <c r="D31" s="29"/>
      <c r="E31" s="29"/>
      <c r="F31" s="29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0.5">
      <c r="A32" s="5"/>
      <c r="B32" s="5"/>
      <c r="C32" s="5"/>
      <c r="D32" s="29"/>
      <c r="E32" s="29"/>
      <c r="F32" s="2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0.5">
      <c r="A33" s="5"/>
      <c r="B33" s="5"/>
      <c r="C33" s="5"/>
      <c r="D33" s="29"/>
      <c r="E33" s="29"/>
      <c r="F33" s="2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0.5">
      <c r="A34" s="5"/>
      <c r="B34" s="5"/>
      <c r="C34" s="5"/>
      <c r="D34" s="29"/>
      <c r="E34" s="29"/>
      <c r="F34" s="2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0.5">
      <c r="A35" s="5"/>
      <c r="B35" s="5"/>
      <c r="C35" s="5"/>
      <c r="D35" s="29"/>
      <c r="E35" s="29"/>
      <c r="F35" s="29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0.5">
      <c r="A36" s="5"/>
      <c r="B36" s="5"/>
      <c r="C36" s="5"/>
      <c r="D36" s="29"/>
      <c r="E36" s="29"/>
      <c r="F36" s="29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0.5">
      <c r="A37" s="5"/>
      <c r="B37" s="5"/>
      <c r="C37" s="5"/>
      <c r="D37" s="29"/>
      <c r="E37" s="29"/>
      <c r="F37" s="29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0.5">
      <c r="A38" s="5"/>
      <c r="B38" s="5"/>
      <c r="C38" s="5"/>
      <c r="D38" s="29"/>
      <c r="E38" s="29"/>
      <c r="F38" s="29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0.5">
      <c r="A39" s="5"/>
      <c r="B39" s="5"/>
      <c r="C39" s="5"/>
      <c r="D39" s="29"/>
      <c r="E39" s="29"/>
      <c r="F39" s="29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0.5">
      <c r="A40" s="5"/>
      <c r="B40" s="5"/>
      <c r="C40" s="5"/>
      <c r="D40" s="29"/>
      <c r="E40" s="29"/>
      <c r="F40" s="29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0.5">
      <c r="A41" s="5"/>
      <c r="B41" s="5"/>
      <c r="C41" s="5"/>
      <c r="D41" s="29"/>
      <c r="E41" s="29"/>
      <c r="F41" s="29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0.5">
      <c r="A42" s="5"/>
      <c r="B42" s="5"/>
      <c r="C42" s="5"/>
      <c r="D42" s="29"/>
      <c r="E42" s="29"/>
      <c r="F42" s="29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0.5">
      <c r="A43" s="5"/>
      <c r="B43" s="5"/>
      <c r="C43" s="5"/>
      <c r="D43" s="29"/>
      <c r="E43" s="29"/>
      <c r="F43" s="29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0.5">
      <c r="A44" s="5"/>
      <c r="B44" s="5"/>
      <c r="C44" s="5"/>
      <c r="D44" s="29"/>
      <c r="E44" s="29"/>
      <c r="F44" s="29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0.5">
      <c r="A45" s="5"/>
      <c r="B45" s="5"/>
      <c r="C45" s="5"/>
      <c r="D45" s="29"/>
      <c r="E45" s="29"/>
      <c r="F45" s="29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0.5">
      <c r="A46" s="5"/>
      <c r="B46" s="5"/>
      <c r="C46" s="5"/>
      <c r="D46" s="29"/>
      <c r="E46" s="29"/>
      <c r="F46" s="29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0.5">
      <c r="A47" s="5"/>
      <c r="B47" s="5"/>
      <c r="C47" s="5"/>
      <c r="D47" s="29"/>
      <c r="E47" s="29"/>
      <c r="F47" s="29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0.5">
      <c r="A48" s="5"/>
      <c r="B48" s="5"/>
      <c r="C48" s="5"/>
      <c r="D48" s="29"/>
      <c r="E48" s="29"/>
      <c r="F48" s="29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0.5">
      <c r="A49" s="5"/>
      <c r="B49" s="5"/>
      <c r="C49" s="5"/>
      <c r="D49" s="29"/>
      <c r="E49" s="29"/>
      <c r="F49" s="29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0.5">
      <c r="A50" s="5"/>
      <c r="B50" s="5"/>
      <c r="C50" s="5"/>
      <c r="D50" s="29"/>
      <c r="E50" s="29"/>
      <c r="F50" s="29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0.5">
      <c r="A51" s="5"/>
      <c r="B51" s="5"/>
      <c r="C51" s="5"/>
      <c r="D51" s="29"/>
      <c r="E51" s="29"/>
      <c r="F51" s="2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0.5">
      <c r="A52" s="5"/>
      <c r="B52" s="5"/>
      <c r="C52" s="5"/>
      <c r="D52" s="29"/>
      <c r="E52" s="29"/>
      <c r="F52" s="29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0.5">
      <c r="A53" s="5"/>
      <c r="B53" s="5"/>
      <c r="C53" s="5"/>
      <c r="D53" s="29"/>
      <c r="E53" s="29"/>
      <c r="F53" s="29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0.5">
      <c r="A54" s="5"/>
      <c r="B54" s="5"/>
      <c r="C54" s="5"/>
      <c r="D54" s="29"/>
      <c r="E54" s="29"/>
      <c r="F54" s="29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0.5">
      <c r="A55" s="5"/>
      <c r="B55" s="5"/>
      <c r="C55" s="5"/>
      <c r="D55" s="29"/>
      <c r="E55" s="29"/>
      <c r="F55" s="29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0.5">
      <c r="A56" s="5"/>
      <c r="B56" s="5"/>
      <c r="C56" s="5"/>
      <c r="D56" s="29"/>
      <c r="E56" s="29"/>
      <c r="F56" s="29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0.5">
      <c r="A57" s="5"/>
      <c r="B57" s="5"/>
      <c r="C57" s="5"/>
      <c r="D57" s="29"/>
      <c r="E57" s="29"/>
      <c r="F57" s="29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0.5">
      <c r="A58" s="5"/>
      <c r="B58" s="5"/>
      <c r="C58" s="5"/>
      <c r="D58" s="29"/>
      <c r="E58" s="29"/>
      <c r="F58" s="29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0.5">
      <c r="A59" s="5"/>
      <c r="B59" s="5"/>
      <c r="C59" s="5"/>
      <c r="D59" s="29"/>
      <c r="E59" s="29"/>
      <c r="F59" s="29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0.5">
      <c r="A60" s="5"/>
      <c r="B60" s="5"/>
      <c r="C60" s="5"/>
      <c r="D60" s="29"/>
      <c r="E60" s="29"/>
      <c r="F60" s="29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0.5">
      <c r="A61" s="5"/>
      <c r="B61" s="5"/>
      <c r="C61" s="5"/>
      <c r="D61" s="29"/>
      <c r="E61" s="29"/>
      <c r="F61" s="29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0.5">
      <c r="A62" s="5"/>
      <c r="B62" s="5"/>
      <c r="C62" s="5"/>
      <c r="D62" s="29"/>
      <c r="E62" s="29"/>
      <c r="F62" s="29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0.5">
      <c r="A63" s="5"/>
      <c r="B63" s="5"/>
      <c r="C63" s="5"/>
      <c r="D63" s="29"/>
      <c r="E63" s="29"/>
      <c r="F63" s="29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0.5">
      <c r="A64" s="5"/>
      <c r="B64" s="5"/>
      <c r="C64" s="5"/>
      <c r="D64" s="29"/>
      <c r="E64" s="29"/>
      <c r="F64" s="29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0.5">
      <c r="A65" s="5"/>
      <c r="B65" s="5"/>
      <c r="C65" s="5"/>
      <c r="D65" s="29"/>
      <c r="E65" s="29"/>
      <c r="F65" s="29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0.5">
      <c r="A66" s="5"/>
      <c r="B66" s="5"/>
      <c r="C66" s="5"/>
      <c r="D66" s="29"/>
      <c r="E66" s="29"/>
      <c r="F66" s="29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0.5">
      <c r="A67" s="5"/>
      <c r="B67" s="5"/>
      <c r="C67" s="5"/>
      <c r="D67" s="29"/>
      <c r="E67" s="29"/>
      <c r="F67" s="29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0.5">
      <c r="A68" s="5"/>
      <c r="B68" s="5"/>
      <c r="C68" s="5"/>
      <c r="D68" s="29"/>
      <c r="E68" s="29"/>
      <c r="F68" s="29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0.5">
      <c r="A69" s="5"/>
      <c r="B69" s="5"/>
      <c r="C69" s="5"/>
      <c r="D69" s="29"/>
      <c r="E69" s="29"/>
      <c r="F69" s="29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0.5">
      <c r="A70" s="5"/>
      <c r="B70" s="5"/>
      <c r="C70" s="5"/>
      <c r="D70" s="29"/>
      <c r="E70" s="29"/>
      <c r="F70" s="2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0.5">
      <c r="A71" s="5"/>
      <c r="B71" s="5"/>
      <c r="C71" s="5"/>
      <c r="D71" s="29"/>
      <c r="E71" s="29"/>
      <c r="F71" s="2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0.5">
      <c r="A72" s="5"/>
      <c r="B72" s="5"/>
      <c r="C72" s="5"/>
      <c r="D72" s="29"/>
      <c r="E72" s="29"/>
      <c r="F72" s="29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0.5">
      <c r="A73" s="5"/>
      <c r="B73" s="5"/>
      <c r="C73" s="5"/>
      <c r="D73" s="29"/>
      <c r="E73" s="29"/>
      <c r="F73" s="29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0.5">
      <c r="A74" s="5"/>
      <c r="B74" s="5"/>
      <c r="C74" s="5"/>
      <c r="D74" s="29"/>
      <c r="E74" s="29"/>
      <c r="F74" s="29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0.5">
      <c r="A75" s="5"/>
      <c r="B75" s="5"/>
      <c r="C75" s="5"/>
      <c r="D75" s="29"/>
      <c r="E75" s="29"/>
      <c r="F75" s="29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0.5">
      <c r="A76" s="5"/>
      <c r="B76" s="5"/>
      <c r="C76" s="5"/>
      <c r="D76" s="29"/>
      <c r="E76" s="29"/>
      <c r="F76" s="29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0.5">
      <c r="A77" s="5"/>
      <c r="B77" s="5"/>
      <c r="C77" s="5"/>
      <c r="D77" s="29"/>
      <c r="E77" s="29"/>
      <c r="F77" s="2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0.5">
      <c r="A78" s="5"/>
      <c r="B78" s="5"/>
      <c r="C78" s="5"/>
      <c r="D78" s="29"/>
      <c r="E78" s="29"/>
      <c r="F78" s="29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0.5">
      <c r="A79" s="5"/>
      <c r="B79" s="5"/>
      <c r="C79" s="5"/>
      <c r="D79" s="29"/>
      <c r="E79" s="29"/>
      <c r="F79" s="29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0.5">
      <c r="A80" s="5"/>
      <c r="B80" s="5"/>
      <c r="C80" s="5"/>
      <c r="D80" s="29"/>
      <c r="E80" s="29"/>
      <c r="F80" s="29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0.5">
      <c r="A81" s="5"/>
      <c r="B81" s="5"/>
      <c r="C81" s="5"/>
      <c r="D81" s="29"/>
      <c r="E81" s="29"/>
      <c r="F81" s="29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0.5">
      <c r="A82" s="5"/>
      <c r="B82" s="5"/>
      <c r="C82" s="5"/>
      <c r="D82" s="29"/>
      <c r="E82" s="29"/>
      <c r="F82" s="29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0.5">
      <c r="A83" s="5"/>
      <c r="B83" s="5"/>
      <c r="C83" s="5"/>
      <c r="D83" s="29"/>
      <c r="E83" s="29"/>
      <c r="F83" s="29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0.5">
      <c r="A84" s="5"/>
      <c r="B84" s="5"/>
      <c r="C84" s="5"/>
      <c r="D84" s="29"/>
      <c r="E84" s="29"/>
      <c r="F84" s="29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0.5">
      <c r="A85" s="5"/>
      <c r="B85" s="5"/>
      <c r="C85" s="5"/>
      <c r="D85" s="29"/>
      <c r="E85" s="29"/>
      <c r="F85" s="29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0.5">
      <c r="A86" s="5"/>
      <c r="B86" s="5"/>
      <c r="C86" s="5"/>
      <c r="D86" s="29"/>
      <c r="E86" s="29"/>
      <c r="F86" s="29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0.5">
      <c r="A87" s="5"/>
      <c r="B87" s="5"/>
      <c r="C87" s="5"/>
      <c r="D87" s="29"/>
      <c r="E87" s="29"/>
      <c r="F87" s="29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0.5">
      <c r="A88" s="5"/>
      <c r="B88" s="5"/>
      <c r="C88" s="5"/>
      <c r="D88" s="29"/>
      <c r="E88" s="29"/>
      <c r="F88" s="29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0.5">
      <c r="A89" s="5"/>
      <c r="B89" s="5"/>
      <c r="C89" s="5"/>
      <c r="D89" s="29"/>
      <c r="E89" s="29"/>
      <c r="F89" s="29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0.5">
      <c r="A90" s="5"/>
      <c r="B90" s="5"/>
      <c r="C90" s="5"/>
      <c r="D90" s="29"/>
      <c r="E90" s="29"/>
      <c r="F90" s="2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0.5">
      <c r="A91" s="5"/>
      <c r="B91" s="5"/>
      <c r="C91" s="5"/>
      <c r="D91" s="29"/>
      <c r="E91" s="29"/>
      <c r="F91" s="29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0.5">
      <c r="A92" s="5"/>
      <c r="B92" s="5"/>
      <c r="C92" s="5"/>
      <c r="D92" s="29"/>
      <c r="E92" s="29"/>
      <c r="F92" s="2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0.5">
      <c r="A93" s="5"/>
      <c r="B93" s="5"/>
      <c r="C93" s="5"/>
      <c r="D93" s="29"/>
      <c r="E93" s="29"/>
      <c r="F93" s="29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0.5">
      <c r="A94" s="5"/>
      <c r="B94" s="5"/>
      <c r="C94" s="5"/>
      <c r="D94" s="29"/>
      <c r="E94" s="29"/>
      <c r="F94" s="29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0.5">
      <c r="A95" s="5"/>
      <c r="B95" s="5"/>
      <c r="C95" s="5"/>
      <c r="D95" s="29"/>
      <c r="E95" s="29"/>
      <c r="F95" s="29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0.5">
      <c r="A96" s="5"/>
      <c r="B96" s="5"/>
      <c r="C96" s="5"/>
      <c r="D96" s="29"/>
      <c r="E96" s="29"/>
      <c r="F96" s="29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0.5">
      <c r="A97" s="5"/>
      <c r="B97" s="5"/>
      <c r="C97" s="5"/>
      <c r="D97" s="29"/>
      <c r="E97" s="29"/>
      <c r="F97" s="29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0.5">
      <c r="A98" s="5"/>
      <c r="B98" s="5"/>
      <c r="C98" s="5"/>
      <c r="D98" s="29"/>
      <c r="E98" s="29"/>
      <c r="F98" s="29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0.5">
      <c r="A99" s="5"/>
      <c r="B99" s="5"/>
      <c r="C99" s="5"/>
      <c r="D99" s="29"/>
      <c r="E99" s="29"/>
      <c r="F99" s="2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0.5">
      <c r="A100" s="5"/>
      <c r="B100" s="5"/>
      <c r="C100" s="5"/>
      <c r="D100" s="29"/>
      <c r="E100" s="29"/>
      <c r="F100" s="29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0.5">
      <c r="A101" s="5"/>
      <c r="B101" s="5"/>
      <c r="C101" s="5"/>
      <c r="D101" s="29"/>
      <c r="E101" s="29"/>
      <c r="F101" s="29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0.5">
      <c r="A102" s="5"/>
      <c r="B102" s="5"/>
      <c r="C102" s="5"/>
      <c r="D102" s="29"/>
      <c r="E102" s="29"/>
      <c r="F102" s="29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0.5">
      <c r="A103" s="5"/>
      <c r="B103" s="5"/>
      <c r="C103" s="5"/>
      <c r="D103" s="29"/>
      <c r="E103" s="29"/>
      <c r="F103" s="29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0.5">
      <c r="A104" s="5"/>
      <c r="B104" s="5"/>
      <c r="C104" s="5"/>
      <c r="D104" s="29"/>
      <c r="E104" s="29"/>
      <c r="F104" s="29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0.5">
      <c r="A105" s="5"/>
      <c r="B105" s="5"/>
      <c r="C105" s="5"/>
      <c r="D105" s="29"/>
      <c r="E105" s="29"/>
      <c r="F105" s="29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0.5">
      <c r="A106" s="5"/>
      <c r="B106" s="5"/>
      <c r="C106" s="5"/>
      <c r="D106" s="29"/>
      <c r="E106" s="29"/>
      <c r="F106" s="29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0.5">
      <c r="A107" s="5"/>
      <c r="B107" s="5"/>
      <c r="C107" s="5"/>
      <c r="D107" s="29"/>
      <c r="E107" s="29"/>
      <c r="F107" s="29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0.5">
      <c r="A108" s="5"/>
      <c r="B108" s="5"/>
      <c r="C108" s="5"/>
      <c r="D108" s="29"/>
      <c r="E108" s="29"/>
      <c r="F108" s="29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0.5">
      <c r="A109" s="5"/>
      <c r="B109" s="5"/>
      <c r="C109" s="5"/>
      <c r="D109" s="29"/>
      <c r="E109" s="29"/>
      <c r="F109" s="29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0.5">
      <c r="A110" s="5"/>
      <c r="B110" s="5"/>
      <c r="C110" s="5"/>
      <c r="D110" s="29"/>
      <c r="E110" s="29"/>
      <c r="F110" s="29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0.5">
      <c r="A111" s="5"/>
      <c r="B111" s="5"/>
      <c r="C111" s="5"/>
      <c r="D111" s="29"/>
      <c r="E111" s="29"/>
      <c r="F111" s="29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0.5">
      <c r="A112" s="5"/>
      <c r="B112" s="5"/>
      <c r="C112" s="5"/>
      <c r="D112" s="29"/>
      <c r="E112" s="29"/>
      <c r="F112" s="29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0.5">
      <c r="A113" s="5"/>
      <c r="B113" s="5"/>
      <c r="C113" s="5"/>
      <c r="D113" s="29"/>
      <c r="E113" s="29"/>
      <c r="F113" s="29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0.5">
      <c r="A114" s="5"/>
      <c r="B114" s="5"/>
      <c r="C114" s="5"/>
      <c r="D114" s="29"/>
      <c r="E114" s="29"/>
      <c r="F114" s="29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0.5">
      <c r="A115" s="5"/>
      <c r="B115" s="5"/>
      <c r="C115" s="5"/>
      <c r="D115" s="29"/>
      <c r="E115" s="29"/>
      <c r="F115" s="29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0.5">
      <c r="A116" s="5"/>
      <c r="B116" s="5"/>
      <c r="C116" s="5"/>
      <c r="D116" s="29"/>
      <c r="E116" s="29"/>
      <c r="F116" s="29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0.5">
      <c r="A117" s="5"/>
      <c r="B117" s="5"/>
      <c r="C117" s="5"/>
      <c r="D117" s="29"/>
      <c r="E117" s="29"/>
      <c r="F117" s="29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0.5">
      <c r="A118" s="5"/>
      <c r="B118" s="5"/>
      <c r="C118" s="5"/>
      <c r="D118" s="29"/>
      <c r="E118" s="29"/>
      <c r="F118" s="29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0.5">
      <c r="A119" s="5"/>
      <c r="B119" s="5"/>
      <c r="C119" s="5"/>
      <c r="D119" s="29"/>
      <c r="E119" s="29"/>
      <c r="F119" s="29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0.5">
      <c r="A120" s="5"/>
      <c r="B120" s="5"/>
      <c r="C120" s="5"/>
      <c r="D120" s="29"/>
      <c r="E120" s="29"/>
      <c r="F120" s="29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0.5">
      <c r="A121" s="5"/>
      <c r="B121" s="5"/>
      <c r="C121" s="5"/>
      <c r="D121" s="29"/>
      <c r="E121" s="29"/>
      <c r="F121" s="29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0.5">
      <c r="A122" s="5"/>
      <c r="B122" s="5"/>
      <c r="C122" s="5"/>
      <c r="D122" s="29"/>
      <c r="E122" s="29"/>
      <c r="F122" s="29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0.5">
      <c r="A123" s="5"/>
      <c r="B123" s="5"/>
      <c r="C123" s="5"/>
      <c r="D123" s="29"/>
      <c r="E123" s="29"/>
      <c r="F123" s="29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0.5">
      <c r="A124" s="5"/>
      <c r="B124" s="5"/>
      <c r="C124" s="5"/>
      <c r="D124" s="29"/>
      <c r="E124" s="29"/>
      <c r="F124" s="29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0.5">
      <c r="A125" s="5"/>
      <c r="B125" s="5"/>
      <c r="C125" s="5"/>
      <c r="D125" s="29"/>
      <c r="E125" s="29"/>
      <c r="F125" s="29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0.5">
      <c r="A126" s="5"/>
      <c r="B126" s="5"/>
      <c r="C126" s="5"/>
      <c r="D126" s="29"/>
      <c r="E126" s="29"/>
      <c r="F126" s="29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</sheetData>
  <autoFilter ref="A1:IV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E17" sqref="E17"/>
    </sheetView>
  </sheetViews>
  <sheetFormatPr defaultColWidth="9.00390625" defaultRowHeight="12.75"/>
  <cols>
    <col min="1" max="16384" width="9.25390625" style="0" customWidth="1"/>
  </cols>
  <sheetData>
    <row r="1" spans="1:10" ht="12.75" customHeight="1">
      <c r="A1" t="s">
        <v>289</v>
      </c>
      <c r="B1" s="59" t="s">
        <v>290</v>
      </c>
      <c r="C1" s="59"/>
      <c r="D1" s="59"/>
      <c r="E1" s="59"/>
      <c r="F1" s="59"/>
      <c r="G1" s="59"/>
      <c r="H1" s="59"/>
      <c r="I1" s="59"/>
      <c r="J1" s="59"/>
    </row>
    <row r="2" spans="2:10" ht="12.75">
      <c r="B2" s="59"/>
      <c r="C2" s="59"/>
      <c r="D2" s="59"/>
      <c r="E2" s="59"/>
      <c r="F2" s="59"/>
      <c r="G2" s="59"/>
      <c r="H2" s="59"/>
      <c r="I2" s="59"/>
      <c r="J2" s="59"/>
    </row>
    <row r="3" spans="2:10" ht="12.75">
      <c r="B3" s="59"/>
      <c r="C3" s="59"/>
      <c r="D3" s="59"/>
      <c r="E3" s="59"/>
      <c r="F3" s="59"/>
      <c r="G3" s="59"/>
      <c r="H3" s="59"/>
      <c r="I3" s="59"/>
      <c r="J3" s="59"/>
    </row>
    <row r="4" spans="2:10" ht="12.75">
      <c r="B4" s="59"/>
      <c r="C4" s="59"/>
      <c r="D4" s="59"/>
      <c r="E4" s="59"/>
      <c r="F4" s="59"/>
      <c r="G4" s="59"/>
      <c r="H4" s="59"/>
      <c r="I4" s="59"/>
      <c r="J4" s="59"/>
    </row>
    <row r="5" spans="2:12" ht="12.75">
      <c r="B5" s="59"/>
      <c r="C5" s="59"/>
      <c r="D5" s="59"/>
      <c r="E5" s="59"/>
      <c r="F5" s="59"/>
      <c r="G5" s="59"/>
      <c r="H5" s="59"/>
      <c r="I5" s="59"/>
      <c r="J5" s="59"/>
      <c r="L5" t="s">
        <v>291</v>
      </c>
    </row>
    <row r="6" spans="2:10" ht="12.75">
      <c r="B6" s="59"/>
      <c r="C6" s="59"/>
      <c r="D6" s="59"/>
      <c r="E6" s="59"/>
      <c r="F6" s="59"/>
      <c r="G6" s="59"/>
      <c r="H6" s="59"/>
      <c r="I6" s="59"/>
      <c r="J6" s="59"/>
    </row>
    <row r="8" ht="12.75">
      <c r="A8" t="s">
        <v>292</v>
      </c>
    </row>
    <row r="10" ht="12.75">
      <c r="A10" t="s">
        <v>293</v>
      </c>
    </row>
  </sheetData>
  <mergeCells count="1">
    <mergeCell ref="B1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83"/>
  <sheetViews>
    <sheetView workbookViewId="0" topLeftCell="A58">
      <selection activeCell="G66" sqref="G66"/>
    </sheetView>
  </sheetViews>
  <sheetFormatPr defaultColWidth="13.00390625" defaultRowHeight="12.75"/>
  <cols>
    <col min="1" max="1" width="4.375" style="6" customWidth="1"/>
    <col min="2" max="2" width="8.125" style="2" customWidth="1"/>
    <col min="3" max="3" width="7.625" style="2" customWidth="1"/>
    <col min="4" max="4" width="14.625" style="2" customWidth="1"/>
    <col min="5" max="6" width="12.875" style="4" customWidth="1"/>
    <col min="7" max="16384" width="12.875" style="0" customWidth="1"/>
  </cols>
  <sheetData>
    <row r="1" spans="1:7" ht="12.75">
      <c r="A1" s="6">
        <v>0</v>
      </c>
      <c r="B1" s="7" t="s">
        <v>0</v>
      </c>
      <c r="C1" s="7" t="s">
        <v>1</v>
      </c>
      <c r="D1" s="7" t="s">
        <v>2</v>
      </c>
      <c r="E1" s="8" t="s">
        <v>294</v>
      </c>
      <c r="F1" s="8" t="s">
        <v>295</v>
      </c>
      <c r="G1" t="s">
        <v>296</v>
      </c>
    </row>
    <row r="2" spans="1:7" ht="12.75">
      <c r="A2" s="6">
        <v>1</v>
      </c>
      <c r="B2" s="2" t="s">
        <v>42</v>
      </c>
      <c r="C2" s="17" t="s">
        <v>43</v>
      </c>
      <c r="D2" s="17" t="s">
        <v>44</v>
      </c>
      <c r="E2" s="4">
        <v>4000</v>
      </c>
      <c r="F2" s="4">
        <v>4000</v>
      </c>
      <c r="G2" s="60">
        <f>SUM(E2:F2)</f>
        <v>8000</v>
      </c>
    </row>
    <row r="3" spans="1:7" ht="12.75">
      <c r="A3" s="6">
        <v>2</v>
      </c>
      <c r="B3" s="2" t="s">
        <v>297</v>
      </c>
      <c r="C3" s="17" t="s">
        <v>43</v>
      </c>
      <c r="D3" s="17" t="s">
        <v>298</v>
      </c>
      <c r="E3" s="4">
        <v>0</v>
      </c>
      <c r="F3" s="4">
        <v>4000</v>
      </c>
      <c r="G3" s="60">
        <f>SUM(E3:F3)</f>
        <v>4000</v>
      </c>
    </row>
    <row r="4" spans="1:7" ht="12.75">
      <c r="A4" s="6">
        <v>3</v>
      </c>
      <c r="B4" s="2" t="s">
        <v>299</v>
      </c>
      <c r="C4" s="17" t="s">
        <v>43</v>
      </c>
      <c r="D4" s="26" t="s">
        <v>300</v>
      </c>
      <c r="E4" s="4">
        <v>0</v>
      </c>
      <c r="G4" s="60">
        <f>SUM(E4:F4)</f>
        <v>0</v>
      </c>
    </row>
    <row r="5" spans="1:7" ht="12.75">
      <c r="A5" s="6">
        <v>4</v>
      </c>
      <c r="B5" s="2" t="s">
        <v>49</v>
      </c>
      <c r="C5" s="17" t="s">
        <v>43</v>
      </c>
      <c r="D5" s="17" t="s">
        <v>50</v>
      </c>
      <c r="E5" s="4">
        <v>4000</v>
      </c>
      <c r="G5" s="60">
        <f>SUM(E5:F5)</f>
        <v>4000</v>
      </c>
    </row>
    <row r="6" spans="1:7" ht="12.75">
      <c r="A6" s="6">
        <v>5</v>
      </c>
      <c r="B6" s="2" t="s">
        <v>55</v>
      </c>
      <c r="C6" s="17" t="s">
        <v>43</v>
      </c>
      <c r="D6" s="17" t="s">
        <v>56</v>
      </c>
      <c r="E6" s="4">
        <v>0</v>
      </c>
      <c r="G6" s="60">
        <f>SUM(E6:F6)</f>
        <v>0</v>
      </c>
    </row>
    <row r="7" spans="1:7" ht="12.75">
      <c r="A7" s="6">
        <v>6</v>
      </c>
      <c r="B7" s="2" t="s">
        <v>301</v>
      </c>
      <c r="C7" s="17" t="s">
        <v>43</v>
      </c>
      <c r="D7" s="17" t="s">
        <v>302</v>
      </c>
      <c r="E7" s="4">
        <v>0</v>
      </c>
      <c r="G7" s="60">
        <f>SUM(E7:F7)</f>
        <v>0</v>
      </c>
    </row>
    <row r="8" spans="1:7" ht="12.75">
      <c r="A8" s="6">
        <v>7</v>
      </c>
      <c r="B8" s="2" t="s">
        <v>303</v>
      </c>
      <c r="C8" s="17" t="s">
        <v>43</v>
      </c>
      <c r="D8" s="17" t="s">
        <v>304</v>
      </c>
      <c r="E8" s="4">
        <v>4000</v>
      </c>
      <c r="G8" s="60">
        <f>SUM(E8:F8)</f>
        <v>4000</v>
      </c>
    </row>
    <row r="9" spans="1:7" ht="12.75">
      <c r="A9" s="6">
        <v>8</v>
      </c>
      <c r="B9" s="2" t="s">
        <v>305</v>
      </c>
      <c r="C9" s="17" t="s">
        <v>43</v>
      </c>
      <c r="D9" s="17" t="s">
        <v>306</v>
      </c>
      <c r="E9" s="4">
        <v>0</v>
      </c>
      <c r="G9" s="60">
        <f>SUM(E9:F9)</f>
        <v>0</v>
      </c>
    </row>
    <row r="10" spans="1:7" ht="12.75">
      <c r="A10" s="6">
        <v>9</v>
      </c>
      <c r="B10" s="2" t="s">
        <v>307</v>
      </c>
      <c r="C10" s="17" t="s">
        <v>43</v>
      </c>
      <c r="D10" s="17" t="s">
        <v>308</v>
      </c>
      <c r="E10" s="4">
        <v>0</v>
      </c>
      <c r="G10" s="60">
        <f>SUM(E10:F10)</f>
        <v>0</v>
      </c>
    </row>
    <row r="11" spans="1:7" ht="12.75">
      <c r="A11" s="6">
        <v>10</v>
      </c>
      <c r="B11" s="2" t="s">
        <v>309</v>
      </c>
      <c r="C11" s="17" t="s">
        <v>43</v>
      </c>
      <c r="D11" s="17" t="s">
        <v>310</v>
      </c>
      <c r="E11" s="4">
        <v>0</v>
      </c>
      <c r="G11" s="60">
        <f>SUM(E11:F11)</f>
        <v>0</v>
      </c>
    </row>
    <row r="12" spans="1:7" ht="12.75">
      <c r="A12" s="6">
        <v>11</v>
      </c>
      <c r="B12" s="2" t="s">
        <v>311</v>
      </c>
      <c r="C12" s="17" t="s">
        <v>43</v>
      </c>
      <c r="D12" s="17" t="s">
        <v>312</v>
      </c>
      <c r="E12" s="4">
        <v>4400</v>
      </c>
      <c r="G12" s="60">
        <f>SUM(E12:F12)</f>
        <v>4400</v>
      </c>
    </row>
    <row r="13" spans="1:7" ht="12.75">
      <c r="A13" s="6">
        <v>12</v>
      </c>
      <c r="B13" s="2" t="s">
        <v>313</v>
      </c>
      <c r="C13" s="17" t="s">
        <v>43</v>
      </c>
      <c r="D13" s="17" t="s">
        <v>314</v>
      </c>
      <c r="E13" s="4">
        <v>0</v>
      </c>
      <c r="G13" s="60">
        <f>SUM(E13:F13)</f>
        <v>0</v>
      </c>
    </row>
    <row r="14" spans="1:7" ht="12.75">
      <c r="A14" s="6">
        <v>13</v>
      </c>
      <c r="B14" s="2" t="s">
        <v>59</v>
      </c>
      <c r="C14" s="17" t="s">
        <v>43</v>
      </c>
      <c r="D14" s="17" t="s">
        <v>60</v>
      </c>
      <c r="E14" s="4">
        <v>0</v>
      </c>
      <c r="G14" s="60">
        <f>SUM(E14:F14)</f>
        <v>0</v>
      </c>
    </row>
    <row r="15" spans="1:7" ht="12.75">
      <c r="A15" s="6">
        <v>14</v>
      </c>
      <c r="B15" s="2" t="s">
        <v>62</v>
      </c>
      <c r="C15" s="17" t="s">
        <v>63</v>
      </c>
      <c r="D15" s="17" t="s">
        <v>63</v>
      </c>
      <c r="E15" s="4">
        <v>4400</v>
      </c>
      <c r="G15" s="60">
        <f>SUM(E15:F15)</f>
        <v>4400</v>
      </c>
    </row>
    <row r="16" spans="1:7" ht="12.75">
      <c r="A16" s="6">
        <v>15</v>
      </c>
      <c r="B16" s="2" t="s">
        <v>66</v>
      </c>
      <c r="C16" s="17" t="s">
        <v>63</v>
      </c>
      <c r="D16" s="17" t="s">
        <v>67</v>
      </c>
      <c r="E16" s="4">
        <v>4000</v>
      </c>
      <c r="G16" s="60">
        <f>SUM(E16:F16)</f>
        <v>4000</v>
      </c>
    </row>
    <row r="17" spans="1:7" ht="12.75">
      <c r="A17" s="6">
        <v>16</v>
      </c>
      <c r="B17" s="2" t="s">
        <v>255</v>
      </c>
      <c r="C17" s="17" t="s">
        <v>63</v>
      </c>
      <c r="D17" s="17" t="s">
        <v>256</v>
      </c>
      <c r="E17" s="4">
        <v>0</v>
      </c>
      <c r="G17" s="60">
        <f>SUM(E17:F17)</f>
        <v>0</v>
      </c>
    </row>
    <row r="18" spans="1:7" ht="12.75">
      <c r="A18" s="6">
        <v>17</v>
      </c>
      <c r="B18" s="2" t="s">
        <v>315</v>
      </c>
      <c r="C18" s="17" t="s">
        <v>63</v>
      </c>
      <c r="D18" s="17" t="s">
        <v>316</v>
      </c>
      <c r="E18" s="4">
        <v>0</v>
      </c>
      <c r="G18" s="60">
        <f>SUM(E18:F18)</f>
        <v>0</v>
      </c>
    </row>
    <row r="19" spans="1:7" ht="12.75">
      <c r="A19" s="6">
        <v>18</v>
      </c>
      <c r="B19" s="2" t="s">
        <v>317</v>
      </c>
      <c r="C19" s="17" t="s">
        <v>63</v>
      </c>
      <c r="D19" s="17" t="s">
        <v>318</v>
      </c>
      <c r="E19" s="4">
        <v>4000</v>
      </c>
      <c r="G19" s="60">
        <f>SUM(E19:F19)</f>
        <v>4000</v>
      </c>
    </row>
    <row r="20" spans="1:7" ht="12.75">
      <c r="A20" s="6">
        <v>19</v>
      </c>
      <c r="B20" s="2" t="s">
        <v>70</v>
      </c>
      <c r="C20" s="17" t="s">
        <v>63</v>
      </c>
      <c r="D20" s="17" t="s">
        <v>71</v>
      </c>
      <c r="E20" s="4">
        <v>4000</v>
      </c>
      <c r="G20" s="60">
        <f>SUM(E20:F20)</f>
        <v>4000</v>
      </c>
    </row>
    <row r="21" spans="1:7" ht="12.75">
      <c r="A21" s="6">
        <v>20</v>
      </c>
      <c r="B21" s="2" t="s">
        <v>319</v>
      </c>
      <c r="C21" s="17" t="s">
        <v>63</v>
      </c>
      <c r="D21" s="17" t="s">
        <v>320</v>
      </c>
      <c r="E21" s="4">
        <v>4400</v>
      </c>
      <c r="G21" s="60">
        <f>SUM(E21:F21)</f>
        <v>4400</v>
      </c>
    </row>
    <row r="22" spans="1:7" ht="12.75">
      <c r="A22" s="6">
        <v>21</v>
      </c>
      <c r="B22" s="2" t="s">
        <v>321</v>
      </c>
      <c r="C22" s="17" t="s">
        <v>63</v>
      </c>
      <c r="D22" s="17" t="s">
        <v>322</v>
      </c>
      <c r="E22" s="4">
        <v>0</v>
      </c>
      <c r="G22" s="60">
        <f>SUM(E22:F22)</f>
        <v>0</v>
      </c>
    </row>
    <row r="23" spans="1:7" ht="12.75">
      <c r="A23" s="6">
        <v>22</v>
      </c>
      <c r="B23" s="2" t="s">
        <v>323</v>
      </c>
      <c r="C23" s="17" t="s">
        <v>63</v>
      </c>
      <c r="D23" s="17" t="s">
        <v>324</v>
      </c>
      <c r="E23" s="4">
        <v>4400</v>
      </c>
      <c r="G23" s="60">
        <f>SUM(E23:F23)</f>
        <v>4400</v>
      </c>
    </row>
    <row r="24" spans="1:7" ht="12.75">
      <c r="A24" s="6">
        <v>23</v>
      </c>
      <c r="B24" s="2" t="s">
        <v>72</v>
      </c>
      <c r="C24" s="17" t="s">
        <v>63</v>
      </c>
      <c r="D24" s="17" t="s">
        <v>73</v>
      </c>
      <c r="E24" s="4">
        <v>4000</v>
      </c>
      <c r="G24" s="60">
        <f>SUM(E24:F24)</f>
        <v>4000</v>
      </c>
    </row>
    <row r="25" spans="1:7" ht="12.75">
      <c r="A25" s="6">
        <v>24</v>
      </c>
      <c r="B25" s="2" t="s">
        <v>325</v>
      </c>
      <c r="C25" s="17" t="s">
        <v>63</v>
      </c>
      <c r="D25" s="17" t="s">
        <v>326</v>
      </c>
      <c r="E25" s="4">
        <v>0</v>
      </c>
      <c r="G25" s="60">
        <f>SUM(E25:F25)</f>
        <v>0</v>
      </c>
    </row>
    <row r="26" spans="1:7" ht="12.75">
      <c r="A26" s="6">
        <v>25</v>
      </c>
      <c r="B26" s="2" t="s">
        <v>327</v>
      </c>
      <c r="C26" s="17" t="s">
        <v>63</v>
      </c>
      <c r="D26" s="17" t="s">
        <v>328</v>
      </c>
      <c r="E26" s="4">
        <v>0</v>
      </c>
      <c r="G26" s="60">
        <f>SUM(E26:F26)</f>
        <v>0</v>
      </c>
    </row>
    <row r="27" spans="1:7" ht="12.75">
      <c r="A27" s="6">
        <v>26</v>
      </c>
      <c r="B27" s="2" t="s">
        <v>329</v>
      </c>
      <c r="C27" s="17" t="s">
        <v>63</v>
      </c>
      <c r="D27" s="17" t="s">
        <v>330</v>
      </c>
      <c r="E27" s="4">
        <v>4400</v>
      </c>
      <c r="G27" s="60">
        <f>SUM(E27:F27)</f>
        <v>4400</v>
      </c>
    </row>
    <row r="28" spans="1:7" ht="12.75">
      <c r="A28" s="6">
        <v>27</v>
      </c>
      <c r="B28" s="2" t="s">
        <v>331</v>
      </c>
      <c r="C28" s="17" t="s">
        <v>63</v>
      </c>
      <c r="D28" s="17" t="s">
        <v>332</v>
      </c>
      <c r="E28" s="4">
        <v>4400</v>
      </c>
      <c r="G28" s="60">
        <f>SUM(E28:F28)</f>
        <v>4400</v>
      </c>
    </row>
    <row r="29" spans="1:7" ht="12.75">
      <c r="A29" s="6">
        <v>28</v>
      </c>
      <c r="B29" s="2" t="s">
        <v>333</v>
      </c>
      <c r="C29" s="17" t="s">
        <v>63</v>
      </c>
      <c r="D29" s="17" t="s">
        <v>334</v>
      </c>
      <c r="E29" s="4">
        <v>0</v>
      </c>
      <c r="G29" s="60">
        <f>SUM(E29:F29)</f>
        <v>0</v>
      </c>
    </row>
    <row r="30" spans="1:7" ht="12.75">
      <c r="A30" s="6">
        <v>29</v>
      </c>
      <c r="B30" s="2">
        <v>14001</v>
      </c>
      <c r="C30" s="17" t="s">
        <v>74</v>
      </c>
      <c r="D30" s="17" t="s">
        <v>335</v>
      </c>
      <c r="E30" s="4">
        <v>4000</v>
      </c>
      <c r="G30" s="60">
        <f>SUM(E30:F30)</f>
        <v>4000</v>
      </c>
    </row>
    <row r="31" spans="1:7" ht="12.75">
      <c r="A31" s="6">
        <v>30</v>
      </c>
      <c r="B31" s="2">
        <v>14002</v>
      </c>
      <c r="C31" s="17" t="s">
        <v>74</v>
      </c>
      <c r="D31" s="17" t="s">
        <v>75</v>
      </c>
      <c r="E31" s="4">
        <v>0</v>
      </c>
      <c r="G31" s="60">
        <f>SUM(E31:F31)</f>
        <v>0</v>
      </c>
    </row>
    <row r="32" spans="1:7" ht="12.75">
      <c r="A32" s="6">
        <v>31</v>
      </c>
      <c r="B32" s="2">
        <v>14003</v>
      </c>
      <c r="C32" s="17" t="s">
        <v>74</v>
      </c>
      <c r="D32" s="17" t="s">
        <v>336</v>
      </c>
      <c r="E32" s="4">
        <v>0</v>
      </c>
      <c r="G32" s="60">
        <f>SUM(E32:F32)</f>
        <v>0</v>
      </c>
    </row>
    <row r="33" spans="1:7" ht="12.75">
      <c r="A33" s="6">
        <v>32</v>
      </c>
      <c r="B33" s="2">
        <v>14005</v>
      </c>
      <c r="C33" s="17" t="s">
        <v>74</v>
      </c>
      <c r="D33" s="17" t="s">
        <v>79</v>
      </c>
      <c r="E33" s="4">
        <v>4000</v>
      </c>
      <c r="G33" s="60">
        <f>SUM(E33:F33)</f>
        <v>4000</v>
      </c>
    </row>
    <row r="34" spans="1:7" ht="12.75">
      <c r="A34" s="6">
        <v>33</v>
      </c>
      <c r="B34" s="2">
        <v>14007</v>
      </c>
      <c r="C34" s="17" t="s">
        <v>74</v>
      </c>
      <c r="D34" s="17" t="s">
        <v>83</v>
      </c>
      <c r="E34" s="4">
        <v>0</v>
      </c>
      <c r="G34" s="60">
        <f>SUM(E34:F34)</f>
        <v>0</v>
      </c>
    </row>
    <row r="35" spans="1:7" ht="12.75">
      <c r="A35" s="6">
        <v>34</v>
      </c>
      <c r="B35" s="2">
        <v>14008</v>
      </c>
      <c r="C35" s="17" t="s">
        <v>74</v>
      </c>
      <c r="D35" s="17" t="s">
        <v>228</v>
      </c>
      <c r="E35" s="4">
        <v>0</v>
      </c>
      <c r="G35" s="60">
        <f>SUM(E35:F35)</f>
        <v>0</v>
      </c>
    </row>
    <row r="36" spans="1:7" ht="12.75">
      <c r="A36" s="6">
        <v>35</v>
      </c>
      <c r="B36" s="2">
        <v>14009</v>
      </c>
      <c r="C36" s="17" t="s">
        <v>74</v>
      </c>
      <c r="D36" s="17" t="s">
        <v>337</v>
      </c>
      <c r="E36" s="4">
        <v>0</v>
      </c>
      <c r="G36" s="60">
        <f>SUM(E36:F36)</f>
        <v>0</v>
      </c>
    </row>
    <row r="37" spans="1:7" ht="12.75">
      <c r="A37" s="6">
        <v>36</v>
      </c>
      <c r="B37" s="2">
        <v>14010</v>
      </c>
      <c r="C37" s="17" t="s">
        <v>74</v>
      </c>
      <c r="D37" s="17" t="s">
        <v>338</v>
      </c>
      <c r="E37" s="4">
        <v>0</v>
      </c>
      <c r="G37" s="60">
        <f>SUM(E37:F37)</f>
        <v>0</v>
      </c>
    </row>
    <row r="38" spans="1:7" ht="12.75">
      <c r="A38" s="6">
        <v>37</v>
      </c>
      <c r="B38" s="2">
        <v>14011</v>
      </c>
      <c r="C38" s="17" t="s">
        <v>74</v>
      </c>
      <c r="D38" s="17" t="s">
        <v>339</v>
      </c>
      <c r="E38" s="4">
        <v>0</v>
      </c>
      <c r="G38" s="60">
        <f>SUM(E38:F38)</f>
        <v>0</v>
      </c>
    </row>
    <row r="39" spans="1:7" ht="12.75">
      <c r="A39" s="6">
        <v>38</v>
      </c>
      <c r="B39" s="2">
        <v>17000</v>
      </c>
      <c r="C39" s="17" t="s">
        <v>87</v>
      </c>
      <c r="D39" s="26" t="s">
        <v>88</v>
      </c>
      <c r="E39" s="4">
        <v>4400</v>
      </c>
      <c r="G39" s="60">
        <f>SUM(E39:F39)</f>
        <v>4400</v>
      </c>
    </row>
    <row r="40" spans="1:7" ht="12.75">
      <c r="A40" s="6">
        <v>39</v>
      </c>
      <c r="B40" s="2">
        <v>17001</v>
      </c>
      <c r="C40" s="17" t="s">
        <v>87</v>
      </c>
      <c r="D40" s="26" t="s">
        <v>235</v>
      </c>
      <c r="E40" s="4">
        <v>0</v>
      </c>
      <c r="G40" s="60">
        <f>SUM(E40:F40)</f>
        <v>0</v>
      </c>
    </row>
    <row r="41" spans="1:7" ht="12.75">
      <c r="A41" s="6">
        <v>40</v>
      </c>
      <c r="B41" s="2">
        <v>17002</v>
      </c>
      <c r="C41" s="17" t="s">
        <v>87</v>
      </c>
      <c r="D41" s="26" t="s">
        <v>91</v>
      </c>
      <c r="E41" s="4">
        <v>0</v>
      </c>
      <c r="G41" s="60">
        <f>SUM(E41:F41)</f>
        <v>0</v>
      </c>
    </row>
    <row r="42" spans="1:7" ht="12.75">
      <c r="A42" s="6">
        <v>41</v>
      </c>
      <c r="B42" s="2">
        <v>17003</v>
      </c>
      <c r="C42" s="17" t="s">
        <v>87</v>
      </c>
      <c r="D42" s="26" t="s">
        <v>234</v>
      </c>
      <c r="E42" s="4">
        <v>0</v>
      </c>
      <c r="G42" s="60">
        <f>SUM(E42:F42)</f>
        <v>0</v>
      </c>
    </row>
    <row r="43" spans="1:7" ht="12.75">
      <c r="A43" s="6">
        <v>42</v>
      </c>
      <c r="B43" s="2">
        <v>17004</v>
      </c>
      <c r="C43" s="17" t="s">
        <v>87</v>
      </c>
      <c r="D43" s="26" t="s">
        <v>340</v>
      </c>
      <c r="E43" s="4">
        <v>4000</v>
      </c>
      <c r="G43" s="60">
        <f>SUM(E43:F43)</f>
        <v>4000</v>
      </c>
    </row>
    <row r="44" spans="1:7" ht="12.75">
      <c r="A44" s="6">
        <v>43</v>
      </c>
      <c r="B44" s="2">
        <v>17005</v>
      </c>
      <c r="C44" s="17" t="s">
        <v>87</v>
      </c>
      <c r="D44" s="26" t="s">
        <v>341</v>
      </c>
      <c r="E44" s="4">
        <v>4000</v>
      </c>
      <c r="G44" s="60">
        <f>SUM(E44:F44)</f>
        <v>4000</v>
      </c>
    </row>
    <row r="45" spans="1:7" ht="12.75">
      <c r="A45" s="6">
        <v>44</v>
      </c>
      <c r="B45" s="2">
        <v>17006</v>
      </c>
      <c r="C45" s="17" t="s">
        <v>87</v>
      </c>
      <c r="D45" s="26" t="s">
        <v>342</v>
      </c>
      <c r="E45" s="4">
        <v>4400</v>
      </c>
      <c r="G45" s="60">
        <f>SUM(E45:F45)</f>
        <v>4400</v>
      </c>
    </row>
    <row r="46" spans="1:7" ht="12.75">
      <c r="A46" s="6">
        <v>45</v>
      </c>
      <c r="B46" s="2">
        <v>17007</v>
      </c>
      <c r="C46" s="17" t="s">
        <v>87</v>
      </c>
      <c r="D46" s="26" t="s">
        <v>343</v>
      </c>
      <c r="E46" s="4">
        <v>4000</v>
      </c>
      <c r="G46" s="60">
        <f>SUM(E46:F46)</f>
        <v>4000</v>
      </c>
    </row>
    <row r="47" spans="1:7" ht="12.75">
      <c r="A47" s="6">
        <v>46</v>
      </c>
      <c r="B47" s="2">
        <v>17008</v>
      </c>
      <c r="C47" s="17" t="s">
        <v>87</v>
      </c>
      <c r="D47" s="26" t="s">
        <v>344</v>
      </c>
      <c r="E47" s="4">
        <v>4000</v>
      </c>
      <c r="G47" s="60">
        <f>SUM(E47:F47)</f>
        <v>4000</v>
      </c>
    </row>
    <row r="48" spans="1:7" ht="12.75">
      <c r="A48" s="6">
        <v>47</v>
      </c>
      <c r="B48" s="2">
        <v>17009</v>
      </c>
      <c r="C48" s="17" t="s">
        <v>87</v>
      </c>
      <c r="D48" s="26" t="s">
        <v>345</v>
      </c>
      <c r="E48" s="4">
        <v>0</v>
      </c>
      <c r="G48" s="60">
        <f>SUM(E48:F48)</f>
        <v>0</v>
      </c>
    </row>
    <row r="49" spans="1:7" ht="12.75">
      <c r="A49" s="6">
        <v>48</v>
      </c>
      <c r="B49" s="2">
        <v>17010</v>
      </c>
      <c r="C49" s="17" t="s">
        <v>87</v>
      </c>
      <c r="D49" s="26" t="s">
        <v>230</v>
      </c>
      <c r="E49" s="4">
        <v>0</v>
      </c>
      <c r="G49" s="60">
        <f>SUM(E49:F49)</f>
        <v>0</v>
      </c>
    </row>
    <row r="50" spans="1:7" ht="12.75">
      <c r="A50" s="6">
        <v>49</v>
      </c>
      <c r="B50" s="2">
        <v>17011</v>
      </c>
      <c r="C50" s="17" t="s">
        <v>87</v>
      </c>
      <c r="D50" s="26" t="s">
        <v>346</v>
      </c>
      <c r="E50" s="4">
        <v>4000</v>
      </c>
      <c r="G50" s="60">
        <f>SUM(E50:F50)</f>
        <v>4000</v>
      </c>
    </row>
    <row r="51" spans="1:7" ht="12.75">
      <c r="A51" s="6">
        <v>50</v>
      </c>
      <c r="B51" s="2">
        <v>17012</v>
      </c>
      <c r="C51" s="17" t="s">
        <v>87</v>
      </c>
      <c r="D51" s="26" t="s">
        <v>94</v>
      </c>
      <c r="E51" s="4">
        <v>0</v>
      </c>
      <c r="G51" s="60">
        <f>SUM(E51:F51)</f>
        <v>0</v>
      </c>
    </row>
    <row r="52" spans="1:7" ht="12.75">
      <c r="A52" s="6">
        <v>51</v>
      </c>
      <c r="B52" s="2">
        <v>17013</v>
      </c>
      <c r="C52" s="17" t="s">
        <v>87</v>
      </c>
      <c r="D52" s="26" t="s">
        <v>347</v>
      </c>
      <c r="E52" s="4">
        <v>4000</v>
      </c>
      <c r="G52" s="60">
        <f>SUM(E52:F52)</f>
        <v>4000</v>
      </c>
    </row>
    <row r="53" spans="1:7" ht="12.75">
      <c r="A53" s="6">
        <v>52</v>
      </c>
      <c r="B53" s="2">
        <v>17014</v>
      </c>
      <c r="C53" s="17" t="s">
        <v>87</v>
      </c>
      <c r="D53" s="26" t="s">
        <v>348</v>
      </c>
      <c r="E53" s="4">
        <v>4000</v>
      </c>
      <c r="G53" s="60">
        <f>SUM(E53:F53)</f>
        <v>4000</v>
      </c>
    </row>
    <row r="54" spans="1:7" ht="12.75">
      <c r="A54" s="6">
        <v>53</v>
      </c>
      <c r="B54" s="2">
        <v>17015</v>
      </c>
      <c r="C54" s="17" t="s">
        <v>87</v>
      </c>
      <c r="D54" s="26" t="s">
        <v>349</v>
      </c>
      <c r="E54" s="4">
        <v>0</v>
      </c>
      <c r="G54" s="60">
        <f>SUM(E54:F54)</f>
        <v>0</v>
      </c>
    </row>
    <row r="55" spans="1:7" ht="12.75">
      <c r="A55" s="6">
        <v>54</v>
      </c>
      <c r="B55" s="2">
        <v>17016</v>
      </c>
      <c r="C55" s="17" t="s">
        <v>87</v>
      </c>
      <c r="D55" s="26" t="s">
        <v>254</v>
      </c>
      <c r="E55" s="4">
        <v>0</v>
      </c>
      <c r="G55" s="60">
        <f>SUM(E55:F55)</f>
        <v>0</v>
      </c>
    </row>
    <row r="56" spans="1:7" ht="12.75">
      <c r="A56" s="6">
        <v>55</v>
      </c>
      <c r="B56" s="2">
        <v>17017</v>
      </c>
      <c r="C56" s="17" t="s">
        <v>87</v>
      </c>
      <c r="D56" s="26" t="s">
        <v>350</v>
      </c>
      <c r="E56" s="4">
        <v>0</v>
      </c>
      <c r="G56" s="60">
        <f>SUM(E56:F56)</f>
        <v>0</v>
      </c>
    </row>
    <row r="57" spans="1:7" ht="12.75">
      <c r="A57" s="6">
        <v>56</v>
      </c>
      <c r="B57" s="17" t="s">
        <v>95</v>
      </c>
      <c r="C57" s="17" t="s">
        <v>96</v>
      </c>
      <c r="D57" s="34" t="s">
        <v>97</v>
      </c>
      <c r="E57" s="4">
        <v>0</v>
      </c>
      <c r="G57" s="60">
        <f>SUM(E57:F57)</f>
        <v>0</v>
      </c>
    </row>
    <row r="58" spans="1:7" ht="12.75">
      <c r="A58" s="6">
        <v>57</v>
      </c>
      <c r="B58" s="17" t="s">
        <v>351</v>
      </c>
      <c r="C58" s="17" t="s">
        <v>96</v>
      </c>
      <c r="D58" s="17" t="s">
        <v>352</v>
      </c>
      <c r="E58" s="4">
        <v>0</v>
      </c>
      <c r="G58" s="60">
        <f>SUM(E58:F58)</f>
        <v>0</v>
      </c>
    </row>
    <row r="59" spans="1:7" ht="12.75">
      <c r="A59" s="6">
        <v>58</v>
      </c>
      <c r="B59" s="17" t="s">
        <v>99</v>
      </c>
      <c r="C59" s="17" t="s">
        <v>96</v>
      </c>
      <c r="D59" s="26" t="s">
        <v>100</v>
      </c>
      <c r="E59" s="4">
        <v>0</v>
      </c>
      <c r="G59" s="60">
        <f>SUM(E59:F59)</f>
        <v>0</v>
      </c>
    </row>
    <row r="60" spans="1:7" ht="12.75">
      <c r="A60" s="6">
        <v>59</v>
      </c>
      <c r="B60" s="17" t="s">
        <v>353</v>
      </c>
      <c r="C60" s="17" t="s">
        <v>96</v>
      </c>
      <c r="D60" s="17" t="s">
        <v>354</v>
      </c>
      <c r="E60" s="4">
        <v>0</v>
      </c>
      <c r="G60" s="60">
        <f>SUM(E60:F60)</f>
        <v>0</v>
      </c>
    </row>
    <row r="61" spans="1:7" ht="12.75">
      <c r="A61" s="6">
        <v>60</v>
      </c>
      <c r="B61" s="17" t="s">
        <v>231</v>
      </c>
      <c r="C61" s="17" t="s">
        <v>96</v>
      </c>
      <c r="D61" s="17" t="s">
        <v>232</v>
      </c>
      <c r="E61" s="4">
        <v>0</v>
      </c>
      <c r="G61" s="60">
        <f>SUM(E61:F61)</f>
        <v>0</v>
      </c>
    </row>
    <row r="62" spans="1:7" ht="12.75">
      <c r="A62" s="6">
        <v>61</v>
      </c>
      <c r="B62" s="17" t="s">
        <v>355</v>
      </c>
      <c r="C62" s="17" t="s">
        <v>96</v>
      </c>
      <c r="D62" s="17" t="s">
        <v>356</v>
      </c>
      <c r="E62" s="4">
        <v>0</v>
      </c>
      <c r="G62" s="60">
        <f>SUM(E62:F62)</f>
        <v>0</v>
      </c>
    </row>
    <row r="63" spans="1:7" ht="12.75">
      <c r="A63" s="6">
        <v>62</v>
      </c>
      <c r="B63" s="17" t="s">
        <v>357</v>
      </c>
      <c r="C63" s="17" t="s">
        <v>96</v>
      </c>
      <c r="D63" s="17" t="s">
        <v>358</v>
      </c>
      <c r="E63" s="4">
        <v>4000</v>
      </c>
      <c r="G63" s="60">
        <f>SUM(E63:F63)</f>
        <v>4000</v>
      </c>
    </row>
    <row r="64" spans="1:7" ht="12.75">
      <c r="A64" s="6">
        <v>63</v>
      </c>
      <c r="B64" s="17" t="s">
        <v>359</v>
      </c>
      <c r="C64" s="17" t="s">
        <v>96</v>
      </c>
      <c r="D64" s="17" t="s">
        <v>360</v>
      </c>
      <c r="E64" s="4">
        <v>0</v>
      </c>
      <c r="G64" s="60">
        <f>SUM(E64:F64)</f>
        <v>0</v>
      </c>
    </row>
    <row r="65" spans="1:7" ht="12.75">
      <c r="A65" s="6">
        <v>64</v>
      </c>
      <c r="B65" s="17" t="s">
        <v>361</v>
      </c>
      <c r="C65" s="17" t="s">
        <v>96</v>
      </c>
      <c r="D65" s="17" t="s">
        <v>362</v>
      </c>
      <c r="E65" s="4">
        <v>4000</v>
      </c>
      <c r="G65" s="60">
        <v>4000</v>
      </c>
    </row>
    <row r="66" spans="1:7" ht="12.75">
      <c r="A66" s="6">
        <v>65</v>
      </c>
      <c r="B66" s="17" t="s">
        <v>103</v>
      </c>
      <c r="C66" s="17" t="s">
        <v>96</v>
      </c>
      <c r="D66" s="17" t="s">
        <v>104</v>
      </c>
      <c r="E66" s="4">
        <v>0</v>
      </c>
      <c r="G66" s="60">
        <f>SUM(E66:F66)</f>
        <v>0</v>
      </c>
    </row>
    <row r="67" spans="1:7" ht="12.75">
      <c r="A67" s="6">
        <v>66</v>
      </c>
      <c r="B67" s="17" t="s">
        <v>107</v>
      </c>
      <c r="C67" s="17" t="s">
        <v>96</v>
      </c>
      <c r="D67" s="17" t="s">
        <v>108</v>
      </c>
      <c r="E67" s="4">
        <v>0</v>
      </c>
      <c r="G67" s="60">
        <f>SUM(E67:F67)</f>
        <v>0</v>
      </c>
    </row>
    <row r="68" spans="1:7" ht="12.75">
      <c r="A68" s="6">
        <v>67</v>
      </c>
      <c r="B68" s="17" t="s">
        <v>109</v>
      </c>
      <c r="C68" s="17" t="s">
        <v>96</v>
      </c>
      <c r="D68" s="26" t="s">
        <v>110</v>
      </c>
      <c r="E68" s="4">
        <v>0</v>
      </c>
      <c r="G68" s="60">
        <f>SUM(E68:F68)</f>
        <v>0</v>
      </c>
    </row>
    <row r="69" spans="1:7" ht="12.75">
      <c r="A69" s="6">
        <v>68</v>
      </c>
      <c r="B69" s="17" t="s">
        <v>363</v>
      </c>
      <c r="C69" s="17" t="s">
        <v>96</v>
      </c>
      <c r="D69" s="34" t="s">
        <v>364</v>
      </c>
      <c r="E69" s="4">
        <v>0</v>
      </c>
      <c r="G69" s="60">
        <f>SUM(E69:F69)</f>
        <v>0</v>
      </c>
    </row>
    <row r="70" spans="1:7" ht="12.75">
      <c r="A70" s="6">
        <v>69</v>
      </c>
      <c r="B70" s="17" t="s">
        <v>365</v>
      </c>
      <c r="C70" s="17" t="s">
        <v>96</v>
      </c>
      <c r="D70" s="17" t="s">
        <v>366</v>
      </c>
      <c r="E70" s="4">
        <v>0</v>
      </c>
      <c r="G70" s="60">
        <f>SUM(E70:F70)</f>
        <v>0</v>
      </c>
    </row>
    <row r="71" spans="1:7" ht="12.75">
      <c r="A71" s="6">
        <v>70</v>
      </c>
      <c r="B71" s="17" t="s">
        <v>367</v>
      </c>
      <c r="C71" s="17" t="s">
        <v>96</v>
      </c>
      <c r="D71" s="17" t="s">
        <v>368</v>
      </c>
      <c r="E71" s="4">
        <v>0</v>
      </c>
      <c r="G71" s="60">
        <f>SUM(E71:F71)</f>
        <v>0</v>
      </c>
    </row>
    <row r="72" spans="1:7" ht="12.75">
      <c r="A72" s="6">
        <v>71</v>
      </c>
      <c r="B72" s="17" t="s">
        <v>111</v>
      </c>
      <c r="C72" s="17" t="s">
        <v>96</v>
      </c>
      <c r="D72" s="17" t="s">
        <v>112</v>
      </c>
      <c r="E72" s="4">
        <v>0</v>
      </c>
      <c r="G72" s="60">
        <f>SUM(E72:F72)</f>
        <v>0</v>
      </c>
    </row>
    <row r="73" spans="1:7" ht="12.75">
      <c r="A73" s="6">
        <v>72</v>
      </c>
      <c r="B73" s="17" t="s">
        <v>369</v>
      </c>
      <c r="C73" s="17" t="s">
        <v>96</v>
      </c>
      <c r="D73" s="17" t="s">
        <v>370</v>
      </c>
      <c r="E73" s="4">
        <v>0</v>
      </c>
      <c r="G73" s="60">
        <f>SUM(E73:F73)</f>
        <v>0</v>
      </c>
    </row>
    <row r="74" spans="1:7" ht="12.75">
      <c r="A74" s="6">
        <v>73</v>
      </c>
      <c r="B74" s="17" t="s">
        <v>371</v>
      </c>
      <c r="C74" s="17" t="s">
        <v>96</v>
      </c>
      <c r="D74" s="17" t="s">
        <v>372</v>
      </c>
      <c r="E74" s="4">
        <v>0</v>
      </c>
      <c r="G74" s="60">
        <f>SUM(E74:F74)</f>
        <v>0</v>
      </c>
    </row>
    <row r="75" spans="1:7" ht="12.75">
      <c r="A75" s="6">
        <v>74</v>
      </c>
      <c r="B75" s="17" t="s">
        <v>373</v>
      </c>
      <c r="C75" s="17" t="s">
        <v>96</v>
      </c>
      <c r="D75" s="34" t="s">
        <v>374</v>
      </c>
      <c r="E75" s="4">
        <v>4400</v>
      </c>
      <c r="G75" s="60">
        <f>SUM(E75:F75)</f>
        <v>4400</v>
      </c>
    </row>
    <row r="76" spans="1:7" ht="12.75">
      <c r="A76" s="6">
        <v>75</v>
      </c>
      <c r="B76" s="17" t="s">
        <v>375</v>
      </c>
      <c r="C76" s="17" t="s">
        <v>96</v>
      </c>
      <c r="D76" s="17" t="s">
        <v>376</v>
      </c>
      <c r="E76" s="4">
        <v>0</v>
      </c>
      <c r="G76" s="60">
        <f>SUM(E76:F76)</f>
        <v>0</v>
      </c>
    </row>
    <row r="77" spans="1:7" ht="12.75">
      <c r="A77" s="6">
        <v>76</v>
      </c>
      <c r="B77" s="17" t="s">
        <v>377</v>
      </c>
      <c r="C77" s="17" t="s">
        <v>96</v>
      </c>
      <c r="D77" s="17" t="s">
        <v>378</v>
      </c>
      <c r="E77" s="4">
        <v>0</v>
      </c>
      <c r="G77" s="60">
        <f>SUM(E77:F77)</f>
        <v>0</v>
      </c>
    </row>
    <row r="78" spans="1:7" ht="12.75">
      <c r="A78" s="6">
        <v>77</v>
      </c>
      <c r="B78" s="17" t="s">
        <v>379</v>
      </c>
      <c r="C78" s="17" t="s">
        <v>96</v>
      </c>
      <c r="D78" s="17" t="s">
        <v>380</v>
      </c>
      <c r="E78" s="4">
        <v>0</v>
      </c>
      <c r="G78" s="60">
        <f>SUM(E78:F78)</f>
        <v>0</v>
      </c>
    </row>
    <row r="79" spans="1:7" ht="12.75">
      <c r="A79" s="6">
        <v>78</v>
      </c>
      <c r="B79" s="17" t="s">
        <v>381</v>
      </c>
      <c r="C79" s="17" t="s">
        <v>96</v>
      </c>
      <c r="D79" s="17" t="s">
        <v>382</v>
      </c>
      <c r="E79" s="4">
        <v>0</v>
      </c>
      <c r="G79" s="60">
        <f>SUM(E79:F79)</f>
        <v>0</v>
      </c>
    </row>
    <row r="80" spans="1:7" ht="12.75">
      <c r="A80" s="6">
        <v>79</v>
      </c>
      <c r="B80" s="2" t="s">
        <v>113</v>
      </c>
      <c r="C80" s="17" t="s">
        <v>114</v>
      </c>
      <c r="D80" s="17" t="s">
        <v>115</v>
      </c>
      <c r="E80" s="4">
        <v>6000</v>
      </c>
      <c r="G80" s="60">
        <f>SUM(E80:F80)</f>
        <v>6000</v>
      </c>
    </row>
    <row r="81" spans="1:7" ht="12.75">
      <c r="A81" s="6">
        <v>80</v>
      </c>
      <c r="B81" s="2" t="s">
        <v>119</v>
      </c>
      <c r="C81" s="17" t="s">
        <v>114</v>
      </c>
      <c r="D81" s="17" t="s">
        <v>120</v>
      </c>
      <c r="E81" s="4">
        <v>0</v>
      </c>
      <c r="G81" s="60">
        <f>SUM(E81:F81)</f>
        <v>0</v>
      </c>
    </row>
    <row r="82" spans="1:7" ht="12.75">
      <c r="A82" s="6">
        <v>81</v>
      </c>
      <c r="B82" s="2" t="s">
        <v>236</v>
      </c>
      <c r="C82" s="17" t="s">
        <v>114</v>
      </c>
      <c r="D82" s="17" t="s">
        <v>237</v>
      </c>
      <c r="E82" s="4">
        <v>0</v>
      </c>
      <c r="G82" s="60">
        <f>SUM(E82:F82)</f>
        <v>0</v>
      </c>
    </row>
    <row r="83" spans="1:7" ht="12.75">
      <c r="A83" s="6">
        <v>82</v>
      </c>
      <c r="B83" s="2" t="s">
        <v>383</v>
      </c>
      <c r="C83" s="17" t="s">
        <v>114</v>
      </c>
      <c r="D83" s="17" t="s">
        <v>384</v>
      </c>
      <c r="E83" s="4">
        <v>6000</v>
      </c>
      <c r="G83" s="60">
        <f>SUM(E83:F83)</f>
        <v>6000</v>
      </c>
    </row>
    <row r="84" spans="1:7" ht="12.75">
      <c r="A84" s="6">
        <v>83</v>
      </c>
      <c r="B84" s="2" t="s">
        <v>247</v>
      </c>
      <c r="C84" s="17" t="s">
        <v>114</v>
      </c>
      <c r="D84" s="17" t="s">
        <v>248</v>
      </c>
      <c r="E84" s="4">
        <v>0</v>
      </c>
      <c r="G84" s="60">
        <f>SUM(E84:F84)</f>
        <v>0</v>
      </c>
    </row>
    <row r="85" spans="1:7" ht="12.75">
      <c r="A85" s="6">
        <v>84</v>
      </c>
      <c r="B85" s="2" t="s">
        <v>385</v>
      </c>
      <c r="C85" s="17" t="s">
        <v>114</v>
      </c>
      <c r="D85" s="17" t="s">
        <v>386</v>
      </c>
      <c r="E85" s="4">
        <v>0</v>
      </c>
      <c r="G85" s="60">
        <f>SUM(E85:F85)</f>
        <v>0</v>
      </c>
    </row>
    <row r="86" spans="1:7" ht="12.75">
      <c r="A86" s="6">
        <v>85</v>
      </c>
      <c r="B86" s="2" t="s">
        <v>387</v>
      </c>
      <c r="C86" s="17" t="s">
        <v>114</v>
      </c>
      <c r="D86" s="17" t="s">
        <v>388</v>
      </c>
      <c r="E86" s="4">
        <v>0</v>
      </c>
      <c r="G86" s="60">
        <f>SUM(E86:F86)</f>
        <v>0</v>
      </c>
    </row>
    <row r="87" spans="1:7" ht="12.75">
      <c r="A87" s="6">
        <v>86</v>
      </c>
      <c r="B87" s="2" t="s">
        <v>389</v>
      </c>
      <c r="C87" s="17" t="s">
        <v>114</v>
      </c>
      <c r="D87" s="17" t="s">
        <v>390</v>
      </c>
      <c r="E87" s="4">
        <v>4000</v>
      </c>
      <c r="G87" s="60">
        <f>SUM(E87:F87)</f>
        <v>4000</v>
      </c>
    </row>
    <row r="88" spans="1:7" ht="12.75">
      <c r="A88" s="6">
        <v>87</v>
      </c>
      <c r="B88" s="2" t="s">
        <v>391</v>
      </c>
      <c r="C88" s="17" t="s">
        <v>114</v>
      </c>
      <c r="D88" s="17" t="s">
        <v>392</v>
      </c>
      <c r="E88" s="4">
        <v>4000</v>
      </c>
      <c r="G88" s="60">
        <f>SUM(E88:F88)</f>
        <v>4000</v>
      </c>
    </row>
    <row r="89" spans="1:7" ht="12.75">
      <c r="A89" s="6">
        <v>88</v>
      </c>
      <c r="B89" s="2" t="s">
        <v>393</v>
      </c>
      <c r="C89" s="17" t="s">
        <v>114</v>
      </c>
      <c r="D89" s="17" t="s">
        <v>394</v>
      </c>
      <c r="E89" s="4">
        <v>4000</v>
      </c>
      <c r="G89" s="60">
        <f>SUM(E89:F89)</f>
        <v>4000</v>
      </c>
    </row>
    <row r="90" spans="1:7" ht="12.75">
      <c r="A90" s="6">
        <v>89</v>
      </c>
      <c r="B90" s="2" t="s">
        <v>395</v>
      </c>
      <c r="C90" s="17" t="s">
        <v>114</v>
      </c>
      <c r="D90" s="17" t="s">
        <v>396</v>
      </c>
      <c r="E90" s="4">
        <v>4000</v>
      </c>
      <c r="G90" s="60">
        <f>SUM(E90:F90)</f>
        <v>4000</v>
      </c>
    </row>
    <row r="91" spans="1:7" ht="12.75">
      <c r="A91" s="6">
        <v>90</v>
      </c>
      <c r="B91" s="2" t="s">
        <v>270</v>
      </c>
      <c r="C91" s="17" t="s">
        <v>114</v>
      </c>
      <c r="D91" s="17" t="s">
        <v>271</v>
      </c>
      <c r="E91" s="4">
        <v>0</v>
      </c>
      <c r="G91" s="60">
        <f>SUM(E91:F91)</f>
        <v>0</v>
      </c>
    </row>
    <row r="92" spans="1:7" ht="12.75">
      <c r="A92" s="6">
        <v>91</v>
      </c>
      <c r="B92" s="2" t="s">
        <v>397</v>
      </c>
      <c r="C92" s="17" t="s">
        <v>114</v>
      </c>
      <c r="D92" s="17" t="s">
        <v>398</v>
      </c>
      <c r="E92" s="4">
        <v>0</v>
      </c>
      <c r="G92" s="60">
        <f>SUM(E92:F92)</f>
        <v>0</v>
      </c>
    </row>
    <row r="93" spans="1:7" ht="12.75">
      <c r="A93" s="6">
        <v>92</v>
      </c>
      <c r="B93" s="2" t="s">
        <v>260</v>
      </c>
      <c r="C93" s="17" t="s">
        <v>114</v>
      </c>
      <c r="D93" s="17" t="s">
        <v>261</v>
      </c>
      <c r="E93" s="4">
        <v>0</v>
      </c>
      <c r="G93" s="60">
        <f>SUM(E93:F93)</f>
        <v>0</v>
      </c>
    </row>
    <row r="94" spans="1:7" ht="12.75">
      <c r="A94" s="6">
        <v>93</v>
      </c>
      <c r="B94" s="2" t="s">
        <v>399</v>
      </c>
      <c r="C94" s="17" t="s">
        <v>114</v>
      </c>
      <c r="D94" s="17" t="s">
        <v>400</v>
      </c>
      <c r="E94" s="4">
        <v>0</v>
      </c>
      <c r="G94" s="60">
        <f>SUM(E94:F94)</f>
        <v>0</v>
      </c>
    </row>
    <row r="95" spans="1:7" ht="12.75">
      <c r="A95" s="6">
        <v>94</v>
      </c>
      <c r="B95" s="2" t="s">
        <v>241</v>
      </c>
      <c r="C95" s="17" t="s">
        <v>114</v>
      </c>
      <c r="D95" s="17" t="s">
        <v>242</v>
      </c>
      <c r="E95" s="4">
        <v>0</v>
      </c>
      <c r="G95" s="60">
        <f>SUM(E95:F95)</f>
        <v>0</v>
      </c>
    </row>
    <row r="96" spans="1:7" ht="12.75">
      <c r="A96" s="6">
        <v>95</v>
      </c>
      <c r="B96" s="2" t="s">
        <v>123</v>
      </c>
      <c r="C96" s="17" t="s">
        <v>124</v>
      </c>
      <c r="D96" s="17" t="s">
        <v>125</v>
      </c>
      <c r="E96" s="4">
        <v>0</v>
      </c>
      <c r="G96" s="60">
        <f>SUM(E96:F96)</f>
        <v>0</v>
      </c>
    </row>
    <row r="97" spans="1:7" ht="12.75">
      <c r="A97" s="6">
        <v>96</v>
      </c>
      <c r="B97" s="2" t="s">
        <v>401</v>
      </c>
      <c r="C97" s="17" t="s">
        <v>124</v>
      </c>
      <c r="D97" s="17" t="s">
        <v>402</v>
      </c>
      <c r="E97" s="4">
        <v>0</v>
      </c>
      <c r="G97" s="60">
        <f>SUM(E97:F97)</f>
        <v>0</v>
      </c>
    </row>
    <row r="98" spans="1:7" ht="12.75">
      <c r="A98" s="6">
        <v>97</v>
      </c>
      <c r="B98" s="2" t="s">
        <v>129</v>
      </c>
      <c r="C98" s="17" t="s">
        <v>124</v>
      </c>
      <c r="D98" s="17" t="s">
        <v>130</v>
      </c>
      <c r="E98" s="4">
        <v>0</v>
      </c>
      <c r="G98" s="60">
        <f>SUM(E98:F98)</f>
        <v>0</v>
      </c>
    </row>
    <row r="99" spans="1:7" ht="12.75">
      <c r="A99" s="6">
        <v>98</v>
      </c>
      <c r="B99" s="2" t="s">
        <v>403</v>
      </c>
      <c r="C99" s="17" t="s">
        <v>124</v>
      </c>
      <c r="D99" s="17" t="s">
        <v>404</v>
      </c>
      <c r="E99" s="4">
        <v>0</v>
      </c>
      <c r="G99" s="60">
        <f>SUM(E99:F99)</f>
        <v>0</v>
      </c>
    </row>
    <row r="100" spans="1:7" ht="12.75">
      <c r="A100" s="6">
        <v>99</v>
      </c>
      <c r="B100" s="2" t="s">
        <v>405</v>
      </c>
      <c r="C100" s="17" t="s">
        <v>124</v>
      </c>
      <c r="D100" s="17" t="s">
        <v>406</v>
      </c>
      <c r="E100" s="4">
        <v>4400</v>
      </c>
      <c r="G100" s="60">
        <f>SUM(E100:F100)</f>
        <v>4400</v>
      </c>
    </row>
    <row r="101" spans="1:7" ht="12.75">
      <c r="A101" s="6">
        <v>100</v>
      </c>
      <c r="B101" s="2" t="s">
        <v>407</v>
      </c>
      <c r="C101" s="17" t="s">
        <v>124</v>
      </c>
      <c r="D101" s="17" t="s">
        <v>408</v>
      </c>
      <c r="E101" s="4">
        <v>4000</v>
      </c>
      <c r="G101" s="60">
        <f>SUM(E101:F101)</f>
        <v>4000</v>
      </c>
    </row>
    <row r="102" spans="1:7" ht="12.75">
      <c r="A102" s="6">
        <v>101</v>
      </c>
      <c r="B102" s="2" t="s">
        <v>133</v>
      </c>
      <c r="C102" s="17" t="s">
        <v>124</v>
      </c>
      <c r="D102" s="17" t="s">
        <v>134</v>
      </c>
      <c r="E102" s="4">
        <v>4000</v>
      </c>
      <c r="G102" s="60">
        <f>SUM(E102:F102)</f>
        <v>4000</v>
      </c>
    </row>
    <row r="103" spans="1:7" ht="12.75">
      <c r="A103" s="6">
        <v>102</v>
      </c>
      <c r="B103" s="2" t="s">
        <v>409</v>
      </c>
      <c r="C103" s="17" t="s">
        <v>124</v>
      </c>
      <c r="D103" s="17" t="s">
        <v>410</v>
      </c>
      <c r="E103" s="4">
        <v>0</v>
      </c>
      <c r="G103" s="60">
        <f>SUM(E103:F103)</f>
        <v>0</v>
      </c>
    </row>
    <row r="104" spans="1:7" ht="12.75">
      <c r="A104" s="6">
        <v>103</v>
      </c>
      <c r="B104" s="2" t="s">
        <v>135</v>
      </c>
      <c r="C104" s="17" t="s">
        <v>124</v>
      </c>
      <c r="D104" s="17" t="s">
        <v>136</v>
      </c>
      <c r="E104" s="4">
        <v>0</v>
      </c>
      <c r="G104" s="60">
        <f>SUM(E104:F104)</f>
        <v>0</v>
      </c>
    </row>
    <row r="105" spans="1:7" ht="12.75">
      <c r="A105" s="6">
        <v>104</v>
      </c>
      <c r="B105" s="2" t="s">
        <v>411</v>
      </c>
      <c r="C105" s="17" t="s">
        <v>124</v>
      </c>
      <c r="D105" s="17" t="s">
        <v>412</v>
      </c>
      <c r="E105" s="4">
        <v>4400</v>
      </c>
      <c r="G105" s="60">
        <f>SUM(E105:F105)</f>
        <v>4400</v>
      </c>
    </row>
    <row r="106" spans="1:7" ht="12.75">
      <c r="A106" s="6">
        <v>105</v>
      </c>
      <c r="B106" s="2" t="s">
        <v>137</v>
      </c>
      <c r="C106" s="17" t="s">
        <v>124</v>
      </c>
      <c r="D106" s="17" t="s">
        <v>138</v>
      </c>
      <c r="E106" s="4">
        <v>0</v>
      </c>
      <c r="G106" s="60">
        <f>SUM(E106:F106)</f>
        <v>0</v>
      </c>
    </row>
    <row r="107" spans="1:7" ht="12.75">
      <c r="A107" s="6">
        <v>106</v>
      </c>
      <c r="B107" s="2" t="s">
        <v>413</v>
      </c>
      <c r="C107" s="17" t="s">
        <v>124</v>
      </c>
      <c r="D107" s="17" t="s">
        <v>414</v>
      </c>
      <c r="E107" s="4">
        <v>4000</v>
      </c>
      <c r="G107" s="60">
        <f>SUM(E107:F107)</f>
        <v>4000</v>
      </c>
    </row>
    <row r="108" spans="1:7" ht="12.75">
      <c r="A108" s="6">
        <v>107</v>
      </c>
      <c r="B108" s="2" t="s">
        <v>139</v>
      </c>
      <c r="C108" s="17" t="s">
        <v>124</v>
      </c>
      <c r="D108" s="17" t="s">
        <v>140</v>
      </c>
      <c r="E108" s="4">
        <v>0</v>
      </c>
      <c r="G108" s="60">
        <f>SUM(E108:F108)</f>
        <v>0</v>
      </c>
    </row>
    <row r="109" spans="1:7" ht="12.75">
      <c r="A109" s="6">
        <v>108</v>
      </c>
      <c r="B109" s="2" t="s">
        <v>415</v>
      </c>
      <c r="C109" s="17" t="s">
        <v>124</v>
      </c>
      <c r="D109" s="17" t="s">
        <v>416</v>
      </c>
      <c r="E109" s="4">
        <v>4000</v>
      </c>
      <c r="G109" s="60">
        <f>SUM(E109:F109)</f>
        <v>4000</v>
      </c>
    </row>
    <row r="110" spans="1:7" ht="12.75">
      <c r="A110" s="6">
        <v>109</v>
      </c>
      <c r="B110" s="2" t="s">
        <v>417</v>
      </c>
      <c r="C110" s="17" t="s">
        <v>124</v>
      </c>
      <c r="D110" s="17" t="s">
        <v>418</v>
      </c>
      <c r="E110" s="4">
        <v>4000</v>
      </c>
      <c r="G110" s="60">
        <f>SUM(E110:F110)</f>
        <v>4000</v>
      </c>
    </row>
    <row r="111" spans="1:7" ht="12.75">
      <c r="A111" s="6">
        <v>110</v>
      </c>
      <c r="B111" s="2" t="s">
        <v>419</v>
      </c>
      <c r="C111" s="17" t="s">
        <v>124</v>
      </c>
      <c r="D111" s="17" t="s">
        <v>420</v>
      </c>
      <c r="E111" s="4">
        <v>4000</v>
      </c>
      <c r="G111" s="60">
        <f>SUM(E111:F111)</f>
        <v>4000</v>
      </c>
    </row>
    <row r="112" spans="1:7" ht="12.75">
      <c r="A112" s="6">
        <v>111</v>
      </c>
      <c r="B112" s="2" t="s">
        <v>421</v>
      </c>
      <c r="C112" s="17" t="s">
        <v>124</v>
      </c>
      <c r="D112" s="17" t="s">
        <v>422</v>
      </c>
      <c r="E112" s="4">
        <v>4000</v>
      </c>
      <c r="G112" s="60">
        <f>SUM(E112:F112)</f>
        <v>4000</v>
      </c>
    </row>
    <row r="113" spans="1:7" ht="12.75">
      <c r="A113" s="6">
        <v>112</v>
      </c>
      <c r="B113" s="2">
        <v>21000</v>
      </c>
      <c r="C113" s="17" t="s">
        <v>141</v>
      </c>
      <c r="D113" s="26" t="s">
        <v>142</v>
      </c>
      <c r="E113" s="4">
        <v>0</v>
      </c>
      <c r="G113" s="60">
        <f>SUM(E113:F113)</f>
        <v>0</v>
      </c>
    </row>
    <row r="114" spans="1:7" ht="12.75">
      <c r="A114" s="6">
        <v>113</v>
      </c>
      <c r="B114" s="2">
        <v>21001</v>
      </c>
      <c r="C114" s="17" t="s">
        <v>141</v>
      </c>
      <c r="D114" s="26" t="s">
        <v>259</v>
      </c>
      <c r="E114" s="4">
        <v>0</v>
      </c>
      <c r="G114" s="60">
        <f>SUM(E114:F114)</f>
        <v>0</v>
      </c>
    </row>
    <row r="115" spans="1:7" ht="12.75">
      <c r="A115" s="6">
        <v>114</v>
      </c>
      <c r="B115" s="2">
        <v>21002</v>
      </c>
      <c r="C115" s="17" t="s">
        <v>141</v>
      </c>
      <c r="D115" s="26" t="s">
        <v>144</v>
      </c>
      <c r="E115" s="4">
        <v>0</v>
      </c>
      <c r="G115" s="60">
        <f>SUM(E115:F115)</f>
        <v>0</v>
      </c>
    </row>
    <row r="116" spans="1:7" ht="12.75">
      <c r="A116" s="6">
        <v>115</v>
      </c>
      <c r="B116" s="2">
        <v>21003</v>
      </c>
      <c r="C116" s="17" t="s">
        <v>141</v>
      </c>
      <c r="D116" s="26" t="s">
        <v>147</v>
      </c>
      <c r="E116" s="4">
        <v>0</v>
      </c>
      <c r="G116" s="60">
        <f>SUM(E116:F116)</f>
        <v>0</v>
      </c>
    </row>
    <row r="117" spans="1:7" ht="12.75">
      <c r="A117" s="6">
        <v>116</v>
      </c>
      <c r="B117" s="2">
        <v>21004</v>
      </c>
      <c r="C117" s="17" t="s">
        <v>141</v>
      </c>
      <c r="D117" s="26" t="s">
        <v>423</v>
      </c>
      <c r="E117" s="4">
        <v>0</v>
      </c>
      <c r="G117" s="60">
        <f>SUM(E117:F117)</f>
        <v>0</v>
      </c>
    </row>
    <row r="118" spans="1:7" ht="12.75">
      <c r="A118" s="6">
        <v>117</v>
      </c>
      <c r="B118" s="2">
        <v>21005</v>
      </c>
      <c r="C118" s="17" t="s">
        <v>141</v>
      </c>
      <c r="D118" s="26" t="s">
        <v>251</v>
      </c>
      <c r="E118" s="4">
        <v>4000</v>
      </c>
      <c r="G118" s="60">
        <f>SUM(E118:F118)</f>
        <v>4000</v>
      </c>
    </row>
    <row r="119" spans="1:7" ht="12.75">
      <c r="A119" s="6">
        <v>118</v>
      </c>
      <c r="B119" s="2">
        <v>21006</v>
      </c>
      <c r="C119" s="17" t="s">
        <v>141</v>
      </c>
      <c r="D119" s="26" t="s">
        <v>424</v>
      </c>
      <c r="E119" s="4">
        <v>0</v>
      </c>
      <c r="G119" s="60">
        <f>SUM(E119:F119)</f>
        <v>0</v>
      </c>
    </row>
    <row r="120" spans="1:7" ht="12.75">
      <c r="A120" s="6">
        <v>119</v>
      </c>
      <c r="B120" s="2">
        <v>21007</v>
      </c>
      <c r="C120" s="17" t="s">
        <v>141</v>
      </c>
      <c r="D120" s="26" t="s">
        <v>264</v>
      </c>
      <c r="E120" s="4">
        <v>0</v>
      </c>
      <c r="G120" s="60">
        <f>SUM(E120:F120)</f>
        <v>0</v>
      </c>
    </row>
    <row r="121" spans="1:7" ht="12.75">
      <c r="A121" s="6">
        <v>120</v>
      </c>
      <c r="B121" s="2">
        <v>21009</v>
      </c>
      <c r="C121" s="17" t="s">
        <v>141</v>
      </c>
      <c r="D121" s="26" t="s">
        <v>425</v>
      </c>
      <c r="E121" s="4">
        <v>0</v>
      </c>
      <c r="G121" s="60">
        <f>SUM(E121:F121)</f>
        <v>0</v>
      </c>
    </row>
    <row r="122" spans="1:7" ht="12.75">
      <c r="A122" s="6">
        <v>121</v>
      </c>
      <c r="B122" s="2">
        <v>21010</v>
      </c>
      <c r="C122" s="17" t="s">
        <v>141</v>
      </c>
      <c r="D122" s="26" t="s">
        <v>426</v>
      </c>
      <c r="E122" s="4">
        <v>0</v>
      </c>
      <c r="G122" s="60">
        <f>SUM(E122:F122)</f>
        <v>0</v>
      </c>
    </row>
    <row r="123" spans="1:7" ht="12.75">
      <c r="A123" s="6">
        <v>122</v>
      </c>
      <c r="B123" s="2">
        <v>21011</v>
      </c>
      <c r="C123" s="17" t="s">
        <v>141</v>
      </c>
      <c r="D123" s="26" t="s">
        <v>427</v>
      </c>
      <c r="E123" s="4">
        <v>0</v>
      </c>
      <c r="G123" s="60">
        <f>SUM(E123:F123)</f>
        <v>0</v>
      </c>
    </row>
    <row r="124" spans="1:7" ht="12.75">
      <c r="A124" s="6">
        <v>123</v>
      </c>
      <c r="B124" s="2">
        <v>21012</v>
      </c>
      <c r="C124" s="17" t="s">
        <v>141</v>
      </c>
      <c r="D124" s="26" t="s">
        <v>428</v>
      </c>
      <c r="E124" s="4">
        <v>0</v>
      </c>
      <c r="G124" s="60">
        <f>SUM(E124:F124)</f>
        <v>0</v>
      </c>
    </row>
    <row r="125" spans="1:7" ht="12.75">
      <c r="A125" s="6">
        <v>124</v>
      </c>
      <c r="B125" s="2">
        <v>21013</v>
      </c>
      <c r="C125" s="17" t="s">
        <v>141</v>
      </c>
      <c r="D125" s="26" t="s">
        <v>429</v>
      </c>
      <c r="E125" s="4">
        <v>0</v>
      </c>
      <c r="G125" s="60">
        <f>SUM(E125:F125)</f>
        <v>0</v>
      </c>
    </row>
    <row r="126" spans="1:7" ht="12.75">
      <c r="A126" s="6">
        <v>125</v>
      </c>
      <c r="B126" s="2">
        <v>21014</v>
      </c>
      <c r="C126" s="17" t="s">
        <v>141</v>
      </c>
      <c r="D126" s="26" t="s">
        <v>430</v>
      </c>
      <c r="E126" s="4">
        <v>0</v>
      </c>
      <c r="G126" s="60">
        <f>SUM(E126:F126)</f>
        <v>0</v>
      </c>
    </row>
    <row r="127" spans="1:7" ht="12.75">
      <c r="A127" s="6">
        <v>126</v>
      </c>
      <c r="B127" s="2">
        <v>21015</v>
      </c>
      <c r="C127" s="17" t="s">
        <v>141</v>
      </c>
      <c r="D127" s="26" t="s">
        <v>431</v>
      </c>
      <c r="E127" s="4">
        <v>0</v>
      </c>
      <c r="G127" s="60">
        <f>SUM(E127:F127)</f>
        <v>0</v>
      </c>
    </row>
    <row r="128" spans="1:7" ht="12.75">
      <c r="A128" s="6">
        <v>127</v>
      </c>
      <c r="B128" s="2">
        <v>21016</v>
      </c>
      <c r="C128" s="17" t="s">
        <v>141</v>
      </c>
      <c r="D128" s="26" t="s">
        <v>432</v>
      </c>
      <c r="E128" s="4">
        <v>0</v>
      </c>
      <c r="G128" s="60">
        <f>SUM(E128:F128)</f>
        <v>0</v>
      </c>
    </row>
    <row r="129" spans="1:7" ht="12.75">
      <c r="A129" s="6">
        <v>128</v>
      </c>
      <c r="B129" s="2">
        <v>21017</v>
      </c>
      <c r="C129" s="17" t="s">
        <v>141</v>
      </c>
      <c r="D129" s="26" t="s">
        <v>433</v>
      </c>
      <c r="E129" s="4">
        <v>0</v>
      </c>
      <c r="G129" s="60">
        <f>SUM(E129:F129)</f>
        <v>0</v>
      </c>
    </row>
    <row r="130" spans="1:7" ht="12.75">
      <c r="A130" s="6">
        <v>129</v>
      </c>
      <c r="B130" s="2">
        <v>22000</v>
      </c>
      <c r="C130" s="17" t="s">
        <v>148</v>
      </c>
      <c r="D130" s="17" t="s">
        <v>434</v>
      </c>
      <c r="E130" s="4">
        <v>0</v>
      </c>
      <c r="G130" s="60">
        <f>SUM(E130:F130)</f>
        <v>0</v>
      </c>
    </row>
    <row r="131" spans="1:7" ht="12.75">
      <c r="A131" s="6">
        <v>130</v>
      </c>
      <c r="B131" s="2">
        <v>22001</v>
      </c>
      <c r="C131" s="17" t="s">
        <v>148</v>
      </c>
      <c r="D131" s="17" t="s">
        <v>149</v>
      </c>
      <c r="E131" s="4">
        <v>6000</v>
      </c>
      <c r="G131" s="60">
        <f>SUM(E131:F131)</f>
        <v>6000</v>
      </c>
    </row>
    <row r="132" spans="1:7" ht="12.75">
      <c r="A132" s="6">
        <v>131</v>
      </c>
      <c r="B132" s="2">
        <v>22002</v>
      </c>
      <c r="C132" s="17" t="s">
        <v>148</v>
      </c>
      <c r="D132" s="17" t="s">
        <v>152</v>
      </c>
      <c r="E132" s="4">
        <v>6000</v>
      </c>
      <c r="G132" s="60">
        <f>SUM(E132:F132)</f>
        <v>6000</v>
      </c>
    </row>
    <row r="133" spans="1:7" ht="12.75">
      <c r="A133" s="6">
        <v>132</v>
      </c>
      <c r="B133" s="2">
        <v>22003</v>
      </c>
      <c r="C133" s="17" t="s">
        <v>148</v>
      </c>
      <c r="D133" s="17" t="s">
        <v>155</v>
      </c>
      <c r="E133" s="4">
        <v>0</v>
      </c>
      <c r="G133" s="60">
        <f>SUM(E133:F133)</f>
        <v>0</v>
      </c>
    </row>
    <row r="134" spans="1:7" ht="12.75">
      <c r="A134" s="6">
        <v>133</v>
      </c>
      <c r="B134" s="2">
        <v>22004</v>
      </c>
      <c r="C134" s="17" t="s">
        <v>148</v>
      </c>
      <c r="D134" s="17" t="s">
        <v>272</v>
      </c>
      <c r="E134" s="4">
        <v>4000</v>
      </c>
      <c r="G134" s="60">
        <f>SUM(E134:F134)</f>
        <v>4000</v>
      </c>
    </row>
    <row r="135" spans="1:7" ht="12.75">
      <c r="A135" s="6">
        <v>134</v>
      </c>
      <c r="B135" s="2">
        <v>22006</v>
      </c>
      <c r="C135" s="17" t="s">
        <v>148</v>
      </c>
      <c r="D135" s="17" t="s">
        <v>435</v>
      </c>
      <c r="E135" s="4">
        <v>4000</v>
      </c>
      <c r="G135" s="60">
        <f>SUM(E135:F135)</f>
        <v>4000</v>
      </c>
    </row>
    <row r="136" spans="1:7" ht="12.75">
      <c r="A136" s="6">
        <v>135</v>
      </c>
      <c r="B136" s="2">
        <v>22007</v>
      </c>
      <c r="C136" s="17" t="s">
        <v>148</v>
      </c>
      <c r="D136" s="17" t="s">
        <v>156</v>
      </c>
      <c r="E136" s="4">
        <v>4000</v>
      </c>
      <c r="G136" s="60">
        <f>SUM(E136:F136)</f>
        <v>4000</v>
      </c>
    </row>
    <row r="137" spans="1:7" ht="12.75">
      <c r="A137" s="6">
        <v>136</v>
      </c>
      <c r="B137" s="2">
        <v>22008</v>
      </c>
      <c r="C137" s="17" t="s">
        <v>148</v>
      </c>
      <c r="D137" s="17" t="s">
        <v>277</v>
      </c>
      <c r="E137" s="4">
        <v>4000</v>
      </c>
      <c r="G137" s="60">
        <f>SUM(E137:F137)</f>
        <v>4000</v>
      </c>
    </row>
    <row r="138" spans="1:7" ht="12.75">
      <c r="A138" s="6">
        <v>137</v>
      </c>
      <c r="B138" s="2">
        <v>22009</v>
      </c>
      <c r="C138" s="17" t="s">
        <v>148</v>
      </c>
      <c r="D138" s="17" t="s">
        <v>436</v>
      </c>
      <c r="E138" s="4">
        <v>4000</v>
      </c>
      <c r="G138" s="60">
        <f>SUM(E138:F138)</f>
        <v>4000</v>
      </c>
    </row>
    <row r="139" spans="1:7" ht="12.75">
      <c r="A139" s="6">
        <v>138</v>
      </c>
      <c r="B139" s="2">
        <v>22010</v>
      </c>
      <c r="C139" s="17" t="s">
        <v>148</v>
      </c>
      <c r="D139" s="17" t="s">
        <v>437</v>
      </c>
      <c r="E139" s="4">
        <v>4000</v>
      </c>
      <c r="G139" s="60">
        <f>SUM(E139:F139)</f>
        <v>4000</v>
      </c>
    </row>
    <row r="140" spans="1:7" ht="12.75">
      <c r="A140" s="6">
        <v>139</v>
      </c>
      <c r="B140" s="2">
        <v>22011</v>
      </c>
      <c r="C140" s="17" t="s">
        <v>148</v>
      </c>
      <c r="D140" s="17" t="s">
        <v>438</v>
      </c>
      <c r="E140" s="4">
        <v>4000</v>
      </c>
      <c r="G140" s="60">
        <f>SUM(E140:F140)</f>
        <v>4000</v>
      </c>
    </row>
    <row r="141" spans="1:7" ht="12.75">
      <c r="A141" s="6">
        <v>140</v>
      </c>
      <c r="B141" s="2">
        <v>22012</v>
      </c>
      <c r="C141" s="17" t="s">
        <v>148</v>
      </c>
      <c r="D141" s="17" t="s">
        <v>439</v>
      </c>
      <c r="E141" s="4">
        <v>4000</v>
      </c>
      <c r="G141" s="60">
        <f>SUM(E141:F141)</f>
        <v>4000</v>
      </c>
    </row>
    <row r="142" spans="1:7" ht="12.75">
      <c r="A142" s="6">
        <v>141</v>
      </c>
      <c r="B142" s="2">
        <v>22013</v>
      </c>
      <c r="C142" s="17" t="s">
        <v>148</v>
      </c>
      <c r="D142" s="17" t="s">
        <v>440</v>
      </c>
      <c r="E142" s="4">
        <v>4000</v>
      </c>
      <c r="G142" s="60">
        <f>SUM(E142:F142)</f>
        <v>4000</v>
      </c>
    </row>
    <row r="143" spans="1:7" ht="12.75">
      <c r="A143" s="6">
        <v>142</v>
      </c>
      <c r="B143" s="2">
        <v>22014</v>
      </c>
      <c r="C143" s="17" t="s">
        <v>148</v>
      </c>
      <c r="D143" s="17" t="s">
        <v>441</v>
      </c>
      <c r="E143" s="4">
        <v>4000</v>
      </c>
      <c r="G143" s="60">
        <f>SUM(E143:F143)</f>
        <v>4000</v>
      </c>
    </row>
    <row r="144" spans="1:7" ht="12.75">
      <c r="A144" s="6">
        <v>143</v>
      </c>
      <c r="B144" s="2">
        <v>22015</v>
      </c>
      <c r="C144" s="17" t="s">
        <v>148</v>
      </c>
      <c r="D144" s="17" t="s">
        <v>442</v>
      </c>
      <c r="E144" s="4">
        <v>4000</v>
      </c>
      <c r="G144" s="60">
        <f>SUM(E144:F144)</f>
        <v>4000</v>
      </c>
    </row>
    <row r="145" spans="1:7" ht="12.75">
      <c r="A145" s="6">
        <v>144</v>
      </c>
      <c r="B145" s="2">
        <v>22016</v>
      </c>
      <c r="C145" s="17" t="s">
        <v>148</v>
      </c>
      <c r="D145" s="17" t="s">
        <v>443</v>
      </c>
      <c r="E145" s="4">
        <v>4000</v>
      </c>
      <c r="G145" s="60">
        <f>SUM(E145:F145)</f>
        <v>4000</v>
      </c>
    </row>
    <row r="146" spans="1:7" ht="12.75">
      <c r="A146" s="6">
        <v>145</v>
      </c>
      <c r="B146" s="2" t="s">
        <v>157</v>
      </c>
      <c r="C146" s="17" t="s">
        <v>158</v>
      </c>
      <c r="D146" s="17" t="s">
        <v>159</v>
      </c>
      <c r="E146" s="4">
        <v>0</v>
      </c>
      <c r="G146" s="60">
        <f>SUM(E146:F146)</f>
        <v>0</v>
      </c>
    </row>
    <row r="147" spans="1:7" ht="12.75">
      <c r="A147" s="6">
        <v>146</v>
      </c>
      <c r="B147" s="2" t="s">
        <v>163</v>
      </c>
      <c r="C147" s="17" t="s">
        <v>158</v>
      </c>
      <c r="D147" s="17" t="s">
        <v>164</v>
      </c>
      <c r="E147" s="4">
        <v>6000</v>
      </c>
      <c r="G147" s="60">
        <f>SUM(E147:F147)</f>
        <v>6000</v>
      </c>
    </row>
    <row r="148" spans="1:7" ht="12.75">
      <c r="A148" s="6">
        <v>147</v>
      </c>
      <c r="B148" s="2" t="s">
        <v>444</v>
      </c>
      <c r="C148" s="17" t="s">
        <v>158</v>
      </c>
      <c r="D148" s="17" t="s">
        <v>445</v>
      </c>
      <c r="E148" s="4">
        <v>0</v>
      </c>
      <c r="G148" s="60">
        <f>SUM(E148:F148)</f>
        <v>0</v>
      </c>
    </row>
    <row r="149" spans="1:7" ht="12.75">
      <c r="A149" s="6">
        <v>148</v>
      </c>
      <c r="B149" s="2" t="s">
        <v>446</v>
      </c>
      <c r="C149" s="17" t="s">
        <v>158</v>
      </c>
      <c r="D149" s="17" t="s">
        <v>447</v>
      </c>
      <c r="E149" s="4">
        <v>0</v>
      </c>
      <c r="G149" s="60">
        <f>SUM(E149:F149)</f>
        <v>0</v>
      </c>
    </row>
    <row r="150" spans="1:7" ht="12.75">
      <c r="A150" s="6">
        <v>149</v>
      </c>
      <c r="B150" s="2" t="s">
        <v>167</v>
      </c>
      <c r="C150" s="17" t="s">
        <v>158</v>
      </c>
      <c r="D150" s="17" t="s">
        <v>168</v>
      </c>
      <c r="E150" s="4">
        <v>0</v>
      </c>
      <c r="G150" s="60">
        <f>SUM(E150:F150)</f>
        <v>0</v>
      </c>
    </row>
    <row r="151" spans="1:7" ht="12.75">
      <c r="A151" s="6">
        <v>150</v>
      </c>
      <c r="B151" s="2" t="s">
        <v>274</v>
      </c>
      <c r="C151" s="17" t="s">
        <v>158</v>
      </c>
      <c r="D151" s="17" t="s">
        <v>275</v>
      </c>
      <c r="E151" s="4">
        <v>0</v>
      </c>
      <c r="G151" s="60">
        <f>SUM(E151:F151)</f>
        <v>0</v>
      </c>
    </row>
    <row r="152" spans="1:7" ht="12.75">
      <c r="A152" s="6">
        <v>151</v>
      </c>
      <c r="B152" s="2" t="s">
        <v>169</v>
      </c>
      <c r="C152" s="17" t="s">
        <v>158</v>
      </c>
      <c r="D152" s="17" t="s">
        <v>170</v>
      </c>
      <c r="E152" s="4">
        <v>0</v>
      </c>
      <c r="G152" s="60">
        <f>SUM(E152:F152)</f>
        <v>0</v>
      </c>
    </row>
    <row r="153" spans="1:7" ht="12.75">
      <c r="A153" s="6">
        <v>152</v>
      </c>
      <c r="B153" s="2" t="s">
        <v>448</v>
      </c>
      <c r="C153" s="17" t="s">
        <v>158</v>
      </c>
      <c r="D153" s="17" t="s">
        <v>449</v>
      </c>
      <c r="E153" s="4">
        <v>6000</v>
      </c>
      <c r="G153" s="60">
        <f>SUM(E153:F153)</f>
        <v>6000</v>
      </c>
    </row>
    <row r="154" spans="1:7" ht="12.75">
      <c r="A154" s="6">
        <v>153</v>
      </c>
      <c r="B154" s="2" t="s">
        <v>450</v>
      </c>
      <c r="C154" s="17" t="s">
        <v>158</v>
      </c>
      <c r="D154" s="17" t="s">
        <v>451</v>
      </c>
      <c r="E154" s="4">
        <v>0</v>
      </c>
      <c r="G154" s="60">
        <f>SUM(E154:F154)</f>
        <v>0</v>
      </c>
    </row>
    <row r="155" spans="1:7" ht="12.75">
      <c r="A155" s="6">
        <v>154</v>
      </c>
      <c r="B155" s="2" t="s">
        <v>452</v>
      </c>
      <c r="C155" s="17" t="s">
        <v>158</v>
      </c>
      <c r="D155" s="17" t="s">
        <v>453</v>
      </c>
      <c r="E155" s="4">
        <v>0</v>
      </c>
      <c r="G155" s="60">
        <f>SUM(E155:F155)</f>
        <v>0</v>
      </c>
    </row>
    <row r="156" spans="1:7" ht="12.75">
      <c r="A156" s="6">
        <v>155</v>
      </c>
      <c r="B156" s="2" t="s">
        <v>243</v>
      </c>
      <c r="C156" s="17" t="s">
        <v>158</v>
      </c>
      <c r="D156" s="17" t="s">
        <v>244</v>
      </c>
      <c r="E156" s="4">
        <v>0</v>
      </c>
      <c r="G156" s="60">
        <f>SUM(E156:F156)</f>
        <v>0</v>
      </c>
    </row>
    <row r="157" spans="1:7" ht="12.75">
      <c r="A157" s="6">
        <v>156</v>
      </c>
      <c r="B157" s="2" t="s">
        <v>171</v>
      </c>
      <c r="C157" s="17" t="s">
        <v>158</v>
      </c>
      <c r="D157" s="17" t="s">
        <v>172</v>
      </c>
      <c r="E157" s="4">
        <v>4000</v>
      </c>
      <c r="G157" s="60">
        <f>SUM(E157:F157)</f>
        <v>4000</v>
      </c>
    </row>
    <row r="158" spans="1:7" ht="12.75">
      <c r="A158" s="6">
        <v>157</v>
      </c>
      <c r="B158" s="2" t="s">
        <v>454</v>
      </c>
      <c r="C158" s="17" t="s">
        <v>158</v>
      </c>
      <c r="D158" s="17" t="s">
        <v>455</v>
      </c>
      <c r="E158" s="4">
        <v>0</v>
      </c>
      <c r="G158" s="60">
        <f>SUM(E158:F158)</f>
        <v>0</v>
      </c>
    </row>
    <row r="159" spans="1:7" ht="12.75">
      <c r="A159" s="6">
        <v>158</v>
      </c>
      <c r="B159" s="2" t="s">
        <v>456</v>
      </c>
      <c r="C159" s="17" t="s">
        <v>158</v>
      </c>
      <c r="D159" s="17" t="s">
        <v>457</v>
      </c>
      <c r="E159" s="4">
        <v>6000</v>
      </c>
      <c r="G159" s="60">
        <f>SUM(E159:F159)</f>
        <v>6000</v>
      </c>
    </row>
    <row r="160" spans="1:7" ht="12.75">
      <c r="A160" s="6">
        <v>159</v>
      </c>
      <c r="B160" s="2" t="s">
        <v>458</v>
      </c>
      <c r="C160" s="17" t="s">
        <v>158</v>
      </c>
      <c r="D160" s="17" t="s">
        <v>226</v>
      </c>
      <c r="E160" s="4">
        <v>0</v>
      </c>
      <c r="G160" s="60">
        <f>SUM(E160:F160)</f>
        <v>0</v>
      </c>
    </row>
    <row r="161" spans="1:7" ht="12.75">
      <c r="A161" s="6">
        <v>160</v>
      </c>
      <c r="B161" s="2" t="s">
        <v>459</v>
      </c>
      <c r="C161" s="17" t="s">
        <v>158</v>
      </c>
      <c r="D161" s="17" t="s">
        <v>460</v>
      </c>
      <c r="E161" s="4">
        <v>0</v>
      </c>
      <c r="G161" s="60">
        <f>SUM(E161:F161)</f>
        <v>0</v>
      </c>
    </row>
    <row r="162" spans="1:7" ht="12.75">
      <c r="A162" s="6">
        <v>161</v>
      </c>
      <c r="B162" s="2" t="s">
        <v>461</v>
      </c>
      <c r="C162" s="17" t="s">
        <v>158</v>
      </c>
      <c r="D162" s="17" t="s">
        <v>462</v>
      </c>
      <c r="E162" s="4">
        <v>4000</v>
      </c>
      <c r="G162" s="60">
        <f>SUM(E162:F162)</f>
        <v>4000</v>
      </c>
    </row>
    <row r="163" spans="1:7" ht="12.75">
      <c r="A163" s="6">
        <v>162</v>
      </c>
      <c r="B163" s="2" t="s">
        <v>463</v>
      </c>
      <c r="C163" s="17" t="s">
        <v>158</v>
      </c>
      <c r="D163" s="17" t="s">
        <v>464</v>
      </c>
      <c r="E163" s="4">
        <v>4000</v>
      </c>
      <c r="G163" s="60">
        <f>SUM(E163:F163)</f>
        <v>4000</v>
      </c>
    </row>
    <row r="164" spans="1:7" ht="12.75">
      <c r="A164" s="6">
        <v>163</v>
      </c>
      <c r="B164" s="2" t="s">
        <v>465</v>
      </c>
      <c r="C164" s="17" t="s">
        <v>174</v>
      </c>
      <c r="D164" s="17" t="s">
        <v>174</v>
      </c>
      <c r="E164" s="4">
        <v>0</v>
      </c>
      <c r="G164" s="60">
        <f>SUM(E164:F164)</f>
        <v>0</v>
      </c>
    </row>
    <row r="165" spans="1:7" ht="12.75">
      <c r="A165" s="6">
        <v>164</v>
      </c>
      <c r="B165" s="2" t="s">
        <v>466</v>
      </c>
      <c r="C165" s="17" t="s">
        <v>174</v>
      </c>
      <c r="D165" s="17" t="s">
        <v>467</v>
      </c>
      <c r="E165" s="4">
        <v>4000</v>
      </c>
      <c r="G165" s="60">
        <f>SUM(E165:F165)</f>
        <v>4000</v>
      </c>
    </row>
    <row r="166" spans="1:7" ht="12.75">
      <c r="A166" s="6">
        <v>165</v>
      </c>
      <c r="B166" s="2" t="s">
        <v>265</v>
      </c>
      <c r="C166" s="17" t="s">
        <v>174</v>
      </c>
      <c r="D166" s="17" t="s">
        <v>266</v>
      </c>
      <c r="E166" s="4">
        <v>0</v>
      </c>
      <c r="G166" s="60">
        <f>SUM(E166:F166)</f>
        <v>0</v>
      </c>
    </row>
    <row r="167" spans="1:7" ht="12.75">
      <c r="A167" s="6">
        <v>166</v>
      </c>
      <c r="B167" s="2" t="s">
        <v>173</v>
      </c>
      <c r="C167" s="17" t="s">
        <v>174</v>
      </c>
      <c r="D167" s="17" t="s">
        <v>175</v>
      </c>
      <c r="E167" s="4">
        <v>0</v>
      </c>
      <c r="G167" s="60">
        <f>SUM(E167:F167)</f>
        <v>0</v>
      </c>
    </row>
    <row r="168" spans="1:7" ht="12.75">
      <c r="A168" s="6">
        <v>167</v>
      </c>
      <c r="B168" s="2" t="s">
        <v>468</v>
      </c>
      <c r="C168" s="17" t="s">
        <v>174</v>
      </c>
      <c r="D168" s="17" t="s">
        <v>469</v>
      </c>
      <c r="E168" s="4">
        <v>0</v>
      </c>
      <c r="G168" s="60">
        <f>SUM(E168:F168)</f>
        <v>0</v>
      </c>
    </row>
    <row r="169" spans="1:7" ht="12.75">
      <c r="A169" s="6">
        <v>168</v>
      </c>
      <c r="B169" s="2" t="s">
        <v>470</v>
      </c>
      <c r="C169" s="17" t="s">
        <v>174</v>
      </c>
      <c r="D169" s="17" t="s">
        <v>471</v>
      </c>
      <c r="E169" s="4">
        <v>4000</v>
      </c>
      <c r="G169" s="60">
        <f>SUM(E169:F169)</f>
        <v>4000</v>
      </c>
    </row>
    <row r="170" spans="1:7" ht="12.75">
      <c r="A170" s="6">
        <v>169</v>
      </c>
      <c r="B170" s="2" t="s">
        <v>472</v>
      </c>
      <c r="C170" s="17" t="s">
        <v>174</v>
      </c>
      <c r="D170" s="17" t="s">
        <v>473</v>
      </c>
      <c r="E170" s="4">
        <v>0</v>
      </c>
      <c r="G170" s="60">
        <f>SUM(E170:F170)</f>
        <v>0</v>
      </c>
    </row>
    <row r="171" spans="1:7" ht="12.75">
      <c r="A171" s="6">
        <v>170</v>
      </c>
      <c r="B171" s="2" t="s">
        <v>474</v>
      </c>
      <c r="C171" s="17" t="s">
        <v>174</v>
      </c>
      <c r="D171" s="17" t="s">
        <v>475</v>
      </c>
      <c r="E171" s="4">
        <v>4000</v>
      </c>
      <c r="G171" s="60">
        <f>SUM(E171:F171)</f>
        <v>4000</v>
      </c>
    </row>
    <row r="172" spans="1:7" ht="12.75">
      <c r="A172" s="6">
        <v>171</v>
      </c>
      <c r="B172" s="2" t="s">
        <v>476</v>
      </c>
      <c r="C172" s="17" t="s">
        <v>174</v>
      </c>
      <c r="D172" s="17" t="s">
        <v>477</v>
      </c>
      <c r="E172" s="4">
        <v>0</v>
      </c>
      <c r="G172" s="60">
        <f>SUM(E172:F172)</f>
        <v>0</v>
      </c>
    </row>
    <row r="173" spans="1:7" ht="12.75">
      <c r="A173" s="6">
        <v>172</v>
      </c>
      <c r="B173" s="2" t="s">
        <v>478</v>
      </c>
      <c r="C173" s="17" t="s">
        <v>174</v>
      </c>
      <c r="D173" s="17" t="s">
        <v>479</v>
      </c>
      <c r="E173" s="4">
        <v>4400</v>
      </c>
      <c r="G173" s="60">
        <f>SUM(E173:F173)</f>
        <v>4400</v>
      </c>
    </row>
    <row r="174" spans="1:7" ht="12.75">
      <c r="A174" s="6">
        <v>173</v>
      </c>
      <c r="B174" s="2" t="s">
        <v>480</v>
      </c>
      <c r="C174" s="17" t="s">
        <v>174</v>
      </c>
      <c r="D174" s="17" t="s">
        <v>481</v>
      </c>
      <c r="E174" s="4">
        <v>4000</v>
      </c>
      <c r="G174" s="60">
        <f>SUM(E174:F174)</f>
        <v>4000</v>
      </c>
    </row>
    <row r="175" spans="1:7" ht="12.75">
      <c r="A175" s="6">
        <v>174</v>
      </c>
      <c r="B175" s="2">
        <v>28000</v>
      </c>
      <c r="C175" s="17" t="s">
        <v>178</v>
      </c>
      <c r="D175" s="17" t="s">
        <v>179</v>
      </c>
      <c r="E175" s="4">
        <v>0</v>
      </c>
      <c r="G175" s="60">
        <f>SUM(E175:F175)</f>
        <v>0</v>
      </c>
    </row>
    <row r="176" spans="1:7" ht="12.75">
      <c r="A176" s="6">
        <v>175</v>
      </c>
      <c r="B176" s="2">
        <v>28001</v>
      </c>
      <c r="C176" s="17" t="s">
        <v>178</v>
      </c>
      <c r="D176" s="17" t="s">
        <v>182</v>
      </c>
      <c r="E176" s="4">
        <v>4000</v>
      </c>
      <c r="G176" s="60">
        <f>SUM(E176:F176)</f>
        <v>4000</v>
      </c>
    </row>
    <row r="177" spans="1:7" ht="12.75">
      <c r="A177" s="6">
        <v>176</v>
      </c>
      <c r="B177" s="2">
        <v>28002</v>
      </c>
      <c r="C177" s="17" t="s">
        <v>178</v>
      </c>
      <c r="D177" s="17" t="s">
        <v>183</v>
      </c>
      <c r="E177" s="4">
        <v>0</v>
      </c>
      <c r="G177" s="60">
        <f>SUM(E177:F177)</f>
        <v>0</v>
      </c>
    </row>
    <row r="178" spans="1:7" ht="12.75">
      <c r="A178" s="6">
        <v>177</v>
      </c>
      <c r="B178" s="2">
        <v>28003</v>
      </c>
      <c r="C178" s="17" t="s">
        <v>178</v>
      </c>
      <c r="D178" s="17" t="s">
        <v>482</v>
      </c>
      <c r="E178" s="4">
        <v>0</v>
      </c>
      <c r="G178" s="60">
        <f>SUM(E178:F178)</f>
        <v>0</v>
      </c>
    </row>
    <row r="179" spans="1:7" ht="12.75">
      <c r="A179" s="6">
        <v>178</v>
      </c>
      <c r="B179" s="2">
        <v>28004</v>
      </c>
      <c r="C179" s="17" t="s">
        <v>178</v>
      </c>
      <c r="D179" s="17" t="s">
        <v>483</v>
      </c>
      <c r="E179" s="4">
        <v>0</v>
      </c>
      <c r="G179" s="60">
        <f>SUM(E179:F179)</f>
        <v>0</v>
      </c>
    </row>
    <row r="180" spans="1:7" ht="12.75">
      <c r="A180" s="6">
        <v>179</v>
      </c>
      <c r="B180" s="2">
        <v>28005</v>
      </c>
      <c r="C180" s="17" t="s">
        <v>178</v>
      </c>
      <c r="D180" s="17" t="s">
        <v>484</v>
      </c>
      <c r="E180" s="4">
        <v>0</v>
      </c>
      <c r="G180" s="60">
        <f>SUM(E180:F180)</f>
        <v>0</v>
      </c>
    </row>
    <row r="181" spans="1:7" ht="12.75">
      <c r="A181" s="6">
        <v>180</v>
      </c>
      <c r="B181" s="2">
        <v>28006</v>
      </c>
      <c r="C181" s="17" t="s">
        <v>178</v>
      </c>
      <c r="D181" s="17" t="s">
        <v>485</v>
      </c>
      <c r="E181" s="4">
        <v>0</v>
      </c>
      <c r="G181" s="60">
        <f>SUM(E181:F181)</f>
        <v>0</v>
      </c>
    </row>
    <row r="182" spans="1:7" ht="12.75">
      <c r="A182" s="6">
        <v>181</v>
      </c>
      <c r="B182" s="2">
        <v>28007</v>
      </c>
      <c r="C182" s="17" t="s">
        <v>178</v>
      </c>
      <c r="D182" s="17" t="s">
        <v>486</v>
      </c>
      <c r="E182" s="4">
        <v>0</v>
      </c>
      <c r="G182" s="60">
        <f>SUM(E182:F182)</f>
        <v>0</v>
      </c>
    </row>
    <row r="183" spans="1:7" ht="12.75">
      <c r="A183" s="6">
        <v>182</v>
      </c>
      <c r="B183" s="2">
        <v>28008</v>
      </c>
      <c r="C183" s="17" t="s">
        <v>178</v>
      </c>
      <c r="D183" s="17" t="s">
        <v>487</v>
      </c>
      <c r="E183" s="4">
        <v>0</v>
      </c>
      <c r="G183" s="60">
        <f>SUM(E183:F183)</f>
        <v>0</v>
      </c>
    </row>
    <row r="184" spans="1:7" ht="12.75">
      <c r="A184" s="6">
        <v>183</v>
      </c>
      <c r="B184" s="2">
        <v>28010</v>
      </c>
      <c r="C184" s="17" t="s">
        <v>178</v>
      </c>
      <c r="D184" s="17" t="s">
        <v>186</v>
      </c>
      <c r="E184" s="4">
        <v>6000</v>
      </c>
      <c r="G184" s="60">
        <f>SUM(E184:F184)</f>
        <v>6000</v>
      </c>
    </row>
    <row r="185" spans="1:7" ht="12.75">
      <c r="A185" s="6">
        <v>184</v>
      </c>
      <c r="B185" s="2">
        <v>28011</v>
      </c>
      <c r="C185" s="17" t="s">
        <v>178</v>
      </c>
      <c r="D185" s="17" t="s">
        <v>488</v>
      </c>
      <c r="E185" s="4">
        <v>0</v>
      </c>
      <c r="G185" s="60">
        <f>SUM(E185:F185)</f>
        <v>0</v>
      </c>
    </row>
    <row r="186" spans="1:7" ht="12.75">
      <c r="A186" s="6">
        <v>185</v>
      </c>
      <c r="B186" s="2">
        <v>28012</v>
      </c>
      <c r="C186" s="17" t="s">
        <v>178</v>
      </c>
      <c r="D186" s="17" t="s">
        <v>489</v>
      </c>
      <c r="E186" s="4">
        <v>0</v>
      </c>
      <c r="G186" s="60">
        <f>SUM(E186:F186)</f>
        <v>0</v>
      </c>
    </row>
    <row r="187" spans="1:7" ht="12.75">
      <c r="A187" s="6">
        <v>186</v>
      </c>
      <c r="B187" s="2">
        <v>28013</v>
      </c>
      <c r="C187" s="17" t="s">
        <v>178</v>
      </c>
      <c r="D187" s="17" t="s">
        <v>490</v>
      </c>
      <c r="E187" s="4">
        <v>0</v>
      </c>
      <c r="G187" s="60">
        <f>SUM(E187:F187)</f>
        <v>0</v>
      </c>
    </row>
    <row r="188" spans="1:7" ht="12.75">
      <c r="A188" s="6">
        <v>187</v>
      </c>
      <c r="B188" s="2">
        <v>29001</v>
      </c>
      <c r="C188" s="17" t="s">
        <v>187</v>
      </c>
      <c r="D188" s="26" t="s">
        <v>187</v>
      </c>
      <c r="E188" s="4">
        <v>0</v>
      </c>
      <c r="G188" s="60">
        <f>SUM(E188:F188)</f>
        <v>0</v>
      </c>
    </row>
    <row r="189" spans="1:7" ht="12.75">
      <c r="A189" s="6">
        <v>188</v>
      </c>
      <c r="B189" s="2">
        <v>29002</v>
      </c>
      <c r="C189" s="17" t="s">
        <v>187</v>
      </c>
      <c r="D189" s="26" t="s">
        <v>491</v>
      </c>
      <c r="E189" s="4">
        <v>0</v>
      </c>
      <c r="G189" s="60">
        <f>SUM(E189:F189)</f>
        <v>0</v>
      </c>
    </row>
    <row r="190" spans="1:7" ht="12.75">
      <c r="A190" s="6">
        <v>189</v>
      </c>
      <c r="B190" s="2">
        <v>29003</v>
      </c>
      <c r="C190" s="17" t="s">
        <v>187</v>
      </c>
      <c r="D190" s="26" t="s">
        <v>492</v>
      </c>
      <c r="E190" s="4">
        <v>0</v>
      </c>
      <c r="G190" s="60">
        <f>SUM(E190:F190)</f>
        <v>0</v>
      </c>
    </row>
    <row r="191" spans="1:7" ht="12.75">
      <c r="A191" s="6">
        <v>190</v>
      </c>
      <c r="B191" s="2">
        <v>29004</v>
      </c>
      <c r="C191" s="17" t="s">
        <v>187</v>
      </c>
      <c r="D191" s="26" t="s">
        <v>493</v>
      </c>
      <c r="E191" s="4">
        <v>0</v>
      </c>
      <c r="G191" s="60">
        <f>SUM(E191:F191)</f>
        <v>0</v>
      </c>
    </row>
    <row r="192" spans="1:7" ht="12.75">
      <c r="A192" s="6">
        <v>191</v>
      </c>
      <c r="B192" s="2">
        <v>29005</v>
      </c>
      <c r="C192" s="17" t="s">
        <v>187</v>
      </c>
      <c r="D192" s="26" t="s">
        <v>494</v>
      </c>
      <c r="E192" s="4">
        <v>0</v>
      </c>
      <c r="G192" s="60">
        <f>SUM(E192:F192)</f>
        <v>0</v>
      </c>
    </row>
    <row r="193" spans="1:7" ht="12.75">
      <c r="A193" s="6">
        <v>192</v>
      </c>
      <c r="B193" s="2">
        <v>29006</v>
      </c>
      <c r="C193" s="17" t="s">
        <v>187</v>
      </c>
      <c r="D193" s="26" t="s">
        <v>495</v>
      </c>
      <c r="E193" s="4">
        <v>6600</v>
      </c>
      <c r="G193" s="60">
        <f>SUM(E193:F193)</f>
        <v>6600</v>
      </c>
    </row>
    <row r="194" spans="1:7" ht="12.75">
      <c r="A194" s="6">
        <v>193</v>
      </c>
      <c r="B194" s="2">
        <v>29008</v>
      </c>
      <c r="C194" s="17" t="s">
        <v>187</v>
      </c>
      <c r="D194" s="26" t="s">
        <v>496</v>
      </c>
      <c r="E194" s="4">
        <v>4000</v>
      </c>
      <c r="G194" s="60">
        <f>SUM(E194:F194)</f>
        <v>4000</v>
      </c>
    </row>
    <row r="195" spans="1:7" ht="12.75">
      <c r="A195" s="6">
        <v>194</v>
      </c>
      <c r="B195" s="2">
        <v>29009</v>
      </c>
      <c r="C195" s="17" t="s">
        <v>187</v>
      </c>
      <c r="D195" s="26" t="s">
        <v>190</v>
      </c>
      <c r="E195" s="4">
        <v>0</v>
      </c>
      <c r="G195" s="60">
        <f>SUM(E195:F195)</f>
        <v>0</v>
      </c>
    </row>
    <row r="196" spans="1:7" ht="12.75">
      <c r="A196" s="6">
        <v>195</v>
      </c>
      <c r="B196" s="2">
        <v>29010</v>
      </c>
      <c r="C196" s="17" t="s">
        <v>187</v>
      </c>
      <c r="D196" s="26" t="s">
        <v>497</v>
      </c>
      <c r="E196" s="4">
        <v>0</v>
      </c>
      <c r="G196" s="60">
        <f>SUM(E196:F196)</f>
        <v>0</v>
      </c>
    </row>
    <row r="197" spans="1:7" ht="12.75">
      <c r="A197" s="6">
        <v>196</v>
      </c>
      <c r="B197" s="2">
        <v>29011</v>
      </c>
      <c r="C197" s="17" t="s">
        <v>187</v>
      </c>
      <c r="D197" s="26" t="s">
        <v>498</v>
      </c>
      <c r="E197" s="4">
        <v>0</v>
      </c>
      <c r="G197" s="60">
        <f>SUM(E197:F197)</f>
        <v>0</v>
      </c>
    </row>
    <row r="198" spans="1:7" ht="12.75">
      <c r="A198" s="6">
        <v>197</v>
      </c>
      <c r="B198" s="2">
        <v>29012</v>
      </c>
      <c r="C198" s="17" t="s">
        <v>187</v>
      </c>
      <c r="D198" s="26" t="s">
        <v>499</v>
      </c>
      <c r="E198" s="4">
        <v>0</v>
      </c>
      <c r="G198" s="60">
        <f>SUM(E198:F198)</f>
        <v>0</v>
      </c>
    </row>
    <row r="199" spans="1:7" ht="12.75">
      <c r="A199" s="6">
        <v>198</v>
      </c>
      <c r="B199" s="2">
        <v>29013</v>
      </c>
      <c r="C199" s="17" t="s">
        <v>187</v>
      </c>
      <c r="D199" s="26" t="s">
        <v>500</v>
      </c>
      <c r="E199" s="4">
        <v>6000</v>
      </c>
      <c r="G199" s="60">
        <f>SUM(E199:F199)</f>
        <v>6000</v>
      </c>
    </row>
    <row r="200" spans="1:7" ht="12.75">
      <c r="A200" s="6">
        <v>199</v>
      </c>
      <c r="B200" s="2">
        <v>29014</v>
      </c>
      <c r="C200" s="17" t="s">
        <v>187</v>
      </c>
      <c r="D200" s="26" t="s">
        <v>501</v>
      </c>
      <c r="E200" s="4">
        <v>0</v>
      </c>
      <c r="G200" s="60">
        <f>SUM(E200:F200)</f>
        <v>0</v>
      </c>
    </row>
    <row r="201" spans="1:7" ht="12.75">
      <c r="A201" s="6">
        <v>200</v>
      </c>
      <c r="B201" s="2">
        <v>29016</v>
      </c>
      <c r="C201" s="17" t="s">
        <v>187</v>
      </c>
      <c r="D201" s="26" t="s">
        <v>262</v>
      </c>
      <c r="E201" s="4">
        <v>0</v>
      </c>
      <c r="G201" s="60">
        <f>SUM(E201:F201)</f>
        <v>0</v>
      </c>
    </row>
    <row r="202" spans="1:7" ht="12.75">
      <c r="A202" s="6">
        <v>201</v>
      </c>
      <c r="B202" s="2">
        <v>29017</v>
      </c>
      <c r="C202" s="17" t="s">
        <v>187</v>
      </c>
      <c r="D202" s="26" t="s">
        <v>502</v>
      </c>
      <c r="E202" s="4">
        <v>4400</v>
      </c>
      <c r="G202" s="60">
        <f>SUM(E202:F202)</f>
        <v>4400</v>
      </c>
    </row>
    <row r="203" spans="1:7" ht="12.75">
      <c r="A203" s="6">
        <v>202</v>
      </c>
      <c r="B203" s="2">
        <v>29019</v>
      </c>
      <c r="C203" s="17" t="s">
        <v>187</v>
      </c>
      <c r="D203" s="26" t="s">
        <v>503</v>
      </c>
      <c r="E203" s="4">
        <v>0</v>
      </c>
      <c r="G203" s="60">
        <f>SUM(E203:F203)</f>
        <v>0</v>
      </c>
    </row>
    <row r="204" spans="1:7" ht="12.75">
      <c r="A204" s="6">
        <v>203</v>
      </c>
      <c r="B204" s="2">
        <v>29020</v>
      </c>
      <c r="C204" s="17" t="s">
        <v>187</v>
      </c>
      <c r="D204" s="26" t="s">
        <v>504</v>
      </c>
      <c r="E204" s="4">
        <v>0</v>
      </c>
      <c r="G204" s="60">
        <f>SUM(E204:F204)</f>
        <v>0</v>
      </c>
    </row>
    <row r="205" spans="1:7" ht="12.75">
      <c r="A205" s="6">
        <v>204</v>
      </c>
      <c r="B205" s="2">
        <v>29021</v>
      </c>
      <c r="C205" s="17" t="s">
        <v>187</v>
      </c>
      <c r="D205" s="26" t="s">
        <v>505</v>
      </c>
      <c r="E205" s="4">
        <v>0</v>
      </c>
      <c r="G205" s="60">
        <f>SUM(E205:F205)</f>
        <v>0</v>
      </c>
    </row>
    <row r="206" spans="1:7" ht="12.75">
      <c r="A206" s="6">
        <v>205</v>
      </c>
      <c r="B206" s="2">
        <v>29022</v>
      </c>
      <c r="C206" s="17" t="s">
        <v>187</v>
      </c>
      <c r="D206" s="26" t="s">
        <v>506</v>
      </c>
      <c r="E206" s="4">
        <v>4000</v>
      </c>
      <c r="G206" s="60">
        <f>SUM(E206:F206)</f>
        <v>4000</v>
      </c>
    </row>
    <row r="207" spans="1:7" ht="12.75">
      <c r="A207" s="6">
        <v>206</v>
      </c>
      <c r="B207" s="2">
        <v>29023</v>
      </c>
      <c r="C207" s="17" t="s">
        <v>187</v>
      </c>
      <c r="D207" s="26" t="s">
        <v>507</v>
      </c>
      <c r="E207" s="4">
        <v>0</v>
      </c>
      <c r="G207" s="60">
        <f>SUM(E207:F207)</f>
        <v>0</v>
      </c>
    </row>
    <row r="208" spans="1:7" ht="12.75">
      <c r="A208" s="6">
        <v>207</v>
      </c>
      <c r="B208" s="2">
        <v>29024</v>
      </c>
      <c r="C208" s="17" t="s">
        <v>187</v>
      </c>
      <c r="D208" s="26" t="s">
        <v>508</v>
      </c>
      <c r="E208" s="4">
        <v>0</v>
      </c>
      <c r="G208" s="60">
        <f>SUM(E208:F208)</f>
        <v>0</v>
      </c>
    </row>
    <row r="209" spans="1:7" ht="12.75">
      <c r="A209" s="6">
        <v>208</v>
      </c>
      <c r="B209" s="2">
        <v>29025</v>
      </c>
      <c r="C209" s="17" t="s">
        <v>187</v>
      </c>
      <c r="D209" s="26" t="s">
        <v>509</v>
      </c>
      <c r="E209" s="4">
        <v>4400</v>
      </c>
      <c r="G209" s="60">
        <f>SUM(E209:F209)</f>
        <v>4400</v>
      </c>
    </row>
    <row r="210" spans="1:7" ht="12.75">
      <c r="A210" s="6">
        <v>209</v>
      </c>
      <c r="B210" s="17" t="s">
        <v>510</v>
      </c>
      <c r="C210" s="17" t="s">
        <v>194</v>
      </c>
      <c r="D210" s="17" t="s">
        <v>194</v>
      </c>
      <c r="E210" s="4">
        <v>0</v>
      </c>
      <c r="G210" s="60">
        <f>SUM(E210:F210)</f>
        <v>0</v>
      </c>
    </row>
    <row r="211" spans="1:7" ht="12.75">
      <c r="A211" s="6">
        <v>210</v>
      </c>
      <c r="B211" s="17" t="s">
        <v>511</v>
      </c>
      <c r="C211" s="17" t="s">
        <v>194</v>
      </c>
      <c r="D211" s="17" t="s">
        <v>512</v>
      </c>
      <c r="E211" s="4">
        <v>0</v>
      </c>
      <c r="G211" s="60">
        <f>SUM(E211:F211)</f>
        <v>0</v>
      </c>
    </row>
    <row r="212" spans="1:7" ht="12.75">
      <c r="A212" s="6">
        <v>211</v>
      </c>
      <c r="B212" s="17" t="s">
        <v>513</v>
      </c>
      <c r="C212" s="17" t="s">
        <v>194</v>
      </c>
      <c r="D212" s="17" t="s">
        <v>514</v>
      </c>
      <c r="E212" s="4">
        <v>0</v>
      </c>
      <c r="G212" s="60">
        <f>SUM(E212:F212)</f>
        <v>0</v>
      </c>
    </row>
    <row r="213" spans="1:7" ht="12.75">
      <c r="A213" s="6">
        <v>212</v>
      </c>
      <c r="B213" s="17" t="s">
        <v>515</v>
      </c>
      <c r="C213" s="17" t="s">
        <v>194</v>
      </c>
      <c r="D213" s="17" t="s">
        <v>516</v>
      </c>
      <c r="E213" s="4">
        <v>0</v>
      </c>
      <c r="G213" s="60">
        <f>SUM(E213:F213)</f>
        <v>0</v>
      </c>
    </row>
    <row r="214" spans="1:7" ht="12.75">
      <c r="A214" s="6">
        <v>213</v>
      </c>
      <c r="B214" s="17" t="s">
        <v>517</v>
      </c>
      <c r="C214" s="17" t="s">
        <v>194</v>
      </c>
      <c r="D214" s="17" t="s">
        <v>512</v>
      </c>
      <c r="E214" s="4">
        <v>0</v>
      </c>
      <c r="G214" s="60">
        <f>SUM(E214:F214)</f>
        <v>0</v>
      </c>
    </row>
    <row r="215" spans="1:7" ht="12.75">
      <c r="A215" s="6">
        <v>214</v>
      </c>
      <c r="B215" s="17" t="s">
        <v>193</v>
      </c>
      <c r="C215" s="17" t="s">
        <v>194</v>
      </c>
      <c r="D215" s="17" t="s">
        <v>195</v>
      </c>
      <c r="E215" s="4">
        <v>4000</v>
      </c>
      <c r="G215" s="60">
        <f>SUM(E215:F215)</f>
        <v>4000</v>
      </c>
    </row>
    <row r="216" spans="1:7" ht="12.75">
      <c r="A216" s="6">
        <v>215</v>
      </c>
      <c r="B216" s="17" t="s">
        <v>198</v>
      </c>
      <c r="C216" s="17" t="s">
        <v>194</v>
      </c>
      <c r="D216" s="17" t="s">
        <v>199</v>
      </c>
      <c r="E216" s="4">
        <v>4400</v>
      </c>
      <c r="F216" s="4">
        <v>8000</v>
      </c>
      <c r="G216" s="60">
        <f>SUM(E216:F216)</f>
        <v>12400</v>
      </c>
    </row>
    <row r="217" spans="1:7" ht="12.75">
      <c r="A217" s="6">
        <v>216</v>
      </c>
      <c r="B217" s="17" t="s">
        <v>518</v>
      </c>
      <c r="C217" s="17" t="s">
        <v>194</v>
      </c>
      <c r="D217" s="17" t="s">
        <v>519</v>
      </c>
      <c r="E217" s="4">
        <v>4000</v>
      </c>
      <c r="G217" s="60">
        <f>SUM(E217:F217)</f>
        <v>4000</v>
      </c>
    </row>
    <row r="218" spans="1:7" ht="12.75">
      <c r="A218" s="6">
        <v>217</v>
      </c>
      <c r="B218" s="17" t="s">
        <v>520</v>
      </c>
      <c r="C218" s="17" t="s">
        <v>194</v>
      </c>
      <c r="D218" s="17" t="s">
        <v>521</v>
      </c>
      <c r="E218" s="4">
        <v>0</v>
      </c>
      <c r="G218" s="60">
        <f>SUM(E218:F218)</f>
        <v>0</v>
      </c>
    </row>
    <row r="219" spans="1:7" ht="12.75">
      <c r="A219" s="6">
        <v>218</v>
      </c>
      <c r="B219" s="17" t="s">
        <v>522</v>
      </c>
      <c r="C219" s="17" t="s">
        <v>194</v>
      </c>
      <c r="D219" s="17" t="s">
        <v>523</v>
      </c>
      <c r="E219" s="4">
        <v>0</v>
      </c>
      <c r="G219" s="60">
        <f>SUM(E219:F219)</f>
        <v>0</v>
      </c>
    </row>
    <row r="220" spans="1:7" ht="12.75">
      <c r="A220" s="6">
        <v>219</v>
      </c>
      <c r="B220" s="17" t="s">
        <v>524</v>
      </c>
      <c r="C220" s="17" t="s">
        <v>194</v>
      </c>
      <c r="D220" s="17" t="s">
        <v>525</v>
      </c>
      <c r="E220" s="4">
        <v>0</v>
      </c>
      <c r="G220" s="60">
        <f>SUM(E220:F220)</f>
        <v>0</v>
      </c>
    </row>
    <row r="221" spans="1:7" ht="12.75">
      <c r="A221" s="6">
        <v>220</v>
      </c>
      <c r="B221" s="17" t="s">
        <v>526</v>
      </c>
      <c r="C221" s="17" t="s">
        <v>194</v>
      </c>
      <c r="D221" s="17" t="s">
        <v>527</v>
      </c>
      <c r="E221" s="4">
        <v>4000</v>
      </c>
      <c r="G221" s="60">
        <f>SUM(E221:F221)</f>
        <v>4000</v>
      </c>
    </row>
    <row r="222" spans="1:7" ht="12.75">
      <c r="A222" s="6">
        <v>221</v>
      </c>
      <c r="B222" s="17" t="s">
        <v>528</v>
      </c>
      <c r="C222" s="17" t="s">
        <v>194</v>
      </c>
      <c r="D222" s="17" t="s">
        <v>529</v>
      </c>
      <c r="E222" s="4">
        <v>4000</v>
      </c>
      <c r="G222" s="60">
        <f>SUM(E222:F222)</f>
        <v>4000</v>
      </c>
    </row>
    <row r="223" spans="1:7" ht="12.75">
      <c r="A223" s="6">
        <v>222</v>
      </c>
      <c r="B223" s="17" t="s">
        <v>530</v>
      </c>
      <c r="C223" s="17" t="s">
        <v>194</v>
      </c>
      <c r="D223" s="17" t="s">
        <v>531</v>
      </c>
      <c r="E223" s="4">
        <v>0</v>
      </c>
      <c r="G223" s="60">
        <f>SUM(E223:F223)</f>
        <v>0</v>
      </c>
    </row>
    <row r="224" spans="1:7" ht="12.75">
      <c r="A224" s="6">
        <v>223</v>
      </c>
      <c r="B224" s="17" t="s">
        <v>532</v>
      </c>
      <c r="C224" s="17" t="s">
        <v>194</v>
      </c>
      <c r="D224" s="17" t="s">
        <v>533</v>
      </c>
      <c r="E224" s="4">
        <v>0</v>
      </c>
      <c r="G224" s="60">
        <f>SUM(E224:F224)</f>
        <v>0</v>
      </c>
    </row>
    <row r="225" spans="1:7" ht="12.75">
      <c r="A225" s="6">
        <v>224</v>
      </c>
      <c r="B225" s="17" t="s">
        <v>534</v>
      </c>
      <c r="C225" s="17" t="s">
        <v>194</v>
      </c>
      <c r="D225" s="17" t="s">
        <v>535</v>
      </c>
      <c r="E225" s="4">
        <v>0</v>
      </c>
      <c r="G225" s="60">
        <f>SUM(E225:F225)</f>
        <v>0</v>
      </c>
    </row>
    <row r="226" spans="1:7" ht="12.75">
      <c r="A226" s="6">
        <v>225</v>
      </c>
      <c r="B226" s="17" t="s">
        <v>536</v>
      </c>
      <c r="C226" s="17" t="s">
        <v>194</v>
      </c>
      <c r="D226" s="17" t="s">
        <v>537</v>
      </c>
      <c r="E226" s="4">
        <v>0</v>
      </c>
      <c r="G226" s="60">
        <f>SUM(E226:F226)</f>
        <v>0</v>
      </c>
    </row>
    <row r="227" spans="1:7" ht="12.75">
      <c r="A227" s="6">
        <v>226</v>
      </c>
      <c r="B227" s="17" t="s">
        <v>538</v>
      </c>
      <c r="C227" s="17" t="s">
        <v>194</v>
      </c>
      <c r="D227" s="17" t="s">
        <v>539</v>
      </c>
      <c r="E227" s="4">
        <v>0</v>
      </c>
      <c r="G227" s="60">
        <f>SUM(E227:F227)</f>
        <v>0</v>
      </c>
    </row>
    <row r="228" spans="1:7" ht="12.75">
      <c r="A228" s="6">
        <v>227</v>
      </c>
      <c r="B228" s="17" t="s">
        <v>540</v>
      </c>
      <c r="C228" s="17" t="s">
        <v>194</v>
      </c>
      <c r="D228" s="17" t="s">
        <v>541</v>
      </c>
      <c r="E228" s="4">
        <v>0</v>
      </c>
      <c r="G228" s="60">
        <f>SUM(E228:F228)</f>
        <v>0</v>
      </c>
    </row>
    <row r="229" spans="1:7" ht="12.75">
      <c r="A229" s="6">
        <v>228</v>
      </c>
      <c r="B229" s="17" t="s">
        <v>542</v>
      </c>
      <c r="C229" s="17" t="s">
        <v>194</v>
      </c>
      <c r="D229" s="17" t="s">
        <v>543</v>
      </c>
      <c r="E229" s="4">
        <v>0</v>
      </c>
      <c r="G229" s="60">
        <f>SUM(E229:F229)</f>
        <v>0</v>
      </c>
    </row>
    <row r="230" spans="1:7" ht="12.75">
      <c r="A230" s="6">
        <v>229</v>
      </c>
      <c r="B230" s="17" t="s">
        <v>544</v>
      </c>
      <c r="C230" s="17" t="s">
        <v>194</v>
      </c>
      <c r="D230" s="17" t="s">
        <v>545</v>
      </c>
      <c r="E230" s="4">
        <v>0</v>
      </c>
      <c r="G230" s="60">
        <f>SUM(E230:F230)</f>
        <v>0</v>
      </c>
    </row>
    <row r="231" spans="1:7" ht="12.75">
      <c r="A231" s="6">
        <v>230</v>
      </c>
      <c r="B231" s="17" t="s">
        <v>546</v>
      </c>
      <c r="C231" s="17" t="s">
        <v>194</v>
      </c>
      <c r="D231" s="17" t="s">
        <v>547</v>
      </c>
      <c r="E231" s="4">
        <v>6000</v>
      </c>
      <c r="G231" s="60">
        <f>SUM(E231:F231)</f>
        <v>6000</v>
      </c>
    </row>
    <row r="232" spans="1:7" ht="12.75">
      <c r="A232" s="6">
        <v>231</v>
      </c>
      <c r="B232" s="17" t="s">
        <v>548</v>
      </c>
      <c r="C232" s="17" t="s">
        <v>194</v>
      </c>
      <c r="D232" s="17" t="s">
        <v>549</v>
      </c>
      <c r="E232" s="4">
        <v>4400</v>
      </c>
      <c r="G232" s="60">
        <f>SUM(E232:F232)</f>
        <v>4400</v>
      </c>
    </row>
    <row r="233" spans="1:7" ht="12.75">
      <c r="A233" s="6">
        <v>232</v>
      </c>
      <c r="B233" s="17" t="s">
        <v>550</v>
      </c>
      <c r="C233" s="17" t="s">
        <v>194</v>
      </c>
      <c r="D233" s="17" t="s">
        <v>551</v>
      </c>
      <c r="E233" s="4">
        <v>0</v>
      </c>
      <c r="G233" s="60">
        <f>SUM(E233:F233)</f>
        <v>0</v>
      </c>
    </row>
    <row r="234" spans="1:7" ht="12.75">
      <c r="A234" s="6">
        <v>233</v>
      </c>
      <c r="B234" s="17" t="s">
        <v>552</v>
      </c>
      <c r="C234" s="17" t="s">
        <v>194</v>
      </c>
      <c r="D234" s="17" t="s">
        <v>553</v>
      </c>
      <c r="E234" s="4">
        <v>0</v>
      </c>
      <c r="G234" s="60">
        <f>SUM(E234:F234)</f>
        <v>0</v>
      </c>
    </row>
    <row r="235" spans="1:7" ht="12.75">
      <c r="A235" s="6">
        <v>234</v>
      </c>
      <c r="B235" s="17" t="s">
        <v>554</v>
      </c>
      <c r="C235" s="17" t="s">
        <v>194</v>
      </c>
      <c r="D235" s="17" t="s">
        <v>555</v>
      </c>
      <c r="E235" s="4">
        <v>0</v>
      </c>
      <c r="G235" s="60">
        <f>SUM(E235:F235)</f>
        <v>0</v>
      </c>
    </row>
    <row r="236" spans="1:7" ht="12.75">
      <c r="A236" s="6">
        <v>235</v>
      </c>
      <c r="B236" s="17" t="s">
        <v>202</v>
      </c>
      <c r="C236" s="17" t="s">
        <v>194</v>
      </c>
      <c r="D236" s="17" t="s">
        <v>203</v>
      </c>
      <c r="E236" s="4">
        <v>4000</v>
      </c>
      <c r="G236" s="60">
        <f>SUM(E236:F236)</f>
        <v>4000</v>
      </c>
    </row>
    <row r="237" spans="1:7" ht="12.75">
      <c r="A237" s="6">
        <v>236</v>
      </c>
      <c r="B237" s="17" t="s">
        <v>556</v>
      </c>
      <c r="C237" s="17" t="s">
        <v>194</v>
      </c>
      <c r="D237" s="17" t="s">
        <v>557</v>
      </c>
      <c r="E237" s="4">
        <v>6600</v>
      </c>
      <c r="G237" s="60">
        <f>SUM(E237:F237)</f>
        <v>6600</v>
      </c>
    </row>
    <row r="238" spans="1:7" ht="12.75">
      <c r="A238" s="6">
        <v>237</v>
      </c>
      <c r="B238" s="17" t="s">
        <v>558</v>
      </c>
      <c r="C238" s="17" t="s">
        <v>194</v>
      </c>
      <c r="D238" s="17" t="s">
        <v>559</v>
      </c>
      <c r="E238" s="4">
        <v>6600</v>
      </c>
      <c r="G238" s="60">
        <f>SUM(E238:F238)</f>
        <v>6600</v>
      </c>
    </row>
    <row r="239" spans="1:7" ht="12.75">
      <c r="A239" s="6">
        <v>238</v>
      </c>
      <c r="B239" s="17" t="s">
        <v>560</v>
      </c>
      <c r="C239" s="17" t="s">
        <v>194</v>
      </c>
      <c r="D239" s="17" t="s">
        <v>561</v>
      </c>
      <c r="E239" s="4">
        <v>4000</v>
      </c>
      <c r="G239" s="60">
        <f>SUM(E239:F239)</f>
        <v>4000</v>
      </c>
    </row>
    <row r="240" spans="1:7" ht="12.75">
      <c r="A240" s="6">
        <v>239</v>
      </c>
      <c r="B240" s="17" t="s">
        <v>562</v>
      </c>
      <c r="C240" s="17" t="s">
        <v>194</v>
      </c>
      <c r="D240" s="17" t="s">
        <v>563</v>
      </c>
      <c r="E240" s="4">
        <v>0</v>
      </c>
      <c r="G240" s="60">
        <f>SUM(E240:F240)</f>
        <v>0</v>
      </c>
    </row>
    <row r="241" spans="1:7" ht="12.75">
      <c r="A241" s="6">
        <v>240</v>
      </c>
      <c r="B241" s="39">
        <v>32001</v>
      </c>
      <c r="C241" s="17" t="s">
        <v>205</v>
      </c>
      <c r="D241" s="17" t="s">
        <v>564</v>
      </c>
      <c r="E241" s="4">
        <v>0</v>
      </c>
      <c r="G241" s="60">
        <f>SUM(E241:F241)</f>
        <v>0</v>
      </c>
    </row>
    <row r="242" spans="1:7" ht="12.75">
      <c r="A242" s="6">
        <v>241</v>
      </c>
      <c r="B242" s="39">
        <v>32002</v>
      </c>
      <c r="C242" s="17" t="s">
        <v>205</v>
      </c>
      <c r="D242" s="17" t="s">
        <v>565</v>
      </c>
      <c r="E242" s="4">
        <v>0</v>
      </c>
      <c r="G242" s="60">
        <f>SUM(E242:F242)</f>
        <v>0</v>
      </c>
    </row>
    <row r="243" spans="1:7" ht="12.75">
      <c r="A243" s="6">
        <v>242</v>
      </c>
      <c r="B243" s="39">
        <v>32003</v>
      </c>
      <c r="C243" s="17" t="s">
        <v>205</v>
      </c>
      <c r="D243" s="17" t="s">
        <v>566</v>
      </c>
      <c r="E243" s="4">
        <v>0</v>
      </c>
      <c r="G243" s="60">
        <f>SUM(E243:F243)</f>
        <v>0</v>
      </c>
    </row>
    <row r="244" spans="1:7" ht="12.75">
      <c r="A244" s="6">
        <v>243</v>
      </c>
      <c r="B244" s="39">
        <v>32004</v>
      </c>
      <c r="C244" s="17" t="s">
        <v>205</v>
      </c>
      <c r="D244" s="17" t="s">
        <v>567</v>
      </c>
      <c r="E244" s="4">
        <v>4000</v>
      </c>
      <c r="G244" s="60">
        <f>SUM(E244:F244)</f>
        <v>4000</v>
      </c>
    </row>
    <row r="245" spans="1:7" ht="12.75">
      <c r="A245" s="6">
        <v>244</v>
      </c>
      <c r="B245" s="39">
        <v>32005</v>
      </c>
      <c r="C245" s="17" t="s">
        <v>205</v>
      </c>
      <c r="D245" s="17" t="s">
        <v>206</v>
      </c>
      <c r="E245" s="4">
        <v>0</v>
      </c>
      <c r="G245" s="60">
        <f>SUM(E245:F245)</f>
        <v>0</v>
      </c>
    </row>
    <row r="246" spans="1:7" ht="12.75">
      <c r="A246" s="6">
        <v>245</v>
      </c>
      <c r="B246" s="39">
        <v>32006</v>
      </c>
      <c r="C246" s="17" t="s">
        <v>205</v>
      </c>
      <c r="D246" s="17" t="s">
        <v>568</v>
      </c>
      <c r="E246" s="4">
        <v>0</v>
      </c>
      <c r="G246" s="60">
        <f>SUM(E246:F246)</f>
        <v>0</v>
      </c>
    </row>
    <row r="247" spans="1:7" ht="12.75">
      <c r="A247" s="6">
        <v>246</v>
      </c>
      <c r="B247" s="39">
        <v>32007</v>
      </c>
      <c r="C247" s="17" t="s">
        <v>205</v>
      </c>
      <c r="D247" s="17" t="s">
        <v>569</v>
      </c>
      <c r="E247" s="4">
        <v>0</v>
      </c>
      <c r="G247" s="60">
        <f>SUM(E247:F247)</f>
        <v>0</v>
      </c>
    </row>
    <row r="248" spans="1:7" ht="12.75">
      <c r="A248" s="6">
        <v>247</v>
      </c>
      <c r="B248" s="39">
        <v>32008</v>
      </c>
      <c r="C248" s="17" t="s">
        <v>205</v>
      </c>
      <c r="D248" s="17" t="s">
        <v>570</v>
      </c>
      <c r="E248" s="4">
        <v>0</v>
      </c>
      <c r="G248" s="60">
        <f>SUM(E248:F248)</f>
        <v>0</v>
      </c>
    </row>
    <row r="249" spans="1:7" ht="12.75">
      <c r="A249" s="6">
        <v>248</v>
      </c>
      <c r="B249" s="39">
        <v>32009</v>
      </c>
      <c r="C249" s="17" t="s">
        <v>205</v>
      </c>
      <c r="D249" s="17" t="s">
        <v>209</v>
      </c>
      <c r="E249" s="4">
        <v>0</v>
      </c>
      <c r="G249" s="60">
        <f>SUM(E249:F249)</f>
        <v>0</v>
      </c>
    </row>
    <row r="250" spans="1:7" ht="12.75">
      <c r="A250" s="6">
        <v>249</v>
      </c>
      <c r="B250" s="39">
        <v>32010</v>
      </c>
      <c r="C250" s="17" t="s">
        <v>205</v>
      </c>
      <c r="D250" s="17" t="s">
        <v>571</v>
      </c>
      <c r="E250" s="4">
        <v>0</v>
      </c>
      <c r="G250" s="60">
        <f>SUM(E250:F250)</f>
        <v>0</v>
      </c>
    </row>
    <row r="251" spans="1:7" ht="12.75">
      <c r="A251" s="6">
        <v>250</v>
      </c>
      <c r="B251" s="39">
        <v>32011</v>
      </c>
      <c r="C251" s="17" t="s">
        <v>205</v>
      </c>
      <c r="D251" s="17" t="s">
        <v>572</v>
      </c>
      <c r="E251" s="4">
        <v>0</v>
      </c>
      <c r="G251" s="60">
        <f>SUM(E251:F251)</f>
        <v>0</v>
      </c>
    </row>
    <row r="252" spans="1:7" ht="12.75">
      <c r="A252" s="6">
        <v>251</v>
      </c>
      <c r="B252" s="39">
        <v>32012</v>
      </c>
      <c r="C252" s="17" t="s">
        <v>205</v>
      </c>
      <c r="D252" s="17" t="s">
        <v>573</v>
      </c>
      <c r="E252" s="4">
        <v>0</v>
      </c>
      <c r="G252" s="60">
        <f>SUM(E252:F252)</f>
        <v>0</v>
      </c>
    </row>
    <row r="253" spans="1:7" ht="12.75">
      <c r="A253" s="6">
        <v>252</v>
      </c>
      <c r="B253" s="39">
        <v>32013</v>
      </c>
      <c r="C253" s="17" t="s">
        <v>205</v>
      </c>
      <c r="D253" s="17" t="s">
        <v>574</v>
      </c>
      <c r="E253" s="4">
        <v>0</v>
      </c>
      <c r="G253" s="60">
        <f>SUM(E253:F253)</f>
        <v>0</v>
      </c>
    </row>
    <row r="254" spans="1:7" ht="12.75">
      <c r="A254" s="6">
        <v>253</v>
      </c>
      <c r="B254" s="39">
        <v>32014</v>
      </c>
      <c r="C254" s="17" t="s">
        <v>205</v>
      </c>
      <c r="D254" s="17" t="s">
        <v>276</v>
      </c>
      <c r="E254" s="4">
        <v>0</v>
      </c>
      <c r="G254" s="60">
        <f>SUM(E254:F254)</f>
        <v>0</v>
      </c>
    </row>
    <row r="255" spans="1:7" ht="12.75">
      <c r="A255" s="6">
        <v>254</v>
      </c>
      <c r="B255" s="39">
        <v>32015</v>
      </c>
      <c r="C255" s="17" t="s">
        <v>205</v>
      </c>
      <c r="D255" s="17" t="s">
        <v>575</v>
      </c>
      <c r="E255" s="4">
        <v>0</v>
      </c>
      <c r="G255" s="60">
        <f>SUM(E255:F255)</f>
        <v>0</v>
      </c>
    </row>
    <row r="256" spans="1:7" ht="12.75">
      <c r="A256" s="6">
        <v>255</v>
      </c>
      <c r="B256" s="39">
        <v>32016</v>
      </c>
      <c r="C256" s="17" t="s">
        <v>205</v>
      </c>
      <c r="D256" s="17" t="s">
        <v>576</v>
      </c>
      <c r="E256" s="4">
        <v>4000</v>
      </c>
      <c r="G256" s="60">
        <f>SUM(E256:F256)</f>
        <v>4000</v>
      </c>
    </row>
    <row r="257" spans="1:7" ht="12.75">
      <c r="A257" s="6">
        <v>256</v>
      </c>
      <c r="B257" s="39">
        <v>32017</v>
      </c>
      <c r="C257" s="17" t="s">
        <v>205</v>
      </c>
      <c r="D257" s="17" t="s">
        <v>577</v>
      </c>
      <c r="E257" s="4">
        <v>0</v>
      </c>
      <c r="G257" s="60">
        <f>SUM(E257:F257)</f>
        <v>0</v>
      </c>
    </row>
    <row r="258" spans="1:7" ht="12.75">
      <c r="A258" s="6">
        <v>257</v>
      </c>
      <c r="B258" s="39">
        <v>32018</v>
      </c>
      <c r="C258" s="17" t="s">
        <v>205</v>
      </c>
      <c r="D258" s="17" t="s">
        <v>578</v>
      </c>
      <c r="E258" s="4">
        <v>0</v>
      </c>
      <c r="G258" s="60">
        <f>SUM(E258:F258)</f>
        <v>0</v>
      </c>
    </row>
    <row r="259" spans="1:7" ht="12.75">
      <c r="A259" s="6">
        <v>258</v>
      </c>
      <c r="B259" s="39">
        <v>32019</v>
      </c>
      <c r="C259" s="17" t="s">
        <v>205</v>
      </c>
      <c r="D259" s="17" t="s">
        <v>579</v>
      </c>
      <c r="E259" s="4">
        <v>0</v>
      </c>
      <c r="G259" s="60">
        <f>SUM(E259:F259)</f>
        <v>0</v>
      </c>
    </row>
    <row r="260" spans="1:7" ht="12.75">
      <c r="A260" s="6">
        <v>259</v>
      </c>
      <c r="B260" s="39">
        <v>32020</v>
      </c>
      <c r="C260" s="17" t="s">
        <v>205</v>
      </c>
      <c r="D260" s="17" t="s">
        <v>580</v>
      </c>
      <c r="E260" s="4">
        <v>0</v>
      </c>
      <c r="G260" s="60">
        <f>SUM(E260:F260)</f>
        <v>0</v>
      </c>
    </row>
    <row r="261" spans="1:7" ht="12.75">
      <c r="A261" s="6">
        <v>260</v>
      </c>
      <c r="B261" s="39">
        <v>32021</v>
      </c>
      <c r="C261" s="17" t="s">
        <v>205</v>
      </c>
      <c r="D261" s="17" t="s">
        <v>581</v>
      </c>
      <c r="E261" s="4">
        <v>4000</v>
      </c>
      <c r="G261" s="60">
        <f>SUM(E261:F261)</f>
        <v>4000</v>
      </c>
    </row>
    <row r="262" spans="1:7" ht="12.75">
      <c r="A262" s="6">
        <v>261</v>
      </c>
      <c r="B262" s="39">
        <v>32022</v>
      </c>
      <c r="C262" s="17" t="s">
        <v>205</v>
      </c>
      <c r="D262" s="17" t="s">
        <v>582</v>
      </c>
      <c r="E262" s="4">
        <v>0</v>
      </c>
      <c r="G262" s="60">
        <f>SUM(E262:F262)</f>
        <v>0</v>
      </c>
    </row>
    <row r="263" spans="1:7" ht="12.75">
      <c r="A263" s="6">
        <v>262</v>
      </c>
      <c r="B263" s="39">
        <v>32023</v>
      </c>
      <c r="C263" s="17" t="s">
        <v>205</v>
      </c>
      <c r="D263" s="17" t="s">
        <v>583</v>
      </c>
      <c r="E263" s="4">
        <v>0</v>
      </c>
      <c r="G263" s="60">
        <f>SUM(E263:F263)</f>
        <v>0</v>
      </c>
    </row>
    <row r="264" spans="1:7" ht="12.75">
      <c r="A264" s="6">
        <v>263</v>
      </c>
      <c r="B264" s="2">
        <v>32024</v>
      </c>
      <c r="C264" s="17" t="s">
        <v>205</v>
      </c>
      <c r="D264" s="17" t="s">
        <v>584</v>
      </c>
      <c r="E264" s="4">
        <v>0</v>
      </c>
      <c r="G264" s="60">
        <f>SUM(E264:F264)</f>
        <v>0</v>
      </c>
    </row>
    <row r="265" spans="1:7" ht="12.75">
      <c r="A265" s="6">
        <v>264</v>
      </c>
      <c r="B265" s="2">
        <v>36000</v>
      </c>
      <c r="C265" s="17" t="s">
        <v>212</v>
      </c>
      <c r="D265" s="17" t="s">
        <v>585</v>
      </c>
      <c r="E265" s="4">
        <v>0</v>
      </c>
      <c r="G265" s="60">
        <f>SUM(E265:F265)</f>
        <v>0</v>
      </c>
    </row>
    <row r="266" spans="1:7" ht="12.75">
      <c r="A266" s="6">
        <v>265</v>
      </c>
      <c r="B266" s="2">
        <v>36001</v>
      </c>
      <c r="C266" s="17" t="s">
        <v>212</v>
      </c>
      <c r="D266" s="17" t="s">
        <v>586</v>
      </c>
      <c r="E266" s="4">
        <v>0</v>
      </c>
      <c r="G266" s="60">
        <f>SUM(E266:F266)</f>
        <v>0</v>
      </c>
    </row>
    <row r="267" spans="1:7" ht="12.75">
      <c r="A267" s="6">
        <v>266</v>
      </c>
      <c r="B267" s="2">
        <v>36002</v>
      </c>
      <c r="C267" s="17" t="s">
        <v>212</v>
      </c>
      <c r="D267" s="17" t="s">
        <v>213</v>
      </c>
      <c r="E267" s="4">
        <v>0</v>
      </c>
      <c r="G267" s="60">
        <f>SUM(E267:F267)</f>
        <v>0</v>
      </c>
    </row>
    <row r="268" spans="1:7" ht="12.75">
      <c r="A268" s="6">
        <v>267</v>
      </c>
      <c r="B268" s="2">
        <v>36003</v>
      </c>
      <c r="C268" s="17" t="s">
        <v>212</v>
      </c>
      <c r="D268" s="17" t="s">
        <v>587</v>
      </c>
      <c r="E268" s="4">
        <v>0</v>
      </c>
      <c r="G268" s="60">
        <f>SUM(E268:F268)</f>
        <v>0</v>
      </c>
    </row>
    <row r="269" spans="1:7" ht="12.75">
      <c r="A269" s="6">
        <v>268</v>
      </c>
      <c r="B269" s="2">
        <v>36004</v>
      </c>
      <c r="C269" s="17" t="s">
        <v>212</v>
      </c>
      <c r="D269" s="17" t="s">
        <v>588</v>
      </c>
      <c r="E269" s="4">
        <v>0</v>
      </c>
      <c r="G269" s="60">
        <f>SUM(E269:F269)</f>
        <v>0</v>
      </c>
    </row>
    <row r="270" spans="1:7" ht="12.75">
      <c r="A270" s="6">
        <v>269</v>
      </c>
      <c r="B270" s="2">
        <v>36005</v>
      </c>
      <c r="C270" s="17" t="s">
        <v>212</v>
      </c>
      <c r="D270" s="17" t="s">
        <v>589</v>
      </c>
      <c r="E270" s="4">
        <v>4000</v>
      </c>
      <c r="G270" s="60">
        <f>SUM(E270:F270)</f>
        <v>4000</v>
      </c>
    </row>
    <row r="271" spans="1:7" ht="12.75">
      <c r="A271" s="6">
        <v>270</v>
      </c>
      <c r="B271" s="2">
        <v>36006</v>
      </c>
      <c r="C271" s="17" t="s">
        <v>212</v>
      </c>
      <c r="D271" s="17" t="s">
        <v>590</v>
      </c>
      <c r="E271" s="4">
        <v>0</v>
      </c>
      <c r="G271" s="60">
        <f>SUM(E271:F271)</f>
        <v>0</v>
      </c>
    </row>
    <row r="272" spans="1:7" ht="12.75">
      <c r="A272" s="6">
        <v>271</v>
      </c>
      <c r="B272" s="2">
        <v>36007</v>
      </c>
      <c r="C272" s="17" t="s">
        <v>212</v>
      </c>
      <c r="D272" s="17" t="s">
        <v>591</v>
      </c>
      <c r="E272" s="4">
        <v>0</v>
      </c>
      <c r="G272" s="60">
        <f>SUM(E272:F272)</f>
        <v>0</v>
      </c>
    </row>
    <row r="273" spans="1:7" ht="12.75">
      <c r="A273" s="6">
        <v>272</v>
      </c>
      <c r="B273" s="17" t="s">
        <v>592</v>
      </c>
      <c r="C273" s="17" t="s">
        <v>217</v>
      </c>
      <c r="D273" s="17" t="s">
        <v>593</v>
      </c>
      <c r="E273" s="4">
        <v>0</v>
      </c>
      <c r="G273" s="60">
        <f>SUM(E273:F273)</f>
        <v>0</v>
      </c>
    </row>
    <row r="274" spans="1:7" ht="12.75">
      <c r="A274" s="6">
        <v>273</v>
      </c>
      <c r="B274" s="17" t="s">
        <v>216</v>
      </c>
      <c r="C274" s="17" t="s">
        <v>217</v>
      </c>
      <c r="D274" s="17" t="s">
        <v>218</v>
      </c>
      <c r="E274" s="4">
        <v>0</v>
      </c>
      <c r="G274" s="60">
        <f>SUM(E274:F274)</f>
        <v>0</v>
      </c>
    </row>
    <row r="275" spans="1:7" ht="12.75">
      <c r="A275" s="6">
        <v>274</v>
      </c>
      <c r="B275" s="17" t="s">
        <v>221</v>
      </c>
      <c r="C275" s="17" t="s">
        <v>217</v>
      </c>
      <c r="D275" s="17" t="s">
        <v>222</v>
      </c>
      <c r="E275" s="4">
        <v>0</v>
      </c>
      <c r="G275" s="60">
        <f>SUM(E275:F275)</f>
        <v>0</v>
      </c>
    </row>
    <row r="276" spans="1:7" ht="12.75">
      <c r="A276" s="6">
        <v>275</v>
      </c>
      <c r="B276" s="17" t="s">
        <v>594</v>
      </c>
      <c r="C276" s="17" t="s">
        <v>217</v>
      </c>
      <c r="D276" s="17" t="s">
        <v>595</v>
      </c>
      <c r="E276" s="4">
        <v>0</v>
      </c>
      <c r="G276" s="60">
        <f>SUM(E276:F276)</f>
        <v>0</v>
      </c>
    </row>
    <row r="277" spans="1:7" ht="12.75">
      <c r="A277" s="6">
        <v>276</v>
      </c>
      <c r="B277" s="17" t="s">
        <v>596</v>
      </c>
      <c r="C277" s="17" t="s">
        <v>217</v>
      </c>
      <c r="D277" s="17" t="s">
        <v>597</v>
      </c>
      <c r="E277" s="4">
        <v>0</v>
      </c>
      <c r="G277" s="60">
        <f>SUM(E277:F277)</f>
        <v>0</v>
      </c>
    </row>
    <row r="278" spans="1:7" ht="12.75">
      <c r="A278" s="6">
        <v>277</v>
      </c>
      <c r="B278" s="17" t="s">
        <v>598</v>
      </c>
      <c r="C278" s="17" t="s">
        <v>217</v>
      </c>
      <c r="D278" s="17" t="s">
        <v>599</v>
      </c>
      <c r="E278" s="4">
        <v>0</v>
      </c>
      <c r="G278" s="60">
        <f>SUM(E278:F278)</f>
        <v>0</v>
      </c>
    </row>
    <row r="279" spans="1:7" ht="12.75">
      <c r="A279" s="6">
        <v>278</v>
      </c>
      <c r="B279" s="17" t="s">
        <v>600</v>
      </c>
      <c r="C279" s="17" t="s">
        <v>217</v>
      </c>
      <c r="D279" s="17" t="s">
        <v>601</v>
      </c>
      <c r="E279" s="4">
        <v>0</v>
      </c>
      <c r="G279" s="60">
        <f>SUM(E279:F279)</f>
        <v>0</v>
      </c>
    </row>
    <row r="280" spans="1:7" ht="12.75">
      <c r="A280" s="6">
        <v>279</v>
      </c>
      <c r="B280" s="17" t="s">
        <v>602</v>
      </c>
      <c r="C280" s="17" t="s">
        <v>217</v>
      </c>
      <c r="D280" s="17" t="s">
        <v>603</v>
      </c>
      <c r="E280" s="4">
        <v>0</v>
      </c>
      <c r="G280" s="60">
        <f>SUM(E280:F280)</f>
        <v>0</v>
      </c>
    </row>
    <row r="281" spans="5:7" ht="12.75">
      <c r="E281" s="4">
        <v>0</v>
      </c>
      <c r="G281" s="60">
        <f>SUM(E281:F281)</f>
        <v>0</v>
      </c>
    </row>
    <row r="282" spans="3:7" ht="12.75">
      <c r="C282" s="2" t="s">
        <v>604</v>
      </c>
      <c r="D282" s="17" t="s">
        <v>605</v>
      </c>
      <c r="E282" s="4">
        <v>4000</v>
      </c>
      <c r="G282" s="60">
        <f>SUM(E282:F282)</f>
        <v>4000</v>
      </c>
    </row>
    <row r="283" spans="3:4" ht="12.75">
      <c r="C283" s="17"/>
      <c r="D283" s="17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08"/>
  <sheetViews>
    <sheetView workbookViewId="0" topLeftCell="A1">
      <selection activeCell="A1" sqref="A1"/>
    </sheetView>
  </sheetViews>
  <sheetFormatPr defaultColWidth="13.00390625" defaultRowHeight="12.75"/>
  <cols>
    <col min="1" max="1" width="4.375" style="1" customWidth="1"/>
    <col min="2" max="2" width="8.125" style="2" customWidth="1"/>
    <col min="3" max="3" width="7.625" style="3" customWidth="1"/>
    <col min="4" max="4" width="14.625" style="3" customWidth="1"/>
    <col min="5" max="5" width="7.00390625" style="3" customWidth="1"/>
    <col min="6" max="6" width="8.125" style="3" customWidth="1"/>
    <col min="7" max="7" width="36.125" style="3" customWidth="1"/>
    <col min="8" max="16" width="5.00390625" style="4" customWidth="1"/>
    <col min="17" max="18" width="4.125" style="4" customWidth="1"/>
    <col min="19" max="19" width="8.00390625" style="4" customWidth="1"/>
    <col min="20" max="20" width="1.37890625" style="4" customWidth="1"/>
    <col min="21" max="22" width="3.375" style="4" customWidth="1"/>
    <col min="23" max="23" width="15.25390625" style="4" customWidth="1"/>
    <col min="24" max="253" width="12.875" style="4" customWidth="1"/>
    <col min="254" max="16384" width="12.875" style="5" customWidth="1"/>
  </cols>
  <sheetData>
    <row r="1" spans="1:256" s="8" customFormat="1" ht="10.5">
      <c r="A1" s="6">
        <v>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8" t="s">
        <v>21</v>
      </c>
      <c r="IT1" s="5"/>
      <c r="IU1" s="5"/>
      <c r="IV1" s="5"/>
    </row>
    <row r="2" spans="1:23" ht="10.5">
      <c r="A2" s="6">
        <v>1</v>
      </c>
      <c r="B2" s="2" t="s">
        <v>42</v>
      </c>
      <c r="C2" s="22" t="s">
        <v>43</v>
      </c>
      <c r="D2" s="61" t="s">
        <v>44</v>
      </c>
      <c r="E2" s="62">
        <v>64000</v>
      </c>
      <c r="F2" s="22" t="s">
        <v>45</v>
      </c>
      <c r="G2" s="17" t="s">
        <v>46</v>
      </c>
      <c r="H2" s="9">
        <v>-1</v>
      </c>
      <c r="I2" s="9">
        <v>-3</v>
      </c>
      <c r="J2" s="9">
        <v>-1</v>
      </c>
      <c r="K2" s="9">
        <v>1</v>
      </c>
      <c r="L2" s="9">
        <v>0</v>
      </c>
      <c r="M2" s="9">
        <v>3</v>
      </c>
      <c r="N2" s="9">
        <v>0</v>
      </c>
      <c r="O2" s="18">
        <v>4</v>
      </c>
      <c r="P2" s="23">
        <v>4</v>
      </c>
      <c r="Q2" s="9">
        <v>10</v>
      </c>
      <c r="R2" s="9"/>
      <c r="S2" s="20" t="s">
        <v>47</v>
      </c>
      <c r="T2" s="7" t="s">
        <v>18</v>
      </c>
      <c r="U2" s="24"/>
      <c r="V2" s="24"/>
      <c r="W2" s="4" t="s">
        <v>48</v>
      </c>
    </row>
    <row r="3" spans="1:23" ht="10.5">
      <c r="A3" s="6">
        <v>2</v>
      </c>
      <c r="B3" s="2" t="s">
        <v>297</v>
      </c>
      <c r="C3" s="22" t="s">
        <v>43</v>
      </c>
      <c r="D3" s="61" t="s">
        <v>298</v>
      </c>
      <c r="E3" s="62">
        <v>34000</v>
      </c>
      <c r="F3" s="22" t="s">
        <v>45</v>
      </c>
      <c r="G3" s="17" t="s">
        <v>46</v>
      </c>
      <c r="H3" s="9">
        <v>-1</v>
      </c>
      <c r="I3" s="9">
        <v>-3</v>
      </c>
      <c r="J3" s="9">
        <v>-1</v>
      </c>
      <c r="K3" s="9">
        <v>1</v>
      </c>
      <c r="L3" s="9">
        <v>0</v>
      </c>
      <c r="M3" s="9">
        <v>3</v>
      </c>
      <c r="N3" s="9">
        <v>0</v>
      </c>
      <c r="O3" s="18">
        <v>4</v>
      </c>
      <c r="P3" s="23">
        <v>4</v>
      </c>
      <c r="Q3" s="9">
        <v>10</v>
      </c>
      <c r="R3" s="9"/>
      <c r="S3" s="20" t="s">
        <v>47</v>
      </c>
      <c r="T3" s="7" t="s">
        <v>18</v>
      </c>
      <c r="U3" s="24"/>
      <c r="V3" s="24"/>
      <c r="W3" s="4" t="s">
        <v>48</v>
      </c>
    </row>
    <row r="4" spans="1:22" ht="10.5">
      <c r="A4" s="6">
        <v>3</v>
      </c>
      <c r="B4" s="2" t="s">
        <v>299</v>
      </c>
      <c r="C4" s="22" t="s">
        <v>43</v>
      </c>
      <c r="D4" s="30" t="s">
        <v>300</v>
      </c>
      <c r="E4" s="3">
        <v>17300</v>
      </c>
      <c r="F4" s="22" t="s">
        <v>51</v>
      </c>
      <c r="G4" s="17" t="s">
        <v>52</v>
      </c>
      <c r="H4" s="9">
        <v>0</v>
      </c>
      <c r="I4" s="9">
        <v>0</v>
      </c>
      <c r="J4" s="9">
        <v>-2</v>
      </c>
      <c r="K4" s="9">
        <v>3</v>
      </c>
      <c r="L4" s="9">
        <v>0</v>
      </c>
      <c r="M4" s="9">
        <v>-2</v>
      </c>
      <c r="N4" s="18">
        <v>4</v>
      </c>
      <c r="O4" s="9">
        <v>0</v>
      </c>
      <c r="P4" s="9">
        <v>1</v>
      </c>
      <c r="Q4" s="9">
        <v>10</v>
      </c>
      <c r="R4" s="9"/>
      <c r="S4" s="20" t="s">
        <v>53</v>
      </c>
      <c r="T4" s="7" t="s">
        <v>18</v>
      </c>
      <c r="U4" s="24" t="s">
        <v>54</v>
      </c>
      <c r="V4" s="24" t="s">
        <v>54</v>
      </c>
    </row>
    <row r="5" spans="1:22" ht="10.5">
      <c r="A5" s="6">
        <v>4</v>
      </c>
      <c r="B5" s="2" t="s">
        <v>49</v>
      </c>
      <c r="C5" s="22" t="s">
        <v>43</v>
      </c>
      <c r="D5" s="61" t="s">
        <v>50</v>
      </c>
      <c r="E5" s="62">
        <v>49000</v>
      </c>
      <c r="F5" s="22" t="s">
        <v>51</v>
      </c>
      <c r="G5" s="17" t="s">
        <v>52</v>
      </c>
      <c r="H5" s="9">
        <v>0</v>
      </c>
      <c r="I5" s="9">
        <v>0</v>
      </c>
      <c r="J5" s="9">
        <v>-2</v>
      </c>
      <c r="K5" s="9">
        <v>3</v>
      </c>
      <c r="L5" s="9">
        <v>0</v>
      </c>
      <c r="M5" s="9">
        <v>-2</v>
      </c>
      <c r="N5" s="18">
        <v>4</v>
      </c>
      <c r="O5" s="9">
        <v>0</v>
      </c>
      <c r="P5" s="9">
        <v>1</v>
      </c>
      <c r="Q5" s="9">
        <v>10</v>
      </c>
      <c r="R5" s="9"/>
      <c r="S5" s="20" t="s">
        <v>53</v>
      </c>
      <c r="T5" s="7" t="s">
        <v>18</v>
      </c>
      <c r="U5" s="24" t="s">
        <v>54</v>
      </c>
      <c r="V5" s="24" t="s">
        <v>54</v>
      </c>
    </row>
    <row r="6" spans="1:22" ht="10.5">
      <c r="A6" s="6">
        <v>5</v>
      </c>
      <c r="B6" s="2" t="s">
        <v>55</v>
      </c>
      <c r="C6" s="22" t="s">
        <v>43</v>
      </c>
      <c r="D6" s="61" t="s">
        <v>56</v>
      </c>
      <c r="E6" s="62">
        <v>47000</v>
      </c>
      <c r="F6" s="22" t="s">
        <v>51</v>
      </c>
      <c r="G6" s="17" t="s">
        <v>57</v>
      </c>
      <c r="H6" s="9">
        <v>-1</v>
      </c>
      <c r="I6" s="9">
        <v>0</v>
      </c>
      <c r="J6" s="9">
        <v>2</v>
      </c>
      <c r="K6" s="9">
        <v>3</v>
      </c>
      <c r="L6" s="9">
        <v>1</v>
      </c>
      <c r="M6" s="9">
        <v>-1</v>
      </c>
      <c r="N6" s="18">
        <v>4</v>
      </c>
      <c r="O6" s="9">
        <v>0</v>
      </c>
      <c r="P6" s="9">
        <v>0</v>
      </c>
      <c r="Q6" s="9">
        <v>10</v>
      </c>
      <c r="R6" s="9"/>
      <c r="S6" s="20" t="s">
        <v>58</v>
      </c>
      <c r="T6" s="7" t="s">
        <v>18</v>
      </c>
      <c r="U6" s="24" t="s">
        <v>54</v>
      </c>
      <c r="V6" s="24" t="s">
        <v>54</v>
      </c>
    </row>
    <row r="7" spans="1:23" ht="10.5">
      <c r="A7" s="6">
        <v>6</v>
      </c>
      <c r="B7" s="2" t="s">
        <v>301</v>
      </c>
      <c r="C7" s="22" t="s">
        <v>43</v>
      </c>
      <c r="D7" s="17" t="s">
        <v>302</v>
      </c>
      <c r="E7" s="2">
        <v>29500</v>
      </c>
      <c r="F7" s="22" t="s">
        <v>45</v>
      </c>
      <c r="G7" s="17" t="s">
        <v>46</v>
      </c>
      <c r="H7" s="9">
        <v>-1</v>
      </c>
      <c r="I7" s="9">
        <v>-3</v>
      </c>
      <c r="J7" s="9">
        <v>-1</v>
      </c>
      <c r="K7" s="9">
        <v>1</v>
      </c>
      <c r="L7" s="9">
        <v>0</v>
      </c>
      <c r="M7" s="9">
        <v>3</v>
      </c>
      <c r="N7" s="9">
        <v>0</v>
      </c>
      <c r="O7" s="18">
        <v>4</v>
      </c>
      <c r="P7" s="23">
        <v>4</v>
      </c>
      <c r="Q7" s="9">
        <v>10</v>
      </c>
      <c r="R7" s="9"/>
      <c r="S7" s="20" t="s">
        <v>47</v>
      </c>
      <c r="T7" s="7" t="s">
        <v>18</v>
      </c>
      <c r="U7" s="24"/>
      <c r="V7" s="24"/>
      <c r="W7" s="4" t="s">
        <v>48</v>
      </c>
    </row>
    <row r="8" spans="1:22" ht="10.5">
      <c r="A8" s="6">
        <v>7</v>
      </c>
      <c r="B8" s="2" t="s">
        <v>303</v>
      </c>
      <c r="C8" s="22" t="s">
        <v>43</v>
      </c>
      <c r="D8" s="22" t="s">
        <v>304</v>
      </c>
      <c r="E8" s="3">
        <v>21800</v>
      </c>
      <c r="F8" s="22" t="s">
        <v>51</v>
      </c>
      <c r="G8" s="17" t="s">
        <v>52</v>
      </c>
      <c r="H8" s="9">
        <v>0</v>
      </c>
      <c r="I8" s="9">
        <v>0</v>
      </c>
      <c r="J8" s="9">
        <v>-2</v>
      </c>
      <c r="K8" s="9">
        <v>3</v>
      </c>
      <c r="L8" s="9">
        <v>0</v>
      </c>
      <c r="M8" s="9">
        <v>-2</v>
      </c>
      <c r="N8" s="18">
        <v>4</v>
      </c>
      <c r="O8" s="9">
        <v>0</v>
      </c>
      <c r="P8" s="9">
        <v>1</v>
      </c>
      <c r="Q8" s="9">
        <v>10</v>
      </c>
      <c r="R8" s="9"/>
      <c r="S8" s="20" t="s">
        <v>53</v>
      </c>
      <c r="T8" s="7" t="s">
        <v>18</v>
      </c>
      <c r="U8" s="24" t="s">
        <v>54</v>
      </c>
      <c r="V8" s="24" t="s">
        <v>54</v>
      </c>
    </row>
    <row r="9" spans="1:22" ht="10.5">
      <c r="A9" s="6">
        <v>8</v>
      </c>
      <c r="B9" s="2" t="s">
        <v>305</v>
      </c>
      <c r="C9" s="22" t="s">
        <v>43</v>
      </c>
      <c r="D9" s="22" t="s">
        <v>306</v>
      </c>
      <c r="E9" s="3">
        <v>2000</v>
      </c>
      <c r="F9" s="22" t="s">
        <v>126</v>
      </c>
      <c r="G9" s="17" t="s">
        <v>52</v>
      </c>
      <c r="H9" s="9">
        <v>0</v>
      </c>
      <c r="I9" s="9">
        <v>0</v>
      </c>
      <c r="J9" s="9">
        <v>-2</v>
      </c>
      <c r="K9" s="9">
        <v>3</v>
      </c>
      <c r="L9" s="9">
        <v>0</v>
      </c>
      <c r="M9" s="9">
        <v>-2</v>
      </c>
      <c r="N9" s="18">
        <v>4</v>
      </c>
      <c r="O9" s="9">
        <v>0</v>
      </c>
      <c r="P9" s="9">
        <v>1</v>
      </c>
      <c r="Q9" s="9">
        <v>10</v>
      </c>
      <c r="R9" s="9"/>
      <c r="S9" s="20" t="s">
        <v>53</v>
      </c>
      <c r="T9" s="7" t="s">
        <v>18</v>
      </c>
      <c r="U9" s="24" t="s">
        <v>54</v>
      </c>
      <c r="V9" s="24" t="s">
        <v>54</v>
      </c>
    </row>
    <row r="10" spans="1:22" ht="10.5">
      <c r="A10" s="6">
        <v>9</v>
      </c>
      <c r="B10" s="2" t="s">
        <v>307</v>
      </c>
      <c r="C10" s="22" t="s">
        <v>43</v>
      </c>
      <c r="D10" s="22" t="s">
        <v>308</v>
      </c>
      <c r="E10" s="3">
        <v>9000</v>
      </c>
      <c r="F10" s="22" t="s">
        <v>45</v>
      </c>
      <c r="G10" s="17" t="s">
        <v>57</v>
      </c>
      <c r="H10" s="9">
        <v>-1</v>
      </c>
      <c r="I10" s="9">
        <v>0</v>
      </c>
      <c r="J10" s="9">
        <v>2</v>
      </c>
      <c r="K10" s="9">
        <v>3</v>
      </c>
      <c r="L10" s="9">
        <v>1</v>
      </c>
      <c r="M10" s="9">
        <v>-1</v>
      </c>
      <c r="N10" s="18">
        <v>4</v>
      </c>
      <c r="O10" s="9">
        <v>0</v>
      </c>
      <c r="P10" s="9">
        <v>0</v>
      </c>
      <c r="Q10" s="9">
        <v>10</v>
      </c>
      <c r="R10" s="9"/>
      <c r="S10" s="20" t="s">
        <v>58</v>
      </c>
      <c r="T10" s="7" t="s">
        <v>18</v>
      </c>
      <c r="U10" s="24" t="s">
        <v>54</v>
      </c>
      <c r="V10" s="24" t="s">
        <v>54</v>
      </c>
    </row>
    <row r="11" spans="1:22" ht="10.5">
      <c r="A11" s="6">
        <v>10</v>
      </c>
      <c r="B11" s="2" t="s">
        <v>309</v>
      </c>
      <c r="C11" s="22" t="s">
        <v>43</v>
      </c>
      <c r="D11" s="22" t="s">
        <v>310</v>
      </c>
      <c r="E11" s="3">
        <v>9000</v>
      </c>
      <c r="F11" s="22" t="s">
        <v>51</v>
      </c>
      <c r="G11" s="17" t="s">
        <v>52</v>
      </c>
      <c r="H11" s="9">
        <v>0</v>
      </c>
      <c r="I11" s="9">
        <v>0</v>
      </c>
      <c r="J11" s="9">
        <v>-2</v>
      </c>
      <c r="K11" s="9">
        <v>3</v>
      </c>
      <c r="L11" s="9">
        <v>0</v>
      </c>
      <c r="M11" s="9">
        <v>-2</v>
      </c>
      <c r="N11" s="18">
        <v>4</v>
      </c>
      <c r="O11" s="9">
        <v>0</v>
      </c>
      <c r="P11" s="9">
        <v>1</v>
      </c>
      <c r="Q11" s="9">
        <v>10</v>
      </c>
      <c r="R11" s="9"/>
      <c r="S11" s="20" t="s">
        <v>53</v>
      </c>
      <c r="T11" s="7" t="s">
        <v>18</v>
      </c>
      <c r="U11" s="24" t="s">
        <v>54</v>
      </c>
      <c r="V11" s="24" t="s">
        <v>54</v>
      </c>
    </row>
    <row r="12" spans="1:22" ht="10.5">
      <c r="A12" s="6">
        <v>11</v>
      </c>
      <c r="B12" s="2" t="s">
        <v>311</v>
      </c>
      <c r="C12" s="22" t="s">
        <v>43</v>
      </c>
      <c r="D12" s="22" t="s">
        <v>312</v>
      </c>
      <c r="E12" s="3">
        <v>22700</v>
      </c>
      <c r="F12" s="22" t="s">
        <v>45</v>
      </c>
      <c r="G12" s="17" t="s">
        <v>52</v>
      </c>
      <c r="H12" s="9">
        <v>0</v>
      </c>
      <c r="I12" s="9">
        <v>0</v>
      </c>
      <c r="J12" s="9">
        <v>-2</v>
      </c>
      <c r="K12" s="9">
        <v>3</v>
      </c>
      <c r="L12" s="9">
        <v>0</v>
      </c>
      <c r="M12" s="9">
        <v>-2</v>
      </c>
      <c r="N12" s="18">
        <v>4</v>
      </c>
      <c r="O12" s="9">
        <v>0</v>
      </c>
      <c r="P12" s="9">
        <v>1</v>
      </c>
      <c r="Q12" s="9">
        <v>10</v>
      </c>
      <c r="R12" s="9"/>
      <c r="S12" s="20" t="s">
        <v>53</v>
      </c>
      <c r="T12" s="7" t="s">
        <v>18</v>
      </c>
      <c r="U12" s="24" t="s">
        <v>54</v>
      </c>
      <c r="V12" s="24" t="s">
        <v>54</v>
      </c>
    </row>
    <row r="13" spans="1:22" ht="10.5">
      <c r="A13" s="6">
        <v>12</v>
      </c>
      <c r="B13" s="2" t="s">
        <v>313</v>
      </c>
      <c r="C13" s="22" t="s">
        <v>43</v>
      </c>
      <c r="D13" s="22" t="s">
        <v>314</v>
      </c>
      <c r="E13" s="3">
        <v>5000</v>
      </c>
      <c r="F13" s="22" t="s">
        <v>45</v>
      </c>
      <c r="G13" s="17" t="s">
        <v>52</v>
      </c>
      <c r="H13" s="9">
        <v>0</v>
      </c>
      <c r="I13" s="9">
        <v>0</v>
      </c>
      <c r="J13" s="9">
        <v>-2</v>
      </c>
      <c r="K13" s="9">
        <v>3</v>
      </c>
      <c r="L13" s="9">
        <v>0</v>
      </c>
      <c r="M13" s="9">
        <v>-2</v>
      </c>
      <c r="N13" s="18">
        <v>4</v>
      </c>
      <c r="O13" s="9">
        <v>0</v>
      </c>
      <c r="P13" s="9">
        <v>1</v>
      </c>
      <c r="Q13" s="9">
        <v>10</v>
      </c>
      <c r="R13" s="9"/>
      <c r="S13" s="20" t="s">
        <v>53</v>
      </c>
      <c r="T13" s="7" t="s">
        <v>18</v>
      </c>
      <c r="U13" s="24" t="s">
        <v>54</v>
      </c>
      <c r="V13" s="24" t="s">
        <v>54</v>
      </c>
    </row>
    <row r="14" spans="1:23" ht="10.5">
      <c r="A14" s="6">
        <v>13</v>
      </c>
      <c r="B14" s="2" t="s">
        <v>59</v>
      </c>
      <c r="C14" s="22" t="s">
        <v>43</v>
      </c>
      <c r="D14" s="61" t="s">
        <v>60</v>
      </c>
      <c r="E14" s="62">
        <v>100000</v>
      </c>
      <c r="F14" s="22" t="s">
        <v>51</v>
      </c>
      <c r="G14" s="17" t="s">
        <v>52</v>
      </c>
      <c r="H14" s="9">
        <v>3</v>
      </c>
      <c r="I14" s="9">
        <v>3</v>
      </c>
      <c r="J14" s="9">
        <v>1</v>
      </c>
      <c r="K14" s="9">
        <v>6</v>
      </c>
      <c r="L14" s="9">
        <v>3</v>
      </c>
      <c r="M14" s="9">
        <v>1</v>
      </c>
      <c r="N14" s="18">
        <v>7</v>
      </c>
      <c r="O14" s="9">
        <v>3</v>
      </c>
      <c r="P14" s="9">
        <v>4</v>
      </c>
      <c r="Q14" s="9">
        <v>10</v>
      </c>
      <c r="R14" s="9"/>
      <c r="S14" s="20" t="s">
        <v>53</v>
      </c>
      <c r="T14" s="7" t="s">
        <v>18</v>
      </c>
      <c r="U14" s="24" t="s">
        <v>54</v>
      </c>
      <c r="V14" s="24" t="s">
        <v>54</v>
      </c>
      <c r="W14" s="4" t="s">
        <v>61</v>
      </c>
    </row>
    <row r="15" spans="1:22" ht="10.5">
      <c r="A15" s="6">
        <v>14</v>
      </c>
      <c r="B15" s="2" t="s">
        <v>62</v>
      </c>
      <c r="C15" s="22" t="s">
        <v>63</v>
      </c>
      <c r="D15" s="61" t="s">
        <v>63</v>
      </c>
      <c r="E15" s="62">
        <v>44800</v>
      </c>
      <c r="F15" s="30" t="s">
        <v>51</v>
      </c>
      <c r="G15" s="22" t="s">
        <v>64</v>
      </c>
      <c r="H15" s="9">
        <v>1</v>
      </c>
      <c r="I15" s="9">
        <v>-1</v>
      </c>
      <c r="J15" s="9">
        <v>-2</v>
      </c>
      <c r="K15" s="9">
        <v>2</v>
      </c>
      <c r="L15" s="9">
        <v>-1</v>
      </c>
      <c r="M15" s="9">
        <v>0</v>
      </c>
      <c r="N15" s="18">
        <v>2</v>
      </c>
      <c r="O15" s="31">
        <v>1</v>
      </c>
      <c r="P15" s="9">
        <v>0</v>
      </c>
      <c r="Q15" s="9">
        <v>10</v>
      </c>
      <c r="R15" s="9"/>
      <c r="S15" s="20" t="s">
        <v>65</v>
      </c>
      <c r="T15" s="7" t="s">
        <v>18</v>
      </c>
      <c r="U15" s="24"/>
      <c r="V15" s="24" t="s">
        <v>54</v>
      </c>
    </row>
    <row r="16" spans="1:22" ht="10.5">
      <c r="A16" s="6">
        <v>15</v>
      </c>
      <c r="B16" s="2" t="s">
        <v>66</v>
      </c>
      <c r="C16" s="22" t="s">
        <v>63</v>
      </c>
      <c r="D16" s="61" t="s">
        <v>67</v>
      </c>
      <c r="E16" s="62">
        <v>48000</v>
      </c>
      <c r="F16" s="30" t="s">
        <v>51</v>
      </c>
      <c r="G16" s="22" t="s">
        <v>68</v>
      </c>
      <c r="H16" s="9">
        <v>0</v>
      </c>
      <c r="I16" s="9">
        <v>0</v>
      </c>
      <c r="J16" s="9">
        <v>0</v>
      </c>
      <c r="K16" s="9">
        <v>1</v>
      </c>
      <c r="L16" s="9">
        <v>1</v>
      </c>
      <c r="M16" s="9">
        <v>-1</v>
      </c>
      <c r="N16" s="9">
        <v>1</v>
      </c>
      <c r="O16" s="18">
        <v>3</v>
      </c>
      <c r="P16" s="9">
        <v>-2</v>
      </c>
      <c r="Q16" s="9">
        <v>10</v>
      </c>
      <c r="R16" s="9"/>
      <c r="S16" s="20" t="s">
        <v>69</v>
      </c>
      <c r="T16" s="7" t="s">
        <v>18</v>
      </c>
      <c r="U16" s="24" t="s">
        <v>54</v>
      </c>
      <c r="V16" s="24"/>
    </row>
    <row r="17" spans="1:23" ht="10.5">
      <c r="A17" s="6">
        <v>16</v>
      </c>
      <c r="B17" s="2" t="s">
        <v>255</v>
      </c>
      <c r="C17" s="22" t="s">
        <v>63</v>
      </c>
      <c r="D17" s="22" t="s">
        <v>256</v>
      </c>
      <c r="E17" s="2">
        <v>11000</v>
      </c>
      <c r="F17" s="30" t="s">
        <v>51</v>
      </c>
      <c r="G17" s="22" t="s">
        <v>252</v>
      </c>
      <c r="H17" s="9">
        <v>-2</v>
      </c>
      <c r="I17" s="9">
        <v>-3</v>
      </c>
      <c r="J17" s="9">
        <v>-1</v>
      </c>
      <c r="K17" s="9">
        <v>1</v>
      </c>
      <c r="L17" s="9">
        <v>0</v>
      </c>
      <c r="M17" s="9">
        <v>3</v>
      </c>
      <c r="N17" s="9">
        <v>0</v>
      </c>
      <c r="O17" s="32">
        <v>7</v>
      </c>
      <c r="P17" s="9">
        <v>0</v>
      </c>
      <c r="Q17" s="9">
        <v>10</v>
      </c>
      <c r="R17" s="9"/>
      <c r="S17" s="20" t="s">
        <v>253</v>
      </c>
      <c r="T17" s="7" t="s">
        <v>18</v>
      </c>
      <c r="U17" s="24"/>
      <c r="V17" s="24"/>
      <c r="W17" s="4" t="s">
        <v>258</v>
      </c>
    </row>
    <row r="18" spans="1:23" ht="10.5">
      <c r="A18" s="6">
        <v>17</v>
      </c>
      <c r="B18" s="2" t="s">
        <v>315</v>
      </c>
      <c r="C18" s="22" t="s">
        <v>63</v>
      </c>
      <c r="D18" s="22" t="s">
        <v>316</v>
      </c>
      <c r="E18" s="2">
        <v>17600</v>
      </c>
      <c r="F18" s="30" t="s">
        <v>51</v>
      </c>
      <c r="G18" s="22" t="s">
        <v>252</v>
      </c>
      <c r="H18" s="9">
        <v>-2</v>
      </c>
      <c r="I18" s="9">
        <v>-3</v>
      </c>
      <c r="J18" s="9">
        <v>-1</v>
      </c>
      <c r="K18" s="23">
        <v>2</v>
      </c>
      <c r="L18" s="9">
        <v>0</v>
      </c>
      <c r="M18" s="9">
        <v>3</v>
      </c>
      <c r="N18" s="9">
        <v>0</v>
      </c>
      <c r="O18" s="18">
        <v>4</v>
      </c>
      <c r="P18" s="23">
        <v>1</v>
      </c>
      <c r="Q18" s="9">
        <v>10</v>
      </c>
      <c r="R18" s="9"/>
      <c r="S18" s="20" t="s">
        <v>253</v>
      </c>
      <c r="T18" s="7" t="s">
        <v>18</v>
      </c>
      <c r="U18" s="24"/>
      <c r="V18" s="24"/>
      <c r="W18" s="4" t="s">
        <v>606</v>
      </c>
    </row>
    <row r="19" spans="1:22" ht="10.5">
      <c r="A19" s="6">
        <v>18</v>
      </c>
      <c r="B19" s="2" t="s">
        <v>317</v>
      </c>
      <c r="C19" s="22" t="s">
        <v>63</v>
      </c>
      <c r="D19" s="22" t="s">
        <v>318</v>
      </c>
      <c r="E19" s="2">
        <v>19100</v>
      </c>
      <c r="F19" s="30" t="s">
        <v>51</v>
      </c>
      <c r="G19" s="22" t="s">
        <v>68</v>
      </c>
      <c r="H19" s="9">
        <v>0</v>
      </c>
      <c r="I19" s="9">
        <v>0</v>
      </c>
      <c r="J19" s="9">
        <v>0</v>
      </c>
      <c r="K19" s="9">
        <v>1</v>
      </c>
      <c r="L19" s="9">
        <v>1</v>
      </c>
      <c r="M19" s="9">
        <v>-1</v>
      </c>
      <c r="N19" s="9">
        <v>1</v>
      </c>
      <c r="O19" s="18">
        <v>3</v>
      </c>
      <c r="P19" s="9">
        <v>-2</v>
      </c>
      <c r="Q19" s="9">
        <v>10</v>
      </c>
      <c r="R19" s="9"/>
      <c r="S19" s="20" t="s">
        <v>69</v>
      </c>
      <c r="T19" s="7" t="s">
        <v>18</v>
      </c>
      <c r="U19" s="24" t="s">
        <v>54</v>
      </c>
      <c r="V19" s="24"/>
    </row>
    <row r="20" spans="1:22" ht="10.5">
      <c r="A20" s="6">
        <v>19</v>
      </c>
      <c r="B20" s="2" t="s">
        <v>70</v>
      </c>
      <c r="C20" s="22" t="s">
        <v>63</v>
      </c>
      <c r="D20" s="61" t="s">
        <v>71</v>
      </c>
      <c r="E20" s="62">
        <v>37000</v>
      </c>
      <c r="F20" s="30" t="s">
        <v>51</v>
      </c>
      <c r="G20" s="22" t="s">
        <v>68</v>
      </c>
      <c r="H20" s="9">
        <v>0</v>
      </c>
      <c r="I20" s="9">
        <v>0</v>
      </c>
      <c r="J20" s="9">
        <v>0</v>
      </c>
      <c r="K20" s="9">
        <v>1</v>
      </c>
      <c r="L20" s="9">
        <v>1</v>
      </c>
      <c r="M20" s="9">
        <v>-1</v>
      </c>
      <c r="N20" s="9">
        <v>1</v>
      </c>
      <c r="O20" s="18">
        <v>3</v>
      </c>
      <c r="P20" s="9">
        <v>-2</v>
      </c>
      <c r="Q20" s="9">
        <v>10</v>
      </c>
      <c r="R20" s="9"/>
      <c r="S20" s="20" t="s">
        <v>69</v>
      </c>
      <c r="T20" s="7" t="s">
        <v>18</v>
      </c>
      <c r="U20" s="24" t="s">
        <v>54</v>
      </c>
      <c r="V20" s="24"/>
    </row>
    <row r="21" spans="1:22" ht="10.5">
      <c r="A21" s="6">
        <v>20</v>
      </c>
      <c r="B21" s="2" t="s">
        <v>319</v>
      </c>
      <c r="C21" s="22" t="s">
        <v>63</v>
      </c>
      <c r="D21" s="22" t="s">
        <v>320</v>
      </c>
      <c r="E21" s="2">
        <v>24400</v>
      </c>
      <c r="F21" s="30" t="s">
        <v>51</v>
      </c>
      <c r="G21" s="22" t="s">
        <v>64</v>
      </c>
      <c r="H21" s="9">
        <v>1</v>
      </c>
      <c r="I21" s="9">
        <v>-1</v>
      </c>
      <c r="J21" s="9">
        <v>-2</v>
      </c>
      <c r="K21" s="9">
        <v>2</v>
      </c>
      <c r="L21" s="9">
        <v>-1</v>
      </c>
      <c r="M21" s="9">
        <v>0</v>
      </c>
      <c r="N21" s="18">
        <v>2</v>
      </c>
      <c r="O21" s="9">
        <v>1</v>
      </c>
      <c r="P21" s="9">
        <v>0</v>
      </c>
      <c r="Q21" s="9">
        <v>10</v>
      </c>
      <c r="R21" s="9"/>
      <c r="S21" s="20" t="s">
        <v>65</v>
      </c>
      <c r="T21" s="7" t="s">
        <v>18</v>
      </c>
      <c r="U21" s="24"/>
      <c r="V21" s="24" t="s">
        <v>54</v>
      </c>
    </row>
    <row r="22" spans="1:24" ht="10.5">
      <c r="A22" s="6">
        <v>21</v>
      </c>
      <c r="B22" s="2" t="s">
        <v>321</v>
      </c>
      <c r="C22" s="17" t="s">
        <v>63</v>
      </c>
      <c r="D22" s="17" t="s">
        <v>322</v>
      </c>
      <c r="E22" s="2">
        <v>24000</v>
      </c>
      <c r="F22" s="26" t="s">
        <v>51</v>
      </c>
      <c r="G22" s="22" t="s">
        <v>68</v>
      </c>
      <c r="H22" s="9">
        <v>0</v>
      </c>
      <c r="I22" s="9">
        <v>0</v>
      </c>
      <c r="J22" s="9">
        <v>0</v>
      </c>
      <c r="K22" s="9">
        <v>1</v>
      </c>
      <c r="L22" s="9">
        <v>1</v>
      </c>
      <c r="M22" s="9">
        <v>-1</v>
      </c>
      <c r="N22" s="9">
        <v>1</v>
      </c>
      <c r="O22" s="18">
        <v>3</v>
      </c>
      <c r="P22" s="9">
        <v>-2</v>
      </c>
      <c r="Q22" s="9">
        <v>10</v>
      </c>
      <c r="R22" s="9"/>
      <c r="S22" s="20" t="s">
        <v>69</v>
      </c>
      <c r="T22" s="7" t="s">
        <v>18</v>
      </c>
      <c r="U22" s="24" t="s">
        <v>54</v>
      </c>
      <c r="V22" s="24"/>
      <c r="X22" s="9"/>
    </row>
    <row r="23" spans="1:22" ht="10.5">
      <c r="A23" s="6">
        <v>22</v>
      </c>
      <c r="B23" s="2" t="s">
        <v>323</v>
      </c>
      <c r="C23" s="22" t="s">
        <v>63</v>
      </c>
      <c r="D23" s="22" t="s">
        <v>324</v>
      </c>
      <c r="E23" s="2">
        <v>19800</v>
      </c>
      <c r="F23" s="30" t="s">
        <v>51</v>
      </c>
      <c r="G23" s="22" t="s">
        <v>64</v>
      </c>
      <c r="H23" s="9">
        <v>1</v>
      </c>
      <c r="I23" s="9">
        <v>-1</v>
      </c>
      <c r="J23" s="9">
        <v>-2</v>
      </c>
      <c r="K23" s="9">
        <v>2</v>
      </c>
      <c r="L23" s="9">
        <v>-1</v>
      </c>
      <c r="M23" s="9">
        <v>0</v>
      </c>
      <c r="N23" s="18">
        <v>2</v>
      </c>
      <c r="O23" s="9">
        <v>1</v>
      </c>
      <c r="P23" s="9">
        <v>0</v>
      </c>
      <c r="Q23" s="9">
        <v>10</v>
      </c>
      <c r="R23" s="9"/>
      <c r="S23" s="20" t="s">
        <v>65</v>
      </c>
      <c r="T23" s="7" t="s">
        <v>18</v>
      </c>
      <c r="U23" s="24"/>
      <c r="V23" s="24" t="s">
        <v>54</v>
      </c>
    </row>
    <row r="24" spans="1:22" ht="10.5">
      <c r="A24" s="6">
        <v>23</v>
      </c>
      <c r="B24" s="2" t="s">
        <v>72</v>
      </c>
      <c r="C24" s="22" t="s">
        <v>63</v>
      </c>
      <c r="D24" s="61" t="s">
        <v>73</v>
      </c>
      <c r="E24" s="62">
        <v>44000</v>
      </c>
      <c r="F24" s="30" t="s">
        <v>51</v>
      </c>
      <c r="G24" s="22" t="s">
        <v>64</v>
      </c>
      <c r="H24" s="9">
        <v>1</v>
      </c>
      <c r="I24" s="9">
        <v>-1</v>
      </c>
      <c r="J24" s="9">
        <v>-2</v>
      </c>
      <c r="K24" s="9">
        <v>2</v>
      </c>
      <c r="L24" s="9">
        <v>-1</v>
      </c>
      <c r="M24" s="9">
        <v>0</v>
      </c>
      <c r="N24" s="18">
        <v>2</v>
      </c>
      <c r="O24" s="9">
        <v>1</v>
      </c>
      <c r="P24" s="9">
        <v>0</v>
      </c>
      <c r="Q24" s="9">
        <v>10</v>
      </c>
      <c r="R24" s="9"/>
      <c r="S24" s="20" t="s">
        <v>65</v>
      </c>
      <c r="T24" s="7" t="s">
        <v>18</v>
      </c>
      <c r="U24" s="24"/>
      <c r="V24" s="24" t="s">
        <v>54</v>
      </c>
    </row>
    <row r="25" spans="1:23" ht="10.5">
      <c r="A25" s="6">
        <v>24</v>
      </c>
      <c r="B25" s="2" t="s">
        <v>325</v>
      </c>
      <c r="C25" s="22" t="s">
        <v>63</v>
      </c>
      <c r="D25" s="22" t="s">
        <v>326</v>
      </c>
      <c r="E25" s="2">
        <v>15500</v>
      </c>
      <c r="F25" s="30" t="s">
        <v>51</v>
      </c>
      <c r="G25" s="22" t="s">
        <v>252</v>
      </c>
      <c r="H25" s="9">
        <v>-2</v>
      </c>
      <c r="I25" s="9">
        <v>-3</v>
      </c>
      <c r="J25" s="9">
        <v>-1</v>
      </c>
      <c r="K25" s="9">
        <v>1</v>
      </c>
      <c r="L25" s="9">
        <v>0</v>
      </c>
      <c r="M25" s="9">
        <v>3</v>
      </c>
      <c r="N25" s="23">
        <v>2</v>
      </c>
      <c r="O25" s="18">
        <v>4</v>
      </c>
      <c r="P25" s="9">
        <v>0</v>
      </c>
      <c r="Q25" s="9">
        <v>10</v>
      </c>
      <c r="R25" s="9"/>
      <c r="S25" s="20" t="s">
        <v>253</v>
      </c>
      <c r="T25" s="7" t="s">
        <v>18</v>
      </c>
      <c r="U25" s="24"/>
      <c r="V25" s="24"/>
      <c r="W25" s="4" t="s">
        <v>185</v>
      </c>
    </row>
    <row r="26" spans="1:22" ht="10.5">
      <c r="A26" s="6">
        <v>25</v>
      </c>
      <c r="B26" s="2" t="s">
        <v>327</v>
      </c>
      <c r="C26" s="22" t="s">
        <v>63</v>
      </c>
      <c r="D26" s="22" t="s">
        <v>328</v>
      </c>
      <c r="E26" s="2">
        <v>15500</v>
      </c>
      <c r="F26" s="30" t="s">
        <v>51</v>
      </c>
      <c r="G26" s="22" t="s">
        <v>68</v>
      </c>
      <c r="H26" s="9">
        <v>0</v>
      </c>
      <c r="I26" s="9">
        <v>0</v>
      </c>
      <c r="J26" s="9">
        <v>0</v>
      </c>
      <c r="K26" s="9">
        <v>1</v>
      </c>
      <c r="L26" s="9">
        <v>1</v>
      </c>
      <c r="M26" s="9">
        <v>-1</v>
      </c>
      <c r="N26" s="9">
        <v>1</v>
      </c>
      <c r="O26" s="18">
        <v>3</v>
      </c>
      <c r="P26" s="9">
        <v>-2</v>
      </c>
      <c r="Q26" s="9">
        <v>10</v>
      </c>
      <c r="R26" s="9"/>
      <c r="S26" s="20" t="s">
        <v>69</v>
      </c>
      <c r="T26" s="7" t="s">
        <v>18</v>
      </c>
      <c r="U26" s="24" t="s">
        <v>54</v>
      </c>
      <c r="V26" s="24"/>
    </row>
    <row r="27" spans="1:22" ht="10.5">
      <c r="A27" s="6">
        <v>26</v>
      </c>
      <c r="B27" s="2" t="s">
        <v>329</v>
      </c>
      <c r="C27" s="22" t="s">
        <v>63</v>
      </c>
      <c r="D27" s="22" t="s">
        <v>330</v>
      </c>
      <c r="E27" s="2">
        <v>14900</v>
      </c>
      <c r="F27" s="30" t="s">
        <v>51</v>
      </c>
      <c r="G27" s="22" t="s">
        <v>68</v>
      </c>
      <c r="H27" s="9">
        <v>0</v>
      </c>
      <c r="I27" s="9">
        <v>0</v>
      </c>
      <c r="J27" s="9">
        <v>0</v>
      </c>
      <c r="K27" s="9">
        <v>1</v>
      </c>
      <c r="L27" s="9">
        <v>1</v>
      </c>
      <c r="M27" s="9">
        <v>-1</v>
      </c>
      <c r="N27" s="9">
        <v>1</v>
      </c>
      <c r="O27" s="18">
        <v>3</v>
      </c>
      <c r="P27" s="9">
        <v>-2</v>
      </c>
      <c r="Q27" s="9">
        <v>10</v>
      </c>
      <c r="R27" s="9"/>
      <c r="S27" s="20" t="s">
        <v>69</v>
      </c>
      <c r="T27" s="7" t="s">
        <v>18</v>
      </c>
      <c r="U27" s="24" t="s">
        <v>54</v>
      </c>
      <c r="V27" s="24"/>
    </row>
    <row r="28" spans="1:22" ht="10.5">
      <c r="A28" s="6">
        <v>27</v>
      </c>
      <c r="B28" s="2" t="s">
        <v>331</v>
      </c>
      <c r="C28" s="22" t="s">
        <v>63</v>
      </c>
      <c r="D28" s="22" t="s">
        <v>332</v>
      </c>
      <c r="E28" s="2">
        <v>14900</v>
      </c>
      <c r="F28" s="30" t="s">
        <v>51</v>
      </c>
      <c r="G28" s="22" t="s">
        <v>64</v>
      </c>
      <c r="H28" s="9">
        <v>1</v>
      </c>
      <c r="I28" s="9">
        <v>-1</v>
      </c>
      <c r="J28" s="9">
        <v>-2</v>
      </c>
      <c r="K28" s="9">
        <v>2</v>
      </c>
      <c r="L28" s="9">
        <v>-1</v>
      </c>
      <c r="M28" s="9">
        <v>0</v>
      </c>
      <c r="N28" s="18">
        <v>2</v>
      </c>
      <c r="O28" s="9">
        <v>1</v>
      </c>
      <c r="P28" s="9">
        <v>0</v>
      </c>
      <c r="Q28" s="9">
        <v>10</v>
      </c>
      <c r="R28" s="9"/>
      <c r="S28" s="20" t="s">
        <v>65</v>
      </c>
      <c r="T28" s="7" t="s">
        <v>18</v>
      </c>
      <c r="U28" s="24"/>
      <c r="V28" s="24" t="s">
        <v>54</v>
      </c>
    </row>
    <row r="29" spans="1:22" ht="10.5">
      <c r="A29" s="6">
        <v>28</v>
      </c>
      <c r="B29" s="2" t="s">
        <v>333</v>
      </c>
      <c r="C29" s="22" t="s">
        <v>63</v>
      </c>
      <c r="D29" s="22" t="s">
        <v>334</v>
      </c>
      <c r="E29" s="2">
        <v>5000</v>
      </c>
      <c r="F29" s="30" t="s">
        <v>51</v>
      </c>
      <c r="G29" s="22" t="s">
        <v>64</v>
      </c>
      <c r="H29" s="9">
        <v>1</v>
      </c>
      <c r="I29" s="9">
        <v>-1</v>
      </c>
      <c r="J29" s="9">
        <v>-2</v>
      </c>
      <c r="K29" s="9">
        <v>2</v>
      </c>
      <c r="L29" s="9">
        <v>-1</v>
      </c>
      <c r="M29" s="9">
        <v>0</v>
      </c>
      <c r="N29" s="18">
        <v>2</v>
      </c>
      <c r="O29" s="9">
        <v>1</v>
      </c>
      <c r="P29" s="9">
        <v>0</v>
      </c>
      <c r="Q29" s="9">
        <v>10</v>
      </c>
      <c r="R29" s="9"/>
      <c r="S29" s="20" t="s">
        <v>607</v>
      </c>
      <c r="T29" s="7" t="s">
        <v>18</v>
      </c>
      <c r="U29" s="24"/>
      <c r="V29" s="24" t="s">
        <v>54</v>
      </c>
    </row>
    <row r="30" spans="1:23" ht="10.5">
      <c r="A30" s="6">
        <v>29</v>
      </c>
      <c r="B30" s="2">
        <v>14001</v>
      </c>
      <c r="C30" s="17" t="s">
        <v>74</v>
      </c>
      <c r="D30" s="22" t="s">
        <v>335</v>
      </c>
      <c r="E30" s="3">
        <v>40100</v>
      </c>
      <c r="F30" s="17" t="s">
        <v>126</v>
      </c>
      <c r="G30" s="22" t="s">
        <v>80</v>
      </c>
      <c r="H30" s="4">
        <v>-1</v>
      </c>
      <c r="I30" s="4">
        <v>-2</v>
      </c>
      <c r="J30" s="4">
        <v>-1</v>
      </c>
      <c r="K30" s="4">
        <v>1</v>
      </c>
      <c r="L30" s="4">
        <v>-1</v>
      </c>
      <c r="M30" s="4">
        <v>2</v>
      </c>
      <c r="N30" s="32">
        <v>4</v>
      </c>
      <c r="O30" s="4">
        <v>4</v>
      </c>
      <c r="P30" s="4">
        <v>-2</v>
      </c>
      <c r="Q30" s="9">
        <v>10</v>
      </c>
      <c r="R30" s="9"/>
      <c r="S30" s="25" t="s">
        <v>81</v>
      </c>
      <c r="T30" s="7" t="s">
        <v>18</v>
      </c>
      <c r="U30" s="24" t="s">
        <v>54</v>
      </c>
      <c r="V30" s="24"/>
      <c r="W30" s="4" t="s">
        <v>185</v>
      </c>
    </row>
    <row r="31" spans="1:22" ht="10.5">
      <c r="A31" s="6">
        <v>30</v>
      </c>
      <c r="B31" s="2">
        <v>14002</v>
      </c>
      <c r="C31" s="17" t="s">
        <v>74</v>
      </c>
      <c r="D31" s="61" t="s">
        <v>75</v>
      </c>
      <c r="E31" s="62">
        <v>42000</v>
      </c>
      <c r="F31" s="17" t="s">
        <v>76</v>
      </c>
      <c r="G31" s="22" t="s">
        <v>77</v>
      </c>
      <c r="H31" s="4">
        <v>0</v>
      </c>
      <c r="I31" s="4">
        <v>-1</v>
      </c>
      <c r="J31" s="4">
        <v>-1</v>
      </c>
      <c r="K31" s="4">
        <v>1</v>
      </c>
      <c r="L31" s="4">
        <v>-1</v>
      </c>
      <c r="M31" s="4">
        <v>1</v>
      </c>
      <c r="N31" s="18">
        <v>2</v>
      </c>
      <c r="O31" s="4">
        <v>3</v>
      </c>
      <c r="P31" s="4">
        <v>-2</v>
      </c>
      <c r="Q31" s="9">
        <v>10</v>
      </c>
      <c r="R31" s="9"/>
      <c r="S31" s="25" t="s">
        <v>78</v>
      </c>
      <c r="T31" s="7" t="s">
        <v>18</v>
      </c>
      <c r="U31" s="24" t="s">
        <v>54</v>
      </c>
      <c r="V31" s="24"/>
    </row>
    <row r="32" spans="1:22" ht="10.5">
      <c r="A32" s="6">
        <v>31</v>
      </c>
      <c r="B32" s="2">
        <v>14003</v>
      </c>
      <c r="C32" s="17" t="s">
        <v>74</v>
      </c>
      <c r="D32" s="22" t="s">
        <v>336</v>
      </c>
      <c r="E32" s="3">
        <v>16000</v>
      </c>
      <c r="F32" s="17" t="s">
        <v>51</v>
      </c>
      <c r="G32" s="22" t="s">
        <v>77</v>
      </c>
      <c r="H32" s="4">
        <v>0</v>
      </c>
      <c r="I32" s="4">
        <v>-1</v>
      </c>
      <c r="J32" s="4">
        <v>-1</v>
      </c>
      <c r="K32" s="4">
        <v>1</v>
      </c>
      <c r="L32" s="4">
        <v>-1</v>
      </c>
      <c r="M32" s="4">
        <v>1</v>
      </c>
      <c r="N32" s="18">
        <v>2</v>
      </c>
      <c r="O32" s="4">
        <v>3</v>
      </c>
      <c r="P32" s="4">
        <v>-2</v>
      </c>
      <c r="Q32" s="9">
        <v>10</v>
      </c>
      <c r="R32" s="9"/>
      <c r="S32" s="25" t="s">
        <v>78</v>
      </c>
      <c r="T32" s="7" t="s">
        <v>18</v>
      </c>
      <c r="U32" s="24" t="s">
        <v>54</v>
      </c>
      <c r="V32" s="24"/>
    </row>
    <row r="33" spans="1:23" ht="10.5">
      <c r="A33" s="6">
        <v>32</v>
      </c>
      <c r="B33" s="2">
        <v>14005</v>
      </c>
      <c r="C33" s="17" t="s">
        <v>74</v>
      </c>
      <c r="D33" s="22" t="s">
        <v>79</v>
      </c>
      <c r="E33" s="3">
        <v>35500</v>
      </c>
      <c r="F33" s="17" t="s">
        <v>51</v>
      </c>
      <c r="G33" s="22" t="s">
        <v>80</v>
      </c>
      <c r="H33" s="4">
        <v>-1</v>
      </c>
      <c r="I33" s="4">
        <v>-2</v>
      </c>
      <c r="J33" s="4">
        <v>-1</v>
      </c>
      <c r="K33" s="4">
        <v>1</v>
      </c>
      <c r="L33" s="4">
        <v>-1</v>
      </c>
      <c r="M33" s="4">
        <v>2</v>
      </c>
      <c r="N33" s="32">
        <v>6</v>
      </c>
      <c r="O33" s="4">
        <v>4</v>
      </c>
      <c r="P33" s="4">
        <v>-2</v>
      </c>
      <c r="Q33" s="9">
        <v>10</v>
      </c>
      <c r="R33" s="9"/>
      <c r="S33" s="25" t="s">
        <v>81</v>
      </c>
      <c r="T33" s="7" t="s">
        <v>18</v>
      </c>
      <c r="U33" s="24" t="s">
        <v>54</v>
      </c>
      <c r="V33" s="24"/>
      <c r="W33" s="4" t="s">
        <v>82</v>
      </c>
    </row>
    <row r="34" spans="1:23" ht="10.5">
      <c r="A34" s="6">
        <v>33</v>
      </c>
      <c r="B34" s="2">
        <v>14007</v>
      </c>
      <c r="C34" s="17" t="s">
        <v>74</v>
      </c>
      <c r="D34" s="22" t="s">
        <v>83</v>
      </c>
      <c r="E34" s="3">
        <v>31500</v>
      </c>
      <c r="F34" s="17" t="s">
        <v>51</v>
      </c>
      <c r="G34" s="22" t="s">
        <v>84</v>
      </c>
      <c r="H34" s="4">
        <v>-1</v>
      </c>
      <c r="I34" s="4">
        <v>-2</v>
      </c>
      <c r="J34" s="4">
        <v>-2</v>
      </c>
      <c r="K34" s="4">
        <v>2</v>
      </c>
      <c r="L34" s="4">
        <v>0</v>
      </c>
      <c r="M34" s="4">
        <v>1</v>
      </c>
      <c r="N34" s="33">
        <v>6</v>
      </c>
      <c r="O34" s="9">
        <v>2</v>
      </c>
      <c r="P34" s="18">
        <v>1</v>
      </c>
      <c r="Q34" s="9">
        <v>10</v>
      </c>
      <c r="R34" s="9"/>
      <c r="S34" s="25" t="s">
        <v>85</v>
      </c>
      <c r="T34" s="7" t="s">
        <v>18</v>
      </c>
      <c r="U34" s="24"/>
      <c r="V34" s="24" t="s">
        <v>54</v>
      </c>
      <c r="W34" s="4" t="s">
        <v>86</v>
      </c>
    </row>
    <row r="35" spans="1:22" ht="10.5">
      <c r="A35" s="6">
        <v>34</v>
      </c>
      <c r="B35" s="2">
        <v>14008</v>
      </c>
      <c r="C35" s="17" t="s">
        <v>74</v>
      </c>
      <c r="D35" s="22" t="s">
        <v>228</v>
      </c>
      <c r="E35" s="3">
        <v>15600</v>
      </c>
      <c r="F35" s="17" t="s">
        <v>51</v>
      </c>
      <c r="G35" s="22" t="s">
        <v>84</v>
      </c>
      <c r="H35" s="4">
        <v>-1</v>
      </c>
      <c r="I35" s="4">
        <v>-2</v>
      </c>
      <c r="J35" s="4">
        <v>-2</v>
      </c>
      <c r="K35" s="4">
        <v>2</v>
      </c>
      <c r="L35" s="4">
        <v>0</v>
      </c>
      <c r="M35" s="4">
        <v>1</v>
      </c>
      <c r="N35" s="4">
        <v>1</v>
      </c>
      <c r="O35" s="9">
        <v>2</v>
      </c>
      <c r="P35" s="18">
        <v>1</v>
      </c>
      <c r="Q35" s="9">
        <v>10</v>
      </c>
      <c r="R35" s="9"/>
      <c r="S35" s="25" t="s">
        <v>85</v>
      </c>
      <c r="T35" s="7" t="s">
        <v>18</v>
      </c>
      <c r="U35" s="24"/>
      <c r="V35" s="24" t="s">
        <v>54</v>
      </c>
    </row>
    <row r="36" spans="1:22" ht="10.5">
      <c r="A36" s="6">
        <v>35</v>
      </c>
      <c r="B36" s="2">
        <v>14009</v>
      </c>
      <c r="C36" s="17" t="s">
        <v>74</v>
      </c>
      <c r="D36" s="22" t="s">
        <v>337</v>
      </c>
      <c r="E36" s="3">
        <v>7000</v>
      </c>
      <c r="F36" s="17" t="s">
        <v>51</v>
      </c>
      <c r="G36" s="22" t="s">
        <v>77</v>
      </c>
      <c r="H36" s="4">
        <v>1</v>
      </c>
      <c r="I36" s="4">
        <v>-1</v>
      </c>
      <c r="J36" s="4">
        <v>-2</v>
      </c>
      <c r="K36" s="4">
        <v>2</v>
      </c>
      <c r="L36" s="4">
        <v>-1</v>
      </c>
      <c r="M36" s="4">
        <v>0</v>
      </c>
      <c r="N36" s="18">
        <v>2</v>
      </c>
      <c r="O36" s="4">
        <v>1</v>
      </c>
      <c r="P36" s="4">
        <v>0</v>
      </c>
      <c r="Q36" s="9">
        <v>10</v>
      </c>
      <c r="R36" s="9"/>
      <c r="S36" s="25" t="s">
        <v>78</v>
      </c>
      <c r="T36" s="7" t="s">
        <v>18</v>
      </c>
      <c r="U36" s="24" t="s">
        <v>54</v>
      </c>
      <c r="V36" s="24"/>
    </row>
    <row r="37" spans="1:22" ht="10.5">
      <c r="A37" s="6">
        <v>36</v>
      </c>
      <c r="B37" s="2">
        <v>14010</v>
      </c>
      <c r="C37" s="17" t="s">
        <v>74</v>
      </c>
      <c r="D37" s="22" t="s">
        <v>338</v>
      </c>
      <c r="E37" s="3">
        <v>0</v>
      </c>
      <c r="F37" s="17" t="s">
        <v>608</v>
      </c>
      <c r="G37" s="22" t="s">
        <v>77</v>
      </c>
      <c r="H37" s="4">
        <v>1</v>
      </c>
      <c r="I37" s="4">
        <v>-1</v>
      </c>
      <c r="J37" s="4">
        <v>-2</v>
      </c>
      <c r="K37" s="4">
        <v>2</v>
      </c>
      <c r="L37" s="4">
        <v>-1</v>
      </c>
      <c r="M37" s="4">
        <v>0</v>
      </c>
      <c r="N37" s="18">
        <v>2</v>
      </c>
      <c r="O37" s="4">
        <v>1</v>
      </c>
      <c r="P37" s="4">
        <v>0</v>
      </c>
      <c r="Q37" s="9">
        <v>10</v>
      </c>
      <c r="R37" s="9"/>
      <c r="S37" s="25" t="s">
        <v>78</v>
      </c>
      <c r="T37" s="7" t="s">
        <v>18</v>
      </c>
      <c r="U37" s="24" t="s">
        <v>54</v>
      </c>
      <c r="V37" s="24"/>
    </row>
    <row r="38" spans="1:22" ht="10.5">
      <c r="A38" s="6">
        <v>37</v>
      </c>
      <c r="B38" s="2">
        <v>14011</v>
      </c>
      <c r="C38" s="17" t="s">
        <v>74</v>
      </c>
      <c r="D38" s="22" t="s">
        <v>339</v>
      </c>
      <c r="E38" s="3">
        <v>0</v>
      </c>
      <c r="F38" s="17" t="s">
        <v>608</v>
      </c>
      <c r="G38" s="22" t="s">
        <v>77</v>
      </c>
      <c r="H38" s="4">
        <v>1</v>
      </c>
      <c r="I38" s="4">
        <v>-1</v>
      </c>
      <c r="J38" s="4">
        <v>-2</v>
      </c>
      <c r="K38" s="4">
        <v>2</v>
      </c>
      <c r="L38" s="4">
        <v>-1</v>
      </c>
      <c r="M38" s="4">
        <v>0</v>
      </c>
      <c r="N38" s="18">
        <v>2</v>
      </c>
      <c r="O38" s="4">
        <v>1</v>
      </c>
      <c r="P38" s="4">
        <v>0</v>
      </c>
      <c r="Q38" s="9">
        <v>10</v>
      </c>
      <c r="R38" s="9"/>
      <c r="S38" s="25" t="s">
        <v>78</v>
      </c>
      <c r="T38" s="7" t="s">
        <v>18</v>
      </c>
      <c r="U38" s="24" t="s">
        <v>54</v>
      </c>
      <c r="V38" s="24"/>
    </row>
    <row r="39" spans="1:22" ht="10.5">
      <c r="A39" s="6">
        <v>38</v>
      </c>
      <c r="B39" s="2">
        <v>17000</v>
      </c>
      <c r="C39" s="17" t="s">
        <v>87</v>
      </c>
      <c r="D39" s="63" t="s">
        <v>88</v>
      </c>
      <c r="E39" s="62">
        <v>66000</v>
      </c>
      <c r="F39" s="30" t="s">
        <v>45</v>
      </c>
      <c r="G39" s="22" t="s">
        <v>89</v>
      </c>
      <c r="H39" s="4">
        <v>-1</v>
      </c>
      <c r="I39" s="4">
        <v>-1</v>
      </c>
      <c r="J39" s="4">
        <v>0</v>
      </c>
      <c r="K39" s="4">
        <v>1</v>
      </c>
      <c r="L39" s="4">
        <v>1</v>
      </c>
      <c r="M39" s="4">
        <v>0</v>
      </c>
      <c r="N39" s="18">
        <v>5</v>
      </c>
      <c r="O39" s="4">
        <v>-2</v>
      </c>
      <c r="P39" s="4">
        <v>1</v>
      </c>
      <c r="Q39" s="9">
        <v>10</v>
      </c>
      <c r="R39" s="9"/>
      <c r="S39" s="20" t="s">
        <v>90</v>
      </c>
      <c r="T39" s="7" t="s">
        <v>18</v>
      </c>
      <c r="U39" s="24" t="s">
        <v>54</v>
      </c>
      <c r="V39" s="24" t="s">
        <v>54</v>
      </c>
    </row>
    <row r="40" spans="1:22" ht="10.5">
      <c r="A40" s="6">
        <v>39</v>
      </c>
      <c r="B40" s="2">
        <v>17001</v>
      </c>
      <c r="C40" s="17" t="s">
        <v>87</v>
      </c>
      <c r="D40" s="30" t="s">
        <v>235</v>
      </c>
      <c r="E40" s="3">
        <v>15600</v>
      </c>
      <c r="F40" s="30" t="s">
        <v>51</v>
      </c>
      <c r="G40" s="22" t="s">
        <v>92</v>
      </c>
      <c r="H40" s="4">
        <v>3</v>
      </c>
      <c r="I40" s="4">
        <v>3</v>
      </c>
      <c r="J40" s="4">
        <v>3</v>
      </c>
      <c r="K40" s="4">
        <v>-2</v>
      </c>
      <c r="L40" s="4">
        <v>-2</v>
      </c>
      <c r="M40" s="4">
        <v>-1</v>
      </c>
      <c r="N40" s="18">
        <v>3</v>
      </c>
      <c r="O40" s="4">
        <v>-1</v>
      </c>
      <c r="P40" s="4">
        <v>-2</v>
      </c>
      <c r="Q40" s="9">
        <v>10</v>
      </c>
      <c r="R40" s="9"/>
      <c r="S40" s="20" t="s">
        <v>93</v>
      </c>
      <c r="T40" s="7" t="s">
        <v>18</v>
      </c>
      <c r="U40" s="24"/>
      <c r="V40" s="24"/>
    </row>
    <row r="41" spans="1:22" ht="10.5">
      <c r="A41" s="6">
        <v>40</v>
      </c>
      <c r="B41" s="2">
        <v>17002</v>
      </c>
      <c r="C41" s="17" t="s">
        <v>87</v>
      </c>
      <c r="D41" s="63" t="s">
        <v>91</v>
      </c>
      <c r="E41" s="62">
        <v>45000</v>
      </c>
      <c r="F41" s="30" t="s">
        <v>51</v>
      </c>
      <c r="G41" s="22" t="s">
        <v>92</v>
      </c>
      <c r="H41" s="4">
        <v>3</v>
      </c>
      <c r="I41" s="4">
        <v>3</v>
      </c>
      <c r="J41" s="4">
        <v>3</v>
      </c>
      <c r="K41" s="4">
        <v>-2</v>
      </c>
      <c r="L41" s="4">
        <v>-2</v>
      </c>
      <c r="M41" s="4">
        <v>-1</v>
      </c>
      <c r="N41" s="18">
        <v>3</v>
      </c>
      <c r="O41" s="4">
        <v>-1</v>
      </c>
      <c r="P41" s="4">
        <v>-2</v>
      </c>
      <c r="Q41" s="9">
        <v>10</v>
      </c>
      <c r="R41" s="9"/>
      <c r="S41" s="20" t="s">
        <v>93</v>
      </c>
      <c r="T41" s="7" t="s">
        <v>18</v>
      </c>
      <c r="U41" s="24"/>
      <c r="V41" s="24"/>
    </row>
    <row r="42" spans="1:22" ht="10.5">
      <c r="A42" s="6">
        <v>41</v>
      </c>
      <c r="B42" s="2">
        <v>17003</v>
      </c>
      <c r="C42" s="17" t="s">
        <v>87</v>
      </c>
      <c r="D42" s="30" t="s">
        <v>234</v>
      </c>
      <c r="E42" s="3">
        <v>19600</v>
      </c>
      <c r="F42" s="30" t="s">
        <v>51</v>
      </c>
      <c r="G42" s="22" t="s">
        <v>92</v>
      </c>
      <c r="H42" s="4">
        <v>3</v>
      </c>
      <c r="I42" s="4">
        <v>3</v>
      </c>
      <c r="J42" s="4">
        <v>3</v>
      </c>
      <c r="K42" s="4">
        <v>-2</v>
      </c>
      <c r="L42" s="4">
        <v>-2</v>
      </c>
      <c r="M42" s="4">
        <v>-1</v>
      </c>
      <c r="N42" s="18">
        <v>3</v>
      </c>
      <c r="O42" s="4">
        <v>-1</v>
      </c>
      <c r="P42" s="4">
        <v>-2</v>
      </c>
      <c r="Q42" s="9">
        <v>10</v>
      </c>
      <c r="R42" s="9"/>
      <c r="S42" s="20" t="s">
        <v>93</v>
      </c>
      <c r="T42" s="7" t="s">
        <v>18</v>
      </c>
      <c r="U42" s="24"/>
      <c r="V42" s="24"/>
    </row>
    <row r="43" spans="1:23" ht="10.5">
      <c r="A43" s="6">
        <v>42</v>
      </c>
      <c r="B43" s="2">
        <v>17004</v>
      </c>
      <c r="C43" s="17" t="s">
        <v>87</v>
      </c>
      <c r="D43" s="30" t="s">
        <v>340</v>
      </c>
      <c r="E43" s="3">
        <v>24750</v>
      </c>
      <c r="F43" s="30" t="s">
        <v>51</v>
      </c>
      <c r="G43" s="22" t="s">
        <v>609</v>
      </c>
      <c r="H43" s="4">
        <v>-2</v>
      </c>
      <c r="I43" s="4">
        <v>-3</v>
      </c>
      <c r="J43" s="4">
        <v>-1</v>
      </c>
      <c r="K43" s="4">
        <v>0</v>
      </c>
      <c r="L43" s="4">
        <v>-1</v>
      </c>
      <c r="M43" s="32">
        <v>9</v>
      </c>
      <c r="N43" s="4">
        <v>2</v>
      </c>
      <c r="O43" s="4">
        <v>3</v>
      </c>
      <c r="P43" s="4">
        <v>0</v>
      </c>
      <c r="Q43" s="9">
        <v>10</v>
      </c>
      <c r="R43" s="9"/>
      <c r="S43" s="20" t="s">
        <v>189</v>
      </c>
      <c r="T43" s="7" t="s">
        <v>18</v>
      </c>
      <c r="U43" s="24"/>
      <c r="V43" s="24"/>
      <c r="W43" s="4" t="s">
        <v>610</v>
      </c>
    </row>
    <row r="44" spans="1:22" ht="10.5">
      <c r="A44" s="6">
        <v>43</v>
      </c>
      <c r="B44" s="2">
        <v>17005</v>
      </c>
      <c r="C44" s="17" t="s">
        <v>87</v>
      </c>
      <c r="D44" s="30" t="s">
        <v>341</v>
      </c>
      <c r="E44" s="3">
        <v>21600</v>
      </c>
      <c r="F44" s="30" t="s">
        <v>51</v>
      </c>
      <c r="G44" s="22" t="s">
        <v>89</v>
      </c>
      <c r="H44" s="4">
        <v>-1</v>
      </c>
      <c r="I44" s="4">
        <v>-1</v>
      </c>
      <c r="J44" s="4">
        <v>0</v>
      </c>
      <c r="K44" s="4">
        <v>1</v>
      </c>
      <c r="L44" s="4">
        <v>1</v>
      </c>
      <c r="M44" s="4">
        <v>0</v>
      </c>
      <c r="N44" s="18">
        <v>5</v>
      </c>
      <c r="O44" s="4">
        <v>-2</v>
      </c>
      <c r="P44" s="4">
        <v>1</v>
      </c>
      <c r="Q44" s="9">
        <v>10</v>
      </c>
      <c r="R44" s="9"/>
      <c r="S44" s="20" t="s">
        <v>90</v>
      </c>
      <c r="T44" s="7" t="s">
        <v>18</v>
      </c>
      <c r="U44" s="24" t="s">
        <v>54</v>
      </c>
      <c r="V44" s="24" t="s">
        <v>54</v>
      </c>
    </row>
    <row r="45" spans="1:23" ht="10.5">
      <c r="A45" s="6">
        <v>44</v>
      </c>
      <c r="B45" s="2">
        <v>17006</v>
      </c>
      <c r="C45" s="17" t="s">
        <v>87</v>
      </c>
      <c r="D45" s="30" t="s">
        <v>342</v>
      </c>
      <c r="E45" s="3">
        <v>8500</v>
      </c>
      <c r="F45" s="30" t="s">
        <v>51</v>
      </c>
      <c r="G45" s="22" t="s">
        <v>609</v>
      </c>
      <c r="H45" s="4">
        <v>-2</v>
      </c>
      <c r="I45" s="4">
        <v>-3</v>
      </c>
      <c r="J45" s="4">
        <v>-1</v>
      </c>
      <c r="K45" s="4">
        <v>0</v>
      </c>
      <c r="L45" s="4">
        <v>-1</v>
      </c>
      <c r="M45" s="18">
        <v>4</v>
      </c>
      <c r="N45" s="4">
        <v>2</v>
      </c>
      <c r="O45" s="33">
        <v>6</v>
      </c>
      <c r="P45" s="4">
        <v>1</v>
      </c>
      <c r="Q45" s="9">
        <v>10</v>
      </c>
      <c r="R45" s="9"/>
      <c r="S45" s="20" t="s">
        <v>189</v>
      </c>
      <c r="T45" s="7" t="s">
        <v>18</v>
      </c>
      <c r="U45" s="24"/>
      <c r="V45" s="24"/>
      <c r="W45" s="4" t="s">
        <v>258</v>
      </c>
    </row>
    <row r="46" spans="1:22" ht="10.5">
      <c r="A46" s="6">
        <v>45</v>
      </c>
      <c r="B46" s="2">
        <v>17007</v>
      </c>
      <c r="C46" s="17" t="s">
        <v>87</v>
      </c>
      <c r="D46" s="30" t="s">
        <v>343</v>
      </c>
      <c r="E46" s="3">
        <v>28400</v>
      </c>
      <c r="F46" s="30" t="s">
        <v>51</v>
      </c>
      <c r="G46" s="22" t="s">
        <v>89</v>
      </c>
      <c r="H46" s="4">
        <v>-1</v>
      </c>
      <c r="I46" s="4">
        <v>-1</v>
      </c>
      <c r="J46" s="4">
        <v>0</v>
      </c>
      <c r="K46" s="4">
        <v>1</v>
      </c>
      <c r="L46" s="4">
        <v>1</v>
      </c>
      <c r="M46" s="4">
        <v>0</v>
      </c>
      <c r="N46" s="18">
        <v>5</v>
      </c>
      <c r="O46" s="4">
        <v>-2</v>
      </c>
      <c r="P46" s="4">
        <v>1</v>
      </c>
      <c r="Q46" s="9">
        <v>10</v>
      </c>
      <c r="R46" s="9"/>
      <c r="S46" s="20" t="s">
        <v>90</v>
      </c>
      <c r="T46" s="7" t="s">
        <v>18</v>
      </c>
      <c r="U46" s="24" t="s">
        <v>54</v>
      </c>
      <c r="V46" s="24" t="s">
        <v>54</v>
      </c>
    </row>
    <row r="47" spans="1:22" ht="10.5">
      <c r="A47" s="6">
        <v>46</v>
      </c>
      <c r="B47" s="2">
        <v>17008</v>
      </c>
      <c r="C47" s="17" t="s">
        <v>87</v>
      </c>
      <c r="D47" s="30" t="s">
        <v>344</v>
      </c>
      <c r="E47" s="3">
        <v>9900</v>
      </c>
      <c r="F47" s="30" t="s">
        <v>45</v>
      </c>
      <c r="G47" s="22" t="s">
        <v>92</v>
      </c>
      <c r="H47" s="4">
        <v>3</v>
      </c>
      <c r="I47" s="4">
        <v>3</v>
      </c>
      <c r="J47" s="4">
        <v>3</v>
      </c>
      <c r="K47" s="4">
        <v>-2</v>
      </c>
      <c r="L47" s="4">
        <v>-2</v>
      </c>
      <c r="M47" s="4">
        <v>-1</v>
      </c>
      <c r="N47" s="18">
        <v>3</v>
      </c>
      <c r="O47" s="4">
        <v>-1</v>
      </c>
      <c r="P47" s="4">
        <v>-2</v>
      </c>
      <c r="Q47" s="9">
        <v>10</v>
      </c>
      <c r="R47" s="9"/>
      <c r="S47" s="20" t="s">
        <v>93</v>
      </c>
      <c r="T47" s="7" t="s">
        <v>18</v>
      </c>
      <c r="U47" s="24"/>
      <c r="V47" s="24"/>
    </row>
    <row r="48" spans="1:22" ht="10.5">
      <c r="A48" s="6">
        <v>47</v>
      </c>
      <c r="B48" s="2">
        <v>17009</v>
      </c>
      <c r="C48" s="17" t="s">
        <v>87</v>
      </c>
      <c r="D48" s="30" t="s">
        <v>345</v>
      </c>
      <c r="E48" s="3">
        <v>16000</v>
      </c>
      <c r="F48" s="30" t="s">
        <v>76</v>
      </c>
      <c r="G48" s="22" t="s">
        <v>89</v>
      </c>
      <c r="H48" s="4">
        <v>-1</v>
      </c>
      <c r="I48" s="4">
        <v>-1</v>
      </c>
      <c r="J48" s="4">
        <v>0</v>
      </c>
      <c r="K48" s="4">
        <v>1</v>
      </c>
      <c r="L48" s="4">
        <v>1</v>
      </c>
      <c r="M48" s="4">
        <v>0</v>
      </c>
      <c r="N48" s="18">
        <v>5</v>
      </c>
      <c r="O48" s="4">
        <v>-2</v>
      </c>
      <c r="P48" s="4">
        <v>1</v>
      </c>
      <c r="Q48" s="9">
        <v>10</v>
      </c>
      <c r="R48" s="9"/>
      <c r="S48" s="20" t="s">
        <v>90</v>
      </c>
      <c r="T48" s="7" t="s">
        <v>18</v>
      </c>
      <c r="U48" s="24" t="s">
        <v>54</v>
      </c>
      <c r="V48" s="24" t="s">
        <v>54</v>
      </c>
    </row>
    <row r="49" spans="1:22" ht="10.5">
      <c r="A49" s="6">
        <v>48</v>
      </c>
      <c r="B49" s="2">
        <v>17010</v>
      </c>
      <c r="C49" s="17" t="s">
        <v>87</v>
      </c>
      <c r="D49" s="30" t="s">
        <v>230</v>
      </c>
      <c r="E49" s="3">
        <v>22000</v>
      </c>
      <c r="F49" s="30" t="s">
        <v>51</v>
      </c>
      <c r="G49" s="22" t="s">
        <v>92</v>
      </c>
      <c r="H49" s="4">
        <v>3</v>
      </c>
      <c r="I49" s="4">
        <v>3</v>
      </c>
      <c r="J49" s="4">
        <v>3</v>
      </c>
      <c r="K49" s="4">
        <v>-2</v>
      </c>
      <c r="L49" s="4">
        <v>-2</v>
      </c>
      <c r="M49" s="4">
        <v>-1</v>
      </c>
      <c r="N49" s="18">
        <v>3</v>
      </c>
      <c r="O49" s="4">
        <v>-1</v>
      </c>
      <c r="P49" s="4">
        <v>-2</v>
      </c>
      <c r="Q49" s="9">
        <v>10</v>
      </c>
      <c r="R49" s="9"/>
      <c r="S49" s="20" t="s">
        <v>93</v>
      </c>
      <c r="T49" s="7" t="s">
        <v>18</v>
      </c>
      <c r="U49" s="24"/>
      <c r="V49" s="24"/>
    </row>
    <row r="50" spans="1:22" ht="10.5">
      <c r="A50" s="6">
        <v>49</v>
      </c>
      <c r="B50" s="2">
        <v>17011</v>
      </c>
      <c r="C50" s="17" t="s">
        <v>87</v>
      </c>
      <c r="D50" s="30" t="s">
        <v>346</v>
      </c>
      <c r="E50" s="3">
        <v>28100</v>
      </c>
      <c r="F50" s="30" t="s">
        <v>51</v>
      </c>
      <c r="G50" s="22" t="s">
        <v>89</v>
      </c>
      <c r="H50" s="4">
        <v>-1</v>
      </c>
      <c r="I50" s="4">
        <v>-1</v>
      </c>
      <c r="J50" s="4">
        <v>0</v>
      </c>
      <c r="K50" s="4">
        <v>1</v>
      </c>
      <c r="L50" s="4">
        <v>1</v>
      </c>
      <c r="M50" s="4">
        <v>0</v>
      </c>
      <c r="N50" s="18">
        <v>5</v>
      </c>
      <c r="O50" s="4">
        <v>-2</v>
      </c>
      <c r="P50" s="4">
        <v>1</v>
      </c>
      <c r="Q50" s="9">
        <v>10</v>
      </c>
      <c r="R50" s="9"/>
      <c r="S50" s="20" t="s">
        <v>90</v>
      </c>
      <c r="T50" s="7" t="s">
        <v>18</v>
      </c>
      <c r="U50" s="24" t="s">
        <v>54</v>
      </c>
      <c r="V50" s="24" t="s">
        <v>54</v>
      </c>
    </row>
    <row r="51" spans="1:22" ht="10.5">
      <c r="A51" s="6">
        <v>50</v>
      </c>
      <c r="B51" s="2">
        <v>17012</v>
      </c>
      <c r="C51" s="17" t="s">
        <v>87</v>
      </c>
      <c r="D51" s="63" t="s">
        <v>94</v>
      </c>
      <c r="E51" s="62">
        <v>42500</v>
      </c>
      <c r="F51" s="30" t="s">
        <v>51</v>
      </c>
      <c r="G51" s="22" t="s">
        <v>92</v>
      </c>
      <c r="H51" s="4">
        <v>3</v>
      </c>
      <c r="I51" s="4">
        <v>3</v>
      </c>
      <c r="J51" s="4">
        <v>3</v>
      </c>
      <c r="K51" s="4">
        <v>-2</v>
      </c>
      <c r="L51" s="4">
        <v>-2</v>
      </c>
      <c r="M51" s="4">
        <v>-1</v>
      </c>
      <c r="N51" s="18">
        <v>3</v>
      </c>
      <c r="O51" s="4">
        <v>-1</v>
      </c>
      <c r="P51" s="4">
        <v>-2</v>
      </c>
      <c r="Q51" s="9">
        <v>10</v>
      </c>
      <c r="R51" s="9"/>
      <c r="S51" s="20" t="s">
        <v>93</v>
      </c>
      <c r="T51" s="7" t="s">
        <v>18</v>
      </c>
      <c r="U51" s="24"/>
      <c r="V51" s="24"/>
    </row>
    <row r="52" spans="1:22" ht="10.5">
      <c r="A52" s="6">
        <v>51</v>
      </c>
      <c r="B52" s="2">
        <v>17013</v>
      </c>
      <c r="C52" s="17" t="s">
        <v>87</v>
      </c>
      <c r="D52" s="30" t="s">
        <v>347</v>
      </c>
      <c r="E52" s="3">
        <v>16600</v>
      </c>
      <c r="F52" s="30" t="s">
        <v>76</v>
      </c>
      <c r="G52" s="22" t="s">
        <v>227</v>
      </c>
      <c r="H52" s="4">
        <v>2</v>
      </c>
      <c r="I52" s="4">
        <v>2</v>
      </c>
      <c r="J52" s="4">
        <v>2</v>
      </c>
      <c r="K52" s="4">
        <v>-2</v>
      </c>
      <c r="L52" s="4">
        <v>-1</v>
      </c>
      <c r="M52" s="4">
        <v>-1</v>
      </c>
      <c r="N52" s="18">
        <v>2</v>
      </c>
      <c r="O52" s="4">
        <v>-1</v>
      </c>
      <c r="P52" s="4">
        <v>-1</v>
      </c>
      <c r="Q52" s="9">
        <v>10</v>
      </c>
      <c r="R52" s="9"/>
      <c r="S52" s="25"/>
      <c r="T52" s="7" t="s">
        <v>18</v>
      </c>
      <c r="U52" s="24"/>
      <c r="V52" s="24"/>
    </row>
    <row r="53" spans="1:23" ht="10.5">
      <c r="A53" s="6">
        <v>52</v>
      </c>
      <c r="B53" s="2">
        <v>17014</v>
      </c>
      <c r="C53" s="17" t="s">
        <v>87</v>
      </c>
      <c r="D53" s="30" t="s">
        <v>348</v>
      </c>
      <c r="E53" s="3">
        <v>22000</v>
      </c>
      <c r="F53" s="30" t="s">
        <v>51</v>
      </c>
      <c r="G53" s="22" t="s">
        <v>609</v>
      </c>
      <c r="H53" s="4">
        <v>-2</v>
      </c>
      <c r="I53" s="4">
        <v>-3</v>
      </c>
      <c r="J53" s="4">
        <v>-1</v>
      </c>
      <c r="K53" s="4">
        <v>0</v>
      </c>
      <c r="L53" s="4">
        <v>-1</v>
      </c>
      <c r="M53" s="32">
        <v>9</v>
      </c>
      <c r="N53" s="4">
        <v>2</v>
      </c>
      <c r="O53" s="4">
        <v>3</v>
      </c>
      <c r="P53" s="4">
        <v>0</v>
      </c>
      <c r="Q53" s="9">
        <v>10</v>
      </c>
      <c r="R53" s="9"/>
      <c r="S53" s="20" t="s">
        <v>189</v>
      </c>
      <c r="T53" s="7" t="s">
        <v>18</v>
      </c>
      <c r="U53" s="24"/>
      <c r="V53" s="24"/>
      <c r="W53" s="4" t="s">
        <v>610</v>
      </c>
    </row>
    <row r="54" spans="1:22" ht="10.5">
      <c r="A54" s="6">
        <v>53</v>
      </c>
      <c r="B54" s="2">
        <v>17015</v>
      </c>
      <c r="C54" s="17" t="s">
        <v>87</v>
      </c>
      <c r="D54" s="30" t="s">
        <v>349</v>
      </c>
      <c r="E54" s="3">
        <v>14700</v>
      </c>
      <c r="F54" s="30" t="s">
        <v>51</v>
      </c>
      <c r="G54" s="22" t="s">
        <v>89</v>
      </c>
      <c r="H54" s="4">
        <v>-1</v>
      </c>
      <c r="I54" s="4">
        <v>-1</v>
      </c>
      <c r="J54" s="4">
        <v>0</v>
      </c>
      <c r="K54" s="4">
        <v>1</v>
      </c>
      <c r="L54" s="4">
        <v>1</v>
      </c>
      <c r="M54" s="4">
        <v>0</v>
      </c>
      <c r="N54" s="18">
        <v>5</v>
      </c>
      <c r="O54" s="4">
        <v>-2</v>
      </c>
      <c r="P54" s="4">
        <v>1</v>
      </c>
      <c r="Q54" s="9">
        <v>10</v>
      </c>
      <c r="R54" s="9"/>
      <c r="S54" s="20" t="s">
        <v>90</v>
      </c>
      <c r="T54" s="7" t="s">
        <v>18</v>
      </c>
      <c r="U54" s="24" t="s">
        <v>54</v>
      </c>
      <c r="V54" s="24" t="s">
        <v>54</v>
      </c>
    </row>
    <row r="55" spans="1:24" ht="10.5">
      <c r="A55" s="6">
        <v>54</v>
      </c>
      <c r="B55" s="2">
        <v>17016</v>
      </c>
      <c r="C55" s="17" t="s">
        <v>87</v>
      </c>
      <c r="D55" s="30" t="s">
        <v>254</v>
      </c>
      <c r="E55" s="3">
        <v>11300</v>
      </c>
      <c r="F55" s="30" t="s">
        <v>51</v>
      </c>
      <c r="G55" s="22" t="s">
        <v>92</v>
      </c>
      <c r="H55" s="4">
        <v>3</v>
      </c>
      <c r="I55" s="4">
        <v>3</v>
      </c>
      <c r="J55" s="4">
        <v>3</v>
      </c>
      <c r="K55" s="4">
        <v>-2</v>
      </c>
      <c r="L55" s="4">
        <v>-2</v>
      </c>
      <c r="M55" s="4">
        <v>-1</v>
      </c>
      <c r="N55" s="18">
        <v>3</v>
      </c>
      <c r="O55" s="4">
        <v>-1</v>
      </c>
      <c r="P55" s="4">
        <v>-2</v>
      </c>
      <c r="Q55" s="9">
        <v>10</v>
      </c>
      <c r="R55" s="9"/>
      <c r="S55" s="20" t="s">
        <v>93</v>
      </c>
      <c r="T55" s="7" t="s">
        <v>18</v>
      </c>
      <c r="U55" s="24"/>
      <c r="V55" s="24"/>
      <c r="X55" s="64" t="s">
        <v>611</v>
      </c>
    </row>
    <row r="56" spans="1:22" ht="10.5">
      <c r="A56" s="6">
        <v>55</v>
      </c>
      <c r="B56" s="2">
        <v>17017</v>
      </c>
      <c r="C56" s="17" t="s">
        <v>87</v>
      </c>
      <c r="D56" s="30" t="s">
        <v>350</v>
      </c>
      <c r="E56" s="3">
        <v>9000</v>
      </c>
      <c r="F56" s="30" t="s">
        <v>45</v>
      </c>
      <c r="G56" s="22" t="s">
        <v>89</v>
      </c>
      <c r="H56" s="4">
        <v>-1</v>
      </c>
      <c r="I56" s="4">
        <v>-1</v>
      </c>
      <c r="J56" s="4">
        <v>0</v>
      </c>
      <c r="K56" s="4">
        <v>1</v>
      </c>
      <c r="L56" s="4">
        <v>1</v>
      </c>
      <c r="M56" s="4">
        <v>0</v>
      </c>
      <c r="N56" s="18">
        <v>5</v>
      </c>
      <c r="O56" s="4">
        <v>-2</v>
      </c>
      <c r="P56" s="4">
        <v>1</v>
      </c>
      <c r="Q56" s="9">
        <v>10</v>
      </c>
      <c r="R56" s="9"/>
      <c r="S56" s="20" t="s">
        <v>90</v>
      </c>
      <c r="T56" s="7" t="s">
        <v>18</v>
      </c>
      <c r="U56" s="24" t="s">
        <v>54</v>
      </c>
      <c r="V56" s="24" t="s">
        <v>54</v>
      </c>
    </row>
    <row r="57" spans="1:20" ht="10.5">
      <c r="A57" s="6">
        <v>56</v>
      </c>
      <c r="B57" s="17" t="s">
        <v>95</v>
      </c>
      <c r="C57" s="22" t="s">
        <v>96</v>
      </c>
      <c r="D57" s="65" t="s">
        <v>97</v>
      </c>
      <c r="E57" s="61">
        <v>55500</v>
      </c>
      <c r="F57" s="30" t="s">
        <v>51</v>
      </c>
      <c r="G57" s="17" t="s">
        <v>98</v>
      </c>
      <c r="H57" s="20">
        <v>0</v>
      </c>
      <c r="I57" s="20">
        <v>-2</v>
      </c>
      <c r="J57" s="20">
        <v>-1</v>
      </c>
      <c r="K57" s="20">
        <v>1</v>
      </c>
      <c r="L57" s="20">
        <v>0</v>
      </c>
      <c r="M57" s="20">
        <v>2</v>
      </c>
      <c r="N57" s="20">
        <v>0</v>
      </c>
      <c r="O57" s="35">
        <v>3</v>
      </c>
      <c r="P57" s="20">
        <v>-1</v>
      </c>
      <c r="Q57" s="9">
        <v>10</v>
      </c>
      <c r="R57" s="9"/>
      <c r="S57" s="20" t="s">
        <v>47</v>
      </c>
      <c r="T57" s="7" t="s">
        <v>18</v>
      </c>
    </row>
    <row r="58" spans="1:21" ht="10.5">
      <c r="A58" s="6">
        <v>57</v>
      </c>
      <c r="B58" s="17" t="s">
        <v>351</v>
      </c>
      <c r="C58" s="22" t="s">
        <v>96</v>
      </c>
      <c r="D58" s="22" t="s">
        <v>352</v>
      </c>
      <c r="E58" s="22">
        <v>3000</v>
      </c>
      <c r="F58" s="30" t="s">
        <v>45</v>
      </c>
      <c r="G58" s="17" t="s">
        <v>612</v>
      </c>
      <c r="H58" s="20">
        <v>0</v>
      </c>
      <c r="I58" s="20">
        <v>0</v>
      </c>
      <c r="J58" s="20">
        <v>0</v>
      </c>
      <c r="K58" s="20">
        <v>1</v>
      </c>
      <c r="L58" s="20">
        <v>1</v>
      </c>
      <c r="M58" s="20">
        <v>-1</v>
      </c>
      <c r="N58" s="35">
        <v>1</v>
      </c>
      <c r="O58" s="20">
        <v>3</v>
      </c>
      <c r="P58" s="20">
        <v>-2</v>
      </c>
      <c r="Q58" s="9">
        <v>10</v>
      </c>
      <c r="R58" s="9"/>
      <c r="S58" s="20" t="s">
        <v>613</v>
      </c>
      <c r="T58" s="7" t="s">
        <v>18</v>
      </c>
      <c r="U58" s="4" t="s">
        <v>54</v>
      </c>
    </row>
    <row r="59" spans="1:22" ht="10.5">
      <c r="A59" s="6">
        <v>58</v>
      </c>
      <c r="B59" s="17" t="s">
        <v>99</v>
      </c>
      <c r="C59" s="22" t="s">
        <v>96</v>
      </c>
      <c r="D59" s="63" t="s">
        <v>100</v>
      </c>
      <c r="E59" s="61">
        <v>35000</v>
      </c>
      <c r="F59" s="30" t="s">
        <v>51</v>
      </c>
      <c r="G59" s="17" t="s">
        <v>101</v>
      </c>
      <c r="H59" s="35">
        <v>2</v>
      </c>
      <c r="I59" s="20">
        <v>0</v>
      </c>
      <c r="J59" s="20">
        <v>-1</v>
      </c>
      <c r="K59" s="20">
        <v>2</v>
      </c>
      <c r="L59" s="20">
        <v>0</v>
      </c>
      <c r="M59" s="20">
        <v>-1</v>
      </c>
      <c r="N59" s="20">
        <v>2</v>
      </c>
      <c r="O59" s="20">
        <v>0</v>
      </c>
      <c r="P59" s="20">
        <v>0</v>
      </c>
      <c r="Q59" s="9">
        <v>10</v>
      </c>
      <c r="R59" s="9"/>
      <c r="S59" s="20" t="s">
        <v>102</v>
      </c>
      <c r="T59" s="7" t="s">
        <v>18</v>
      </c>
      <c r="V59" s="4" t="s">
        <v>54</v>
      </c>
    </row>
    <row r="60" spans="1:22" ht="10.5">
      <c r="A60" s="6">
        <v>59</v>
      </c>
      <c r="B60" s="17" t="s">
        <v>353</v>
      </c>
      <c r="C60" s="22" t="s">
        <v>96</v>
      </c>
      <c r="D60" s="22" t="s">
        <v>614</v>
      </c>
      <c r="E60" s="22">
        <v>19000</v>
      </c>
      <c r="F60" s="30" t="s">
        <v>51</v>
      </c>
      <c r="G60" s="17" t="s">
        <v>105</v>
      </c>
      <c r="H60" s="20">
        <v>1</v>
      </c>
      <c r="I60" s="20">
        <v>-1</v>
      </c>
      <c r="J60" s="20">
        <v>-2</v>
      </c>
      <c r="K60" s="20">
        <v>3</v>
      </c>
      <c r="L60" s="20">
        <v>-1</v>
      </c>
      <c r="M60" s="20">
        <v>-1</v>
      </c>
      <c r="N60" s="20">
        <v>4</v>
      </c>
      <c r="O60" s="20">
        <v>1</v>
      </c>
      <c r="P60" s="35">
        <v>0</v>
      </c>
      <c r="Q60" s="9">
        <v>10</v>
      </c>
      <c r="R60" s="9"/>
      <c r="S60" s="20" t="s">
        <v>106</v>
      </c>
      <c r="T60" s="7" t="s">
        <v>18</v>
      </c>
      <c r="V60" s="4" t="s">
        <v>54</v>
      </c>
    </row>
    <row r="61" spans="1:23" ht="10.5">
      <c r="A61" s="6">
        <v>60</v>
      </c>
      <c r="B61" s="17" t="s">
        <v>231</v>
      </c>
      <c r="C61" s="22" t="s">
        <v>96</v>
      </c>
      <c r="D61" s="22" t="s">
        <v>232</v>
      </c>
      <c r="E61" s="22">
        <v>19900</v>
      </c>
      <c r="F61" s="30" t="s">
        <v>51</v>
      </c>
      <c r="G61" s="17" t="s">
        <v>615</v>
      </c>
      <c r="H61" s="20">
        <v>-1</v>
      </c>
      <c r="I61" s="20">
        <v>-3</v>
      </c>
      <c r="J61" s="20">
        <v>-1</v>
      </c>
      <c r="K61" s="20">
        <v>1</v>
      </c>
      <c r="L61" s="20">
        <v>0</v>
      </c>
      <c r="M61" s="20">
        <v>3</v>
      </c>
      <c r="N61" s="20">
        <v>0</v>
      </c>
      <c r="O61" s="38">
        <v>9</v>
      </c>
      <c r="P61" s="20">
        <v>-1</v>
      </c>
      <c r="Q61" s="9">
        <v>10</v>
      </c>
      <c r="R61" s="9"/>
      <c r="S61" s="20" t="s">
        <v>47</v>
      </c>
      <c r="T61" s="7" t="s">
        <v>18</v>
      </c>
      <c r="W61" s="4" t="s">
        <v>233</v>
      </c>
    </row>
    <row r="62" spans="1:22" ht="10.5">
      <c r="A62" s="6">
        <v>61</v>
      </c>
      <c r="B62" s="17" t="s">
        <v>355</v>
      </c>
      <c r="C62" s="22" t="s">
        <v>96</v>
      </c>
      <c r="D62" s="22" t="s">
        <v>356</v>
      </c>
      <c r="E62" s="22">
        <v>25000</v>
      </c>
      <c r="F62" s="30" t="s">
        <v>51</v>
      </c>
      <c r="G62" s="17" t="s">
        <v>105</v>
      </c>
      <c r="H62" s="20">
        <v>1</v>
      </c>
      <c r="I62" s="20">
        <v>-1</v>
      </c>
      <c r="J62" s="20">
        <v>-2</v>
      </c>
      <c r="K62" s="20">
        <v>3</v>
      </c>
      <c r="L62" s="20">
        <v>-1</v>
      </c>
      <c r="M62" s="20">
        <v>-1</v>
      </c>
      <c r="N62" s="20">
        <v>4</v>
      </c>
      <c r="O62" s="20">
        <v>1</v>
      </c>
      <c r="P62" s="35">
        <v>0</v>
      </c>
      <c r="Q62" s="9">
        <v>10</v>
      </c>
      <c r="R62" s="9"/>
      <c r="S62" s="20" t="s">
        <v>106</v>
      </c>
      <c r="T62" s="7" t="s">
        <v>18</v>
      </c>
      <c r="V62" s="4" t="s">
        <v>54</v>
      </c>
    </row>
    <row r="63" spans="1:21" ht="10.5">
      <c r="A63" s="6">
        <v>62</v>
      </c>
      <c r="B63" s="17" t="s">
        <v>357</v>
      </c>
      <c r="C63" s="22" t="s">
        <v>96</v>
      </c>
      <c r="D63" s="22" t="s">
        <v>358</v>
      </c>
      <c r="E63" s="22">
        <v>25400</v>
      </c>
      <c r="F63" s="30" t="s">
        <v>51</v>
      </c>
      <c r="G63" s="17" t="s">
        <v>612</v>
      </c>
      <c r="H63" s="20">
        <v>0</v>
      </c>
      <c r="I63" s="20">
        <v>0</v>
      </c>
      <c r="J63" s="20">
        <v>0</v>
      </c>
      <c r="K63" s="20">
        <v>1</v>
      </c>
      <c r="L63" s="20">
        <v>1</v>
      </c>
      <c r="M63" s="20">
        <v>-1</v>
      </c>
      <c r="N63" s="35">
        <v>1</v>
      </c>
      <c r="O63" s="20">
        <v>3</v>
      </c>
      <c r="P63" s="20">
        <v>-2</v>
      </c>
      <c r="Q63" s="9">
        <v>10</v>
      </c>
      <c r="R63" s="9"/>
      <c r="S63" s="20" t="s">
        <v>613</v>
      </c>
      <c r="T63" s="7" t="s">
        <v>18</v>
      </c>
      <c r="U63" s="4" t="s">
        <v>54</v>
      </c>
    </row>
    <row r="64" spans="1:22" ht="10.5">
      <c r="A64" s="6">
        <v>63</v>
      </c>
      <c r="B64" s="17" t="s">
        <v>359</v>
      </c>
      <c r="C64" s="22" t="s">
        <v>96</v>
      </c>
      <c r="D64" s="22" t="s">
        <v>360</v>
      </c>
      <c r="E64" s="22">
        <v>15000</v>
      </c>
      <c r="F64" s="30" t="s">
        <v>51</v>
      </c>
      <c r="G64" s="17" t="s">
        <v>105</v>
      </c>
      <c r="H64" s="20">
        <v>1</v>
      </c>
      <c r="I64" s="20">
        <v>-1</v>
      </c>
      <c r="J64" s="20">
        <v>-2</v>
      </c>
      <c r="K64" s="20">
        <v>3</v>
      </c>
      <c r="L64" s="20">
        <v>-1</v>
      </c>
      <c r="M64" s="20">
        <v>-1</v>
      </c>
      <c r="N64" s="20">
        <v>4</v>
      </c>
      <c r="O64" s="20">
        <v>1</v>
      </c>
      <c r="P64" s="35">
        <v>0</v>
      </c>
      <c r="Q64" s="9">
        <v>10</v>
      </c>
      <c r="R64" s="9"/>
      <c r="S64" s="20" t="s">
        <v>106</v>
      </c>
      <c r="T64" s="7" t="s">
        <v>18</v>
      </c>
      <c r="V64" s="4" t="s">
        <v>54</v>
      </c>
    </row>
    <row r="65" spans="1:21" ht="10.5">
      <c r="A65" s="6">
        <v>64</v>
      </c>
      <c r="B65" s="17" t="s">
        <v>361</v>
      </c>
      <c r="C65" s="22" t="s">
        <v>96</v>
      </c>
      <c r="D65" s="22" t="s">
        <v>362</v>
      </c>
      <c r="E65" s="22">
        <v>25000</v>
      </c>
      <c r="F65" s="30" t="s">
        <v>51</v>
      </c>
      <c r="G65" s="17" t="s">
        <v>612</v>
      </c>
      <c r="H65" s="20">
        <v>0</v>
      </c>
      <c r="I65" s="20">
        <v>0</v>
      </c>
      <c r="J65" s="20">
        <v>0</v>
      </c>
      <c r="K65" s="20">
        <v>1</v>
      </c>
      <c r="L65" s="20">
        <v>1</v>
      </c>
      <c r="M65" s="20">
        <v>-1</v>
      </c>
      <c r="N65" s="35">
        <v>1</v>
      </c>
      <c r="O65" s="20">
        <v>3</v>
      </c>
      <c r="P65" s="20">
        <v>-2</v>
      </c>
      <c r="Q65" s="9">
        <v>10</v>
      </c>
      <c r="R65" s="9"/>
      <c r="S65" s="20" t="s">
        <v>613</v>
      </c>
      <c r="T65" s="7" t="s">
        <v>18</v>
      </c>
      <c r="U65" s="4" t="s">
        <v>54</v>
      </c>
    </row>
    <row r="66" spans="1:22" ht="10.5">
      <c r="A66" s="6">
        <v>65</v>
      </c>
      <c r="B66" s="17" t="s">
        <v>103</v>
      </c>
      <c r="C66" s="22" t="s">
        <v>96</v>
      </c>
      <c r="D66" s="22" t="s">
        <v>104</v>
      </c>
      <c r="E66" s="22">
        <v>34700</v>
      </c>
      <c r="F66" s="30" t="s">
        <v>51</v>
      </c>
      <c r="G66" s="17" t="s">
        <v>105</v>
      </c>
      <c r="H66" s="20">
        <v>1</v>
      </c>
      <c r="I66" s="20">
        <v>-1</v>
      </c>
      <c r="J66" s="20">
        <v>-2</v>
      </c>
      <c r="K66" s="20">
        <v>3</v>
      </c>
      <c r="L66" s="20">
        <v>-1</v>
      </c>
      <c r="M66" s="20">
        <v>-1</v>
      </c>
      <c r="N66" s="20">
        <v>4</v>
      </c>
      <c r="O66" s="20">
        <v>1</v>
      </c>
      <c r="P66" s="35">
        <v>0</v>
      </c>
      <c r="Q66" s="9">
        <v>10</v>
      </c>
      <c r="R66" s="9"/>
      <c r="S66" s="20" t="s">
        <v>106</v>
      </c>
      <c r="T66" s="7" t="s">
        <v>18</v>
      </c>
      <c r="V66" s="4" t="s">
        <v>54</v>
      </c>
    </row>
    <row r="67" spans="1:22" ht="10.5">
      <c r="A67" s="6">
        <v>66</v>
      </c>
      <c r="B67" s="17" t="s">
        <v>107</v>
      </c>
      <c r="C67" s="22" t="s">
        <v>96</v>
      </c>
      <c r="D67" s="61" t="s">
        <v>108</v>
      </c>
      <c r="E67" s="61">
        <v>35000</v>
      </c>
      <c r="F67" s="30" t="s">
        <v>51</v>
      </c>
      <c r="G67" s="17" t="s">
        <v>64</v>
      </c>
      <c r="H67" s="20">
        <v>1</v>
      </c>
      <c r="I67" s="20">
        <v>-1</v>
      </c>
      <c r="J67" s="20">
        <v>-2</v>
      </c>
      <c r="K67" s="35">
        <v>2</v>
      </c>
      <c r="L67" s="20">
        <v>-1</v>
      </c>
      <c r="M67" s="20">
        <v>0</v>
      </c>
      <c r="N67" s="20">
        <v>2</v>
      </c>
      <c r="O67" s="20">
        <v>1</v>
      </c>
      <c r="P67" s="20">
        <v>0</v>
      </c>
      <c r="Q67" s="9">
        <v>10</v>
      </c>
      <c r="R67" s="9"/>
      <c r="S67" s="20" t="s">
        <v>65</v>
      </c>
      <c r="T67" s="7" t="s">
        <v>18</v>
      </c>
      <c r="V67" s="4" t="s">
        <v>54</v>
      </c>
    </row>
    <row r="68" spans="1:22" ht="10.5">
      <c r="A68" s="6">
        <v>67</v>
      </c>
      <c r="B68" s="17" t="s">
        <v>109</v>
      </c>
      <c r="C68" s="22" t="s">
        <v>96</v>
      </c>
      <c r="D68" s="63" t="s">
        <v>110</v>
      </c>
      <c r="E68" s="61">
        <v>40000</v>
      </c>
      <c r="F68" s="30" t="s">
        <v>51</v>
      </c>
      <c r="G68" s="17" t="s">
        <v>101</v>
      </c>
      <c r="H68" s="35">
        <v>2</v>
      </c>
      <c r="I68" s="20">
        <v>0</v>
      </c>
      <c r="J68" s="20">
        <v>-1</v>
      </c>
      <c r="K68" s="20">
        <v>2</v>
      </c>
      <c r="L68" s="20">
        <v>0</v>
      </c>
      <c r="M68" s="20">
        <v>-1</v>
      </c>
      <c r="N68" s="20">
        <v>2</v>
      </c>
      <c r="O68" s="20">
        <v>0</v>
      </c>
      <c r="P68" s="20">
        <v>0</v>
      </c>
      <c r="Q68" s="9">
        <v>10</v>
      </c>
      <c r="R68" s="9"/>
      <c r="S68" s="20" t="s">
        <v>102</v>
      </c>
      <c r="T68" s="7" t="s">
        <v>18</v>
      </c>
      <c r="V68" s="4" t="s">
        <v>54</v>
      </c>
    </row>
    <row r="69" spans="1:23" ht="10.5">
      <c r="A69" s="6">
        <v>68</v>
      </c>
      <c r="B69" s="17" t="s">
        <v>363</v>
      </c>
      <c r="C69" s="22" t="s">
        <v>96</v>
      </c>
      <c r="D69" s="66" t="s">
        <v>364</v>
      </c>
      <c r="E69" s="22">
        <v>9500</v>
      </c>
      <c r="F69" s="30" t="s">
        <v>51</v>
      </c>
      <c r="G69" s="17" t="s">
        <v>615</v>
      </c>
      <c r="H69" s="20">
        <v>-1</v>
      </c>
      <c r="I69" s="20">
        <v>-3</v>
      </c>
      <c r="J69" s="20">
        <v>-1</v>
      </c>
      <c r="K69" s="20">
        <v>1</v>
      </c>
      <c r="L69" s="20">
        <v>0</v>
      </c>
      <c r="M69" s="20">
        <v>3</v>
      </c>
      <c r="N69" s="20">
        <v>0</v>
      </c>
      <c r="O69" s="35">
        <v>4</v>
      </c>
      <c r="P69" s="37">
        <v>4</v>
      </c>
      <c r="Q69" s="9">
        <v>10</v>
      </c>
      <c r="R69" s="9"/>
      <c r="S69" s="20" t="s">
        <v>47</v>
      </c>
      <c r="T69" s="7" t="s">
        <v>18</v>
      </c>
      <c r="W69" s="4" t="s">
        <v>48</v>
      </c>
    </row>
    <row r="70" spans="1:21" ht="10.5">
      <c r="A70" s="6">
        <v>69</v>
      </c>
      <c r="B70" s="17" t="s">
        <v>365</v>
      </c>
      <c r="C70" s="22" t="s">
        <v>96</v>
      </c>
      <c r="D70" s="22" t="s">
        <v>366</v>
      </c>
      <c r="E70" s="22">
        <v>10000</v>
      </c>
      <c r="F70" s="30" t="s">
        <v>51</v>
      </c>
      <c r="G70" s="17" t="s">
        <v>612</v>
      </c>
      <c r="H70" s="20">
        <v>0</v>
      </c>
      <c r="I70" s="20">
        <v>0</v>
      </c>
      <c r="J70" s="20">
        <v>0</v>
      </c>
      <c r="K70" s="20">
        <v>1</v>
      </c>
      <c r="L70" s="20">
        <v>1</v>
      </c>
      <c r="M70" s="20">
        <v>-1</v>
      </c>
      <c r="N70" s="35">
        <v>1</v>
      </c>
      <c r="O70" s="20">
        <v>3</v>
      </c>
      <c r="P70" s="20">
        <v>-2</v>
      </c>
      <c r="Q70" s="9">
        <v>10</v>
      </c>
      <c r="R70" s="9"/>
      <c r="S70" s="20" t="s">
        <v>613</v>
      </c>
      <c r="T70" s="7" t="s">
        <v>18</v>
      </c>
      <c r="U70" s="4" t="s">
        <v>54</v>
      </c>
    </row>
    <row r="71" spans="1:22" ht="10.5">
      <c r="A71" s="6">
        <v>70</v>
      </c>
      <c r="B71" s="17" t="s">
        <v>367</v>
      </c>
      <c r="C71" s="22" t="s">
        <v>96</v>
      </c>
      <c r="D71" s="22" t="s">
        <v>368</v>
      </c>
      <c r="E71" s="22">
        <v>5000</v>
      </c>
      <c r="F71" s="30" t="s">
        <v>51</v>
      </c>
      <c r="G71" s="17" t="s">
        <v>105</v>
      </c>
      <c r="H71" s="20">
        <v>1</v>
      </c>
      <c r="I71" s="20">
        <v>-1</v>
      </c>
      <c r="J71" s="20">
        <v>-2</v>
      </c>
      <c r="K71" s="20">
        <v>3</v>
      </c>
      <c r="L71" s="20">
        <v>-1</v>
      </c>
      <c r="M71" s="20">
        <v>-1</v>
      </c>
      <c r="N71" s="20">
        <v>4</v>
      </c>
      <c r="O71" s="20">
        <v>1</v>
      </c>
      <c r="P71" s="35">
        <v>0</v>
      </c>
      <c r="Q71" s="9">
        <v>10</v>
      </c>
      <c r="R71" s="9"/>
      <c r="S71" s="20" t="s">
        <v>106</v>
      </c>
      <c r="T71" s="7" t="s">
        <v>18</v>
      </c>
      <c r="V71" s="4" t="s">
        <v>54</v>
      </c>
    </row>
    <row r="72" spans="1:22" ht="10.5">
      <c r="A72" s="6">
        <v>71</v>
      </c>
      <c r="B72" s="17" t="s">
        <v>111</v>
      </c>
      <c r="C72" s="22" t="s">
        <v>96</v>
      </c>
      <c r="D72" s="61" t="s">
        <v>112</v>
      </c>
      <c r="E72" s="61">
        <v>54000</v>
      </c>
      <c r="F72" s="30" t="s">
        <v>51</v>
      </c>
      <c r="G72" s="17" t="s">
        <v>105</v>
      </c>
      <c r="H72" s="20">
        <v>1</v>
      </c>
      <c r="I72" s="20">
        <v>-1</v>
      </c>
      <c r="J72" s="20">
        <v>-2</v>
      </c>
      <c r="K72" s="20">
        <v>3</v>
      </c>
      <c r="L72" s="20">
        <v>-1</v>
      </c>
      <c r="M72" s="20">
        <v>-1</v>
      </c>
      <c r="N72" s="20">
        <v>4</v>
      </c>
      <c r="O72" s="20">
        <v>1</v>
      </c>
      <c r="P72" s="35">
        <v>0</v>
      </c>
      <c r="Q72" s="9">
        <v>10</v>
      </c>
      <c r="R72" s="9"/>
      <c r="S72" s="20" t="s">
        <v>106</v>
      </c>
      <c r="T72" s="7" t="s">
        <v>18</v>
      </c>
      <c r="V72" s="4" t="s">
        <v>54</v>
      </c>
    </row>
    <row r="73" spans="1:21" ht="10.5">
      <c r="A73" s="6">
        <v>72</v>
      </c>
      <c r="B73" s="17" t="s">
        <v>369</v>
      </c>
      <c r="C73" s="22" t="s">
        <v>96</v>
      </c>
      <c r="D73" s="22" t="s">
        <v>370</v>
      </c>
      <c r="E73" s="22">
        <v>1000</v>
      </c>
      <c r="F73" s="30" t="s">
        <v>45</v>
      </c>
      <c r="G73" s="17" t="s">
        <v>612</v>
      </c>
      <c r="H73" s="20">
        <v>0</v>
      </c>
      <c r="I73" s="20">
        <v>0</v>
      </c>
      <c r="J73" s="20">
        <v>0</v>
      </c>
      <c r="K73" s="20">
        <v>1</v>
      </c>
      <c r="L73" s="20">
        <v>1</v>
      </c>
      <c r="M73" s="20">
        <v>-1</v>
      </c>
      <c r="N73" s="35">
        <v>1</v>
      </c>
      <c r="O73" s="20">
        <v>3</v>
      </c>
      <c r="P73" s="20">
        <v>-2</v>
      </c>
      <c r="Q73" s="9">
        <v>10</v>
      </c>
      <c r="R73" s="9"/>
      <c r="S73" s="20" t="s">
        <v>613</v>
      </c>
      <c r="T73" s="7" t="s">
        <v>18</v>
      </c>
      <c r="U73" s="4" t="s">
        <v>54</v>
      </c>
    </row>
    <row r="74" spans="1:22" ht="10.5">
      <c r="A74" s="6">
        <v>73</v>
      </c>
      <c r="B74" s="17" t="s">
        <v>371</v>
      </c>
      <c r="C74" s="22" t="s">
        <v>96</v>
      </c>
      <c r="D74" s="22" t="s">
        <v>372</v>
      </c>
      <c r="E74" s="22">
        <v>3000</v>
      </c>
      <c r="F74" s="30" t="s">
        <v>45</v>
      </c>
      <c r="G74" s="17" t="s">
        <v>105</v>
      </c>
      <c r="H74" s="20">
        <v>1</v>
      </c>
      <c r="I74" s="20">
        <v>-1</v>
      </c>
      <c r="J74" s="20">
        <v>-2</v>
      </c>
      <c r="K74" s="20">
        <v>3</v>
      </c>
      <c r="L74" s="20">
        <v>-1</v>
      </c>
      <c r="M74" s="20">
        <v>-1</v>
      </c>
      <c r="N74" s="20">
        <v>4</v>
      </c>
      <c r="O74" s="20">
        <v>1</v>
      </c>
      <c r="P74" s="35">
        <v>0</v>
      </c>
      <c r="Q74" s="9">
        <v>10</v>
      </c>
      <c r="R74" s="9"/>
      <c r="S74" s="20" t="s">
        <v>106</v>
      </c>
      <c r="T74" s="7" t="s">
        <v>18</v>
      </c>
      <c r="V74" s="4" t="s">
        <v>54</v>
      </c>
    </row>
    <row r="75" spans="1:23" ht="10.5">
      <c r="A75" s="6">
        <v>74</v>
      </c>
      <c r="B75" s="17" t="s">
        <v>373</v>
      </c>
      <c r="C75" s="22" t="s">
        <v>96</v>
      </c>
      <c r="D75" s="66" t="s">
        <v>374</v>
      </c>
      <c r="E75" s="22">
        <v>22550</v>
      </c>
      <c r="F75" s="30" t="s">
        <v>51</v>
      </c>
      <c r="G75" s="17" t="s">
        <v>615</v>
      </c>
      <c r="H75" s="20">
        <v>-1</v>
      </c>
      <c r="I75" s="20">
        <v>-3</v>
      </c>
      <c r="J75" s="20">
        <v>-1</v>
      </c>
      <c r="K75" s="20">
        <v>1</v>
      </c>
      <c r="L75" s="20">
        <v>0</v>
      </c>
      <c r="M75" s="37">
        <v>8</v>
      </c>
      <c r="N75" s="20">
        <v>0</v>
      </c>
      <c r="O75" s="35">
        <v>4</v>
      </c>
      <c r="P75" s="20">
        <v>-1</v>
      </c>
      <c r="Q75" s="9">
        <v>10</v>
      </c>
      <c r="R75" s="9"/>
      <c r="S75" s="20" t="s">
        <v>47</v>
      </c>
      <c r="T75" s="7" t="s">
        <v>18</v>
      </c>
      <c r="W75" s="4" t="s">
        <v>616</v>
      </c>
    </row>
    <row r="76" spans="1:21" ht="10.5">
      <c r="A76" s="6">
        <v>75</v>
      </c>
      <c r="B76" s="17" t="s">
        <v>375</v>
      </c>
      <c r="C76" s="22" t="s">
        <v>96</v>
      </c>
      <c r="D76" s="22" t="s">
        <v>376</v>
      </c>
      <c r="E76" s="22">
        <v>3000</v>
      </c>
      <c r="F76" s="30" t="s">
        <v>45</v>
      </c>
      <c r="G76" s="17" t="s">
        <v>612</v>
      </c>
      <c r="H76" s="20">
        <v>0</v>
      </c>
      <c r="I76" s="20">
        <v>0</v>
      </c>
      <c r="J76" s="20">
        <v>0</v>
      </c>
      <c r="K76" s="20">
        <v>1</v>
      </c>
      <c r="L76" s="20">
        <v>1</v>
      </c>
      <c r="M76" s="20">
        <v>-1</v>
      </c>
      <c r="N76" s="35">
        <v>1</v>
      </c>
      <c r="O76" s="20">
        <v>3</v>
      </c>
      <c r="P76" s="20">
        <v>-2</v>
      </c>
      <c r="Q76" s="9">
        <v>10</v>
      </c>
      <c r="R76" s="9"/>
      <c r="S76" s="20" t="s">
        <v>613</v>
      </c>
      <c r="T76" s="7" t="s">
        <v>18</v>
      </c>
      <c r="U76" s="4" t="s">
        <v>54</v>
      </c>
    </row>
    <row r="77" spans="1:21" ht="10.5">
      <c r="A77" s="6">
        <v>76</v>
      </c>
      <c r="B77" s="17" t="s">
        <v>377</v>
      </c>
      <c r="C77" s="22" t="s">
        <v>96</v>
      </c>
      <c r="D77" s="22" t="s">
        <v>378</v>
      </c>
      <c r="E77" s="22">
        <v>8000</v>
      </c>
      <c r="F77" s="30" t="s">
        <v>51</v>
      </c>
      <c r="G77" s="17" t="s">
        <v>612</v>
      </c>
      <c r="H77" s="20">
        <v>0</v>
      </c>
      <c r="I77" s="20">
        <v>0</v>
      </c>
      <c r="J77" s="20">
        <v>0</v>
      </c>
      <c r="K77" s="20">
        <v>1</v>
      </c>
      <c r="L77" s="20">
        <v>1</v>
      </c>
      <c r="M77" s="20">
        <v>-1</v>
      </c>
      <c r="N77" s="35">
        <v>1</v>
      </c>
      <c r="O77" s="20">
        <v>3</v>
      </c>
      <c r="P77" s="20">
        <v>-2</v>
      </c>
      <c r="Q77" s="9">
        <v>10</v>
      </c>
      <c r="R77" s="9"/>
      <c r="S77" s="20" t="s">
        <v>613</v>
      </c>
      <c r="T77" s="7" t="s">
        <v>18</v>
      </c>
      <c r="U77" s="4" t="s">
        <v>54</v>
      </c>
    </row>
    <row r="78" spans="1:21" ht="10.5">
      <c r="A78" s="6">
        <v>77</v>
      </c>
      <c r="B78" s="17" t="s">
        <v>379</v>
      </c>
      <c r="C78" s="22" t="s">
        <v>96</v>
      </c>
      <c r="D78" s="22" t="s">
        <v>380</v>
      </c>
      <c r="E78" s="22">
        <v>15000</v>
      </c>
      <c r="F78" s="30" t="s">
        <v>51</v>
      </c>
      <c r="G78" s="17" t="s">
        <v>612</v>
      </c>
      <c r="H78" s="20">
        <v>0</v>
      </c>
      <c r="I78" s="20">
        <v>0</v>
      </c>
      <c r="J78" s="20">
        <v>0</v>
      </c>
      <c r="K78" s="20">
        <v>1</v>
      </c>
      <c r="L78" s="20">
        <v>1</v>
      </c>
      <c r="M78" s="20">
        <v>-1</v>
      </c>
      <c r="N78" s="35">
        <v>1</v>
      </c>
      <c r="O78" s="20">
        <v>3</v>
      </c>
      <c r="P78" s="20">
        <v>-2</v>
      </c>
      <c r="Q78" s="9">
        <v>10</v>
      </c>
      <c r="R78" s="9"/>
      <c r="S78" s="20" t="s">
        <v>613</v>
      </c>
      <c r="T78" s="7" t="s">
        <v>18</v>
      </c>
      <c r="U78" s="4" t="s">
        <v>54</v>
      </c>
    </row>
    <row r="79" spans="1:23" ht="10.5">
      <c r="A79" s="6">
        <v>78</v>
      </c>
      <c r="B79" s="17" t="s">
        <v>381</v>
      </c>
      <c r="C79" s="22" t="s">
        <v>96</v>
      </c>
      <c r="D79" s="22" t="s">
        <v>382</v>
      </c>
      <c r="E79" s="22">
        <v>1000</v>
      </c>
      <c r="F79" s="30" t="s">
        <v>45</v>
      </c>
      <c r="G79" s="17" t="s">
        <v>612</v>
      </c>
      <c r="H79" s="4">
        <v>0</v>
      </c>
      <c r="I79" s="4">
        <v>0</v>
      </c>
      <c r="J79" s="4">
        <v>0</v>
      </c>
      <c r="K79" s="4">
        <v>1</v>
      </c>
      <c r="L79" s="4">
        <v>1</v>
      </c>
      <c r="M79" s="4">
        <v>-1</v>
      </c>
      <c r="N79" s="18">
        <v>1</v>
      </c>
      <c r="O79" s="4">
        <v>3</v>
      </c>
      <c r="P79" s="4">
        <v>-2</v>
      </c>
      <c r="Q79" s="9">
        <v>10</v>
      </c>
      <c r="R79" s="9"/>
      <c r="S79" s="20"/>
      <c r="T79" s="7" t="s">
        <v>18</v>
      </c>
      <c r="W79" s="24"/>
    </row>
    <row r="80" spans="1:23" ht="10.5">
      <c r="A80" s="6">
        <v>79</v>
      </c>
      <c r="B80" s="2" t="s">
        <v>113</v>
      </c>
      <c r="C80" s="22" t="s">
        <v>114</v>
      </c>
      <c r="D80" s="22" t="s">
        <v>115</v>
      </c>
      <c r="E80" s="3">
        <v>31500</v>
      </c>
      <c r="F80" s="22"/>
      <c r="G80" s="17" t="s">
        <v>116</v>
      </c>
      <c r="H80" s="9">
        <v>-1</v>
      </c>
      <c r="I80" s="9">
        <v>-2</v>
      </c>
      <c r="J80" s="9">
        <v>-2</v>
      </c>
      <c r="K80" s="9">
        <v>2</v>
      </c>
      <c r="L80" s="9">
        <v>0</v>
      </c>
      <c r="M80" s="9">
        <v>0</v>
      </c>
      <c r="N80" s="9">
        <v>1</v>
      </c>
      <c r="O80" s="9">
        <v>2</v>
      </c>
      <c r="P80" s="18">
        <v>1</v>
      </c>
      <c r="Q80" s="23">
        <v>12</v>
      </c>
      <c r="R80" s="23"/>
      <c r="S80" s="20" t="s">
        <v>117</v>
      </c>
      <c r="T80" s="7" t="s">
        <v>18</v>
      </c>
      <c r="U80" s="24"/>
      <c r="V80" s="24" t="s">
        <v>54</v>
      </c>
      <c r="W80" s="4" t="s">
        <v>118</v>
      </c>
    </row>
    <row r="81" spans="1:22" ht="10.5">
      <c r="A81" s="6">
        <v>80</v>
      </c>
      <c r="B81" s="2" t="s">
        <v>119</v>
      </c>
      <c r="C81" s="22" t="s">
        <v>114</v>
      </c>
      <c r="D81" s="61" t="s">
        <v>120</v>
      </c>
      <c r="E81" s="62">
        <v>35000</v>
      </c>
      <c r="F81" s="22"/>
      <c r="G81" s="17" t="s">
        <v>121</v>
      </c>
      <c r="H81" s="9">
        <v>-1</v>
      </c>
      <c r="I81" s="9">
        <v>-1</v>
      </c>
      <c r="J81" s="9">
        <v>-1</v>
      </c>
      <c r="K81" s="9">
        <v>2</v>
      </c>
      <c r="L81" s="9">
        <v>-1</v>
      </c>
      <c r="M81" s="9">
        <v>2</v>
      </c>
      <c r="N81" s="9">
        <v>3</v>
      </c>
      <c r="O81" s="18">
        <v>4</v>
      </c>
      <c r="P81" s="9">
        <v>-3</v>
      </c>
      <c r="Q81" s="9">
        <v>10</v>
      </c>
      <c r="R81" s="9"/>
      <c r="S81" s="20" t="s">
        <v>122</v>
      </c>
      <c r="T81" s="7" t="s">
        <v>18</v>
      </c>
      <c r="U81" s="24" t="s">
        <v>54</v>
      </c>
      <c r="V81" s="24"/>
    </row>
    <row r="82" spans="1:22" ht="10.5">
      <c r="A82" s="6">
        <v>81</v>
      </c>
      <c r="B82" s="2" t="s">
        <v>236</v>
      </c>
      <c r="C82" s="22" t="s">
        <v>114</v>
      </c>
      <c r="D82" s="22" t="s">
        <v>237</v>
      </c>
      <c r="E82" s="3">
        <v>15000</v>
      </c>
      <c r="F82" s="22"/>
      <c r="G82" s="17" t="s">
        <v>238</v>
      </c>
      <c r="H82" s="9">
        <v>0</v>
      </c>
      <c r="I82" s="9">
        <v>-2</v>
      </c>
      <c r="J82" s="9">
        <v>-1</v>
      </c>
      <c r="K82" s="9">
        <v>1</v>
      </c>
      <c r="L82" s="9">
        <v>-2</v>
      </c>
      <c r="M82" s="9">
        <v>3</v>
      </c>
      <c r="N82" s="9">
        <v>3</v>
      </c>
      <c r="O82" s="18">
        <v>5</v>
      </c>
      <c r="P82" s="9">
        <v>-3</v>
      </c>
      <c r="Q82" s="9">
        <v>10</v>
      </c>
      <c r="R82" s="9"/>
      <c r="S82" s="20" t="s">
        <v>239</v>
      </c>
      <c r="T82" s="7" t="s">
        <v>18</v>
      </c>
      <c r="U82" s="24" t="s">
        <v>54</v>
      </c>
      <c r="V82" s="24"/>
    </row>
    <row r="83" spans="1:24" ht="10.5">
      <c r="A83" s="6">
        <v>82</v>
      </c>
      <c r="B83" s="2" t="s">
        <v>385</v>
      </c>
      <c r="C83" s="22" t="s">
        <v>114</v>
      </c>
      <c r="D83" s="22" t="s">
        <v>386</v>
      </c>
      <c r="E83" s="3">
        <v>16000</v>
      </c>
      <c r="F83" s="22"/>
      <c r="G83" s="17" t="s">
        <v>249</v>
      </c>
      <c r="H83" s="9">
        <v>0</v>
      </c>
      <c r="I83" s="9">
        <v>-1</v>
      </c>
      <c r="J83" s="9">
        <v>-2</v>
      </c>
      <c r="K83" s="9">
        <v>2</v>
      </c>
      <c r="L83" s="9">
        <v>0</v>
      </c>
      <c r="M83" s="9">
        <v>0</v>
      </c>
      <c r="N83" s="9">
        <v>1</v>
      </c>
      <c r="O83" s="9">
        <v>1</v>
      </c>
      <c r="P83" s="18">
        <v>1</v>
      </c>
      <c r="Q83" s="9">
        <v>10</v>
      </c>
      <c r="R83" s="9"/>
      <c r="S83" s="20" t="s">
        <v>117</v>
      </c>
      <c r="T83" s="7" t="s">
        <v>18</v>
      </c>
      <c r="U83" s="24"/>
      <c r="V83" s="24" t="s">
        <v>54</v>
      </c>
      <c r="X83" s="5"/>
    </row>
    <row r="84" spans="1:22" ht="10.5">
      <c r="A84" s="6">
        <v>83</v>
      </c>
      <c r="B84" s="2" t="s">
        <v>387</v>
      </c>
      <c r="C84" s="22" t="s">
        <v>114</v>
      </c>
      <c r="D84" s="22" t="s">
        <v>388</v>
      </c>
      <c r="E84" s="3">
        <v>17200</v>
      </c>
      <c r="F84" s="22"/>
      <c r="G84" s="17" t="s">
        <v>121</v>
      </c>
      <c r="H84" s="9">
        <v>-1</v>
      </c>
      <c r="I84" s="9">
        <v>-1</v>
      </c>
      <c r="J84" s="9">
        <v>-1</v>
      </c>
      <c r="K84" s="9">
        <v>2</v>
      </c>
      <c r="L84" s="9">
        <v>-1</v>
      </c>
      <c r="M84" s="9">
        <v>2</v>
      </c>
      <c r="N84" s="9">
        <v>3</v>
      </c>
      <c r="O84" s="18">
        <v>4</v>
      </c>
      <c r="P84" s="9">
        <v>-3</v>
      </c>
      <c r="Q84" s="9">
        <v>10</v>
      </c>
      <c r="R84" s="9"/>
      <c r="S84" s="20" t="s">
        <v>122</v>
      </c>
      <c r="T84" s="7" t="s">
        <v>18</v>
      </c>
      <c r="U84" s="24" t="s">
        <v>54</v>
      </c>
      <c r="V84" s="24"/>
    </row>
    <row r="85" spans="1:22" ht="10.5">
      <c r="A85" s="6">
        <v>84</v>
      </c>
      <c r="B85" s="2" t="s">
        <v>389</v>
      </c>
      <c r="C85" s="22" t="s">
        <v>114</v>
      </c>
      <c r="D85" s="22" t="s">
        <v>390</v>
      </c>
      <c r="E85" s="3">
        <v>10000</v>
      </c>
      <c r="F85" s="22"/>
      <c r="G85" s="17" t="s">
        <v>617</v>
      </c>
      <c r="H85" s="9">
        <v>1</v>
      </c>
      <c r="I85" s="9">
        <v>0</v>
      </c>
      <c r="J85" s="9">
        <v>1</v>
      </c>
      <c r="K85" s="9">
        <v>1</v>
      </c>
      <c r="L85" s="9">
        <v>2</v>
      </c>
      <c r="M85" s="9">
        <v>-2</v>
      </c>
      <c r="N85" s="9">
        <v>0</v>
      </c>
      <c r="O85" s="18">
        <v>3</v>
      </c>
      <c r="P85" s="9">
        <v>-2</v>
      </c>
      <c r="Q85" s="9">
        <v>10</v>
      </c>
      <c r="R85" s="9"/>
      <c r="S85" s="20" t="s">
        <v>618</v>
      </c>
      <c r="T85" s="7" t="s">
        <v>18</v>
      </c>
      <c r="U85" s="24"/>
      <c r="V85" s="24"/>
    </row>
    <row r="86" spans="1:23" ht="10.5">
      <c r="A86" s="6">
        <v>85</v>
      </c>
      <c r="B86" s="2" t="s">
        <v>619</v>
      </c>
      <c r="C86" s="22" t="s">
        <v>114</v>
      </c>
      <c r="D86" s="22" t="s">
        <v>384</v>
      </c>
      <c r="E86" s="3">
        <v>23000</v>
      </c>
      <c r="F86" s="22"/>
      <c r="G86" s="17" t="s">
        <v>116</v>
      </c>
      <c r="H86" s="9">
        <v>-1</v>
      </c>
      <c r="I86" s="9">
        <v>-2</v>
      </c>
      <c r="J86" s="9">
        <v>-2</v>
      </c>
      <c r="K86" s="23">
        <v>7</v>
      </c>
      <c r="L86" s="9">
        <v>0</v>
      </c>
      <c r="M86" s="9">
        <v>0</v>
      </c>
      <c r="N86" s="9">
        <v>1</v>
      </c>
      <c r="O86" s="9">
        <v>2</v>
      </c>
      <c r="P86" s="18">
        <v>1</v>
      </c>
      <c r="Q86" s="9">
        <v>10</v>
      </c>
      <c r="R86" s="9"/>
      <c r="S86" s="20" t="s">
        <v>117</v>
      </c>
      <c r="T86" s="7" t="s">
        <v>18</v>
      </c>
      <c r="U86" s="24"/>
      <c r="V86" s="24" t="s">
        <v>54</v>
      </c>
      <c r="W86" s="4" t="s">
        <v>620</v>
      </c>
    </row>
    <row r="87" spans="1:22" ht="10.5">
      <c r="A87" s="6">
        <v>86</v>
      </c>
      <c r="B87" s="2" t="s">
        <v>391</v>
      </c>
      <c r="C87" s="22" t="s">
        <v>114</v>
      </c>
      <c r="D87" s="22" t="s">
        <v>392</v>
      </c>
      <c r="E87" s="3">
        <v>14000</v>
      </c>
      <c r="F87" s="22"/>
      <c r="G87" s="17" t="s">
        <v>617</v>
      </c>
      <c r="H87" s="9">
        <v>1</v>
      </c>
      <c r="I87" s="9">
        <v>0</v>
      </c>
      <c r="J87" s="9">
        <v>1</v>
      </c>
      <c r="K87" s="9">
        <v>1</v>
      </c>
      <c r="L87" s="9">
        <v>2</v>
      </c>
      <c r="M87" s="9">
        <v>-2</v>
      </c>
      <c r="N87" s="9">
        <v>0</v>
      </c>
      <c r="O87" s="18">
        <v>3</v>
      </c>
      <c r="P87" s="9">
        <v>-2</v>
      </c>
      <c r="Q87" s="9">
        <v>10</v>
      </c>
      <c r="R87" s="9"/>
      <c r="S87" s="20" t="s">
        <v>618</v>
      </c>
      <c r="T87" s="7" t="s">
        <v>18</v>
      </c>
      <c r="U87" s="24"/>
      <c r="V87" s="24"/>
    </row>
    <row r="88" spans="1:22" ht="10.5">
      <c r="A88" s="6">
        <v>87</v>
      </c>
      <c r="B88" s="2" t="s">
        <v>393</v>
      </c>
      <c r="C88" s="22" t="s">
        <v>114</v>
      </c>
      <c r="D88" s="22" t="s">
        <v>394</v>
      </c>
      <c r="E88" s="3">
        <v>9000</v>
      </c>
      <c r="F88" s="22"/>
      <c r="G88" s="17" t="s">
        <v>617</v>
      </c>
      <c r="H88" s="9">
        <v>1</v>
      </c>
      <c r="I88" s="9">
        <v>0</v>
      </c>
      <c r="J88" s="9">
        <v>1</v>
      </c>
      <c r="K88" s="9">
        <v>1</v>
      </c>
      <c r="L88" s="9">
        <v>2</v>
      </c>
      <c r="M88" s="9">
        <v>-2</v>
      </c>
      <c r="N88" s="9">
        <v>0</v>
      </c>
      <c r="O88" s="18">
        <v>3</v>
      </c>
      <c r="P88" s="9">
        <v>-2</v>
      </c>
      <c r="Q88" s="9">
        <v>10</v>
      </c>
      <c r="R88" s="9"/>
      <c r="S88" s="20" t="s">
        <v>618</v>
      </c>
      <c r="T88" s="7" t="s">
        <v>18</v>
      </c>
      <c r="U88" s="24"/>
      <c r="V88" s="24"/>
    </row>
    <row r="89" spans="1:22" ht="10.5">
      <c r="A89" s="6">
        <v>88</v>
      </c>
      <c r="B89" s="2" t="s">
        <v>395</v>
      </c>
      <c r="C89" s="22" t="s">
        <v>114</v>
      </c>
      <c r="D89" s="22" t="s">
        <v>396</v>
      </c>
      <c r="E89" s="3">
        <v>18300</v>
      </c>
      <c r="F89" s="22"/>
      <c r="G89" s="17" t="s">
        <v>617</v>
      </c>
      <c r="H89" s="9">
        <v>1</v>
      </c>
      <c r="I89" s="9">
        <v>0</v>
      </c>
      <c r="J89" s="9">
        <v>1</v>
      </c>
      <c r="K89" s="9">
        <v>1</v>
      </c>
      <c r="L89" s="9">
        <v>2</v>
      </c>
      <c r="M89" s="9">
        <v>-2</v>
      </c>
      <c r="N89" s="9">
        <v>0</v>
      </c>
      <c r="O89" s="18">
        <v>3</v>
      </c>
      <c r="P89" s="9">
        <v>-2</v>
      </c>
      <c r="Q89" s="9">
        <v>10</v>
      </c>
      <c r="R89" s="9"/>
      <c r="S89" s="20" t="s">
        <v>618</v>
      </c>
      <c r="T89" s="7" t="s">
        <v>18</v>
      </c>
      <c r="U89" s="24"/>
      <c r="V89" s="24"/>
    </row>
    <row r="90" spans="1:22" ht="10.5">
      <c r="A90" s="6">
        <v>89</v>
      </c>
      <c r="B90" s="2" t="s">
        <v>270</v>
      </c>
      <c r="C90" s="22" t="s">
        <v>114</v>
      </c>
      <c r="D90" s="22" t="s">
        <v>271</v>
      </c>
      <c r="E90" s="3">
        <v>11000</v>
      </c>
      <c r="F90" s="22"/>
      <c r="G90" s="17" t="s">
        <v>238</v>
      </c>
      <c r="H90" s="9">
        <v>0</v>
      </c>
      <c r="I90" s="9">
        <v>-2</v>
      </c>
      <c r="J90" s="9">
        <v>-1</v>
      </c>
      <c r="K90" s="9">
        <v>1</v>
      </c>
      <c r="L90" s="9">
        <v>-2</v>
      </c>
      <c r="M90" s="9">
        <v>3</v>
      </c>
      <c r="N90" s="9">
        <v>3</v>
      </c>
      <c r="O90" s="18">
        <v>5</v>
      </c>
      <c r="P90" s="9">
        <v>-3</v>
      </c>
      <c r="Q90" s="9">
        <v>10</v>
      </c>
      <c r="R90" s="9"/>
      <c r="S90" s="20" t="s">
        <v>239</v>
      </c>
      <c r="T90" s="7" t="s">
        <v>18</v>
      </c>
      <c r="U90" s="24" t="s">
        <v>54</v>
      </c>
      <c r="V90" s="24"/>
    </row>
    <row r="91" spans="1:22" ht="10.5">
      <c r="A91" s="6">
        <v>90</v>
      </c>
      <c r="B91" s="2" t="s">
        <v>397</v>
      </c>
      <c r="C91" s="22" t="s">
        <v>114</v>
      </c>
      <c r="D91" s="22" t="s">
        <v>398</v>
      </c>
      <c r="E91" s="3">
        <v>7000</v>
      </c>
      <c r="F91" s="22"/>
      <c r="G91" s="17" t="s">
        <v>121</v>
      </c>
      <c r="H91" s="9">
        <v>-1</v>
      </c>
      <c r="I91" s="9">
        <v>-1</v>
      </c>
      <c r="J91" s="9">
        <v>-1</v>
      </c>
      <c r="K91" s="9">
        <v>2</v>
      </c>
      <c r="L91" s="9">
        <v>-1</v>
      </c>
      <c r="M91" s="9">
        <v>2</v>
      </c>
      <c r="N91" s="9">
        <v>3</v>
      </c>
      <c r="O91" s="18">
        <v>4</v>
      </c>
      <c r="P91" s="9">
        <v>-3</v>
      </c>
      <c r="Q91" s="9">
        <v>10</v>
      </c>
      <c r="R91" s="9"/>
      <c r="S91" s="20" t="s">
        <v>122</v>
      </c>
      <c r="T91" s="7" t="s">
        <v>18</v>
      </c>
      <c r="U91" s="24" t="s">
        <v>54</v>
      </c>
      <c r="V91" s="24"/>
    </row>
    <row r="92" spans="1:23" ht="10.5">
      <c r="A92" s="6">
        <v>91</v>
      </c>
      <c r="B92" s="2" t="s">
        <v>621</v>
      </c>
      <c r="C92" s="22" t="s">
        <v>114</v>
      </c>
      <c r="D92" s="22" t="s">
        <v>248</v>
      </c>
      <c r="E92" s="3">
        <v>12000</v>
      </c>
      <c r="F92" s="22"/>
      <c r="G92" s="17" t="s">
        <v>116</v>
      </c>
      <c r="H92" s="9">
        <v>-1</v>
      </c>
      <c r="I92" s="9">
        <v>-2</v>
      </c>
      <c r="J92" s="9">
        <v>-2</v>
      </c>
      <c r="K92" s="23">
        <v>3</v>
      </c>
      <c r="L92" s="9">
        <v>0</v>
      </c>
      <c r="M92" s="9">
        <v>0</v>
      </c>
      <c r="N92" s="9">
        <v>1</v>
      </c>
      <c r="O92" s="9">
        <v>1</v>
      </c>
      <c r="P92" s="32">
        <v>2</v>
      </c>
      <c r="Q92" s="9">
        <v>10</v>
      </c>
      <c r="R92" s="9"/>
      <c r="S92" s="20" t="s">
        <v>117</v>
      </c>
      <c r="T92" s="7" t="s">
        <v>18</v>
      </c>
      <c r="U92" s="24"/>
      <c r="V92" s="24" t="s">
        <v>54</v>
      </c>
      <c r="W92" s="4" t="s">
        <v>250</v>
      </c>
    </row>
    <row r="93" spans="1:22" ht="10.5">
      <c r="A93" s="6">
        <v>92</v>
      </c>
      <c r="B93" s="2" t="s">
        <v>260</v>
      </c>
      <c r="C93" s="22" t="s">
        <v>114</v>
      </c>
      <c r="D93" s="22" t="s">
        <v>261</v>
      </c>
      <c r="E93" s="3">
        <v>10000</v>
      </c>
      <c r="F93" s="22"/>
      <c r="G93" s="17" t="s">
        <v>238</v>
      </c>
      <c r="H93" s="9">
        <v>0</v>
      </c>
      <c r="I93" s="9">
        <v>-2</v>
      </c>
      <c r="J93" s="9">
        <v>-1</v>
      </c>
      <c r="K93" s="9">
        <v>1</v>
      </c>
      <c r="L93" s="9">
        <v>-2</v>
      </c>
      <c r="M93" s="9">
        <v>3</v>
      </c>
      <c r="N93" s="9">
        <v>3</v>
      </c>
      <c r="O93" s="18">
        <v>5</v>
      </c>
      <c r="P93" s="9">
        <v>-3</v>
      </c>
      <c r="Q93" s="9">
        <v>10</v>
      </c>
      <c r="R93" s="9"/>
      <c r="S93" s="20" t="s">
        <v>239</v>
      </c>
      <c r="T93" s="7" t="s">
        <v>18</v>
      </c>
      <c r="U93" s="24" t="s">
        <v>54</v>
      </c>
      <c r="V93" s="24"/>
    </row>
    <row r="94" spans="1:22" ht="10.5">
      <c r="A94" s="6">
        <v>93</v>
      </c>
      <c r="B94" s="2" t="s">
        <v>399</v>
      </c>
      <c r="C94" s="22" t="s">
        <v>114</v>
      </c>
      <c r="D94" s="22" t="s">
        <v>400</v>
      </c>
      <c r="E94" s="3">
        <v>10000</v>
      </c>
      <c r="F94" s="22"/>
      <c r="G94" s="17" t="s">
        <v>249</v>
      </c>
      <c r="H94" s="9">
        <v>0</v>
      </c>
      <c r="I94" s="9">
        <v>-1</v>
      </c>
      <c r="J94" s="9">
        <v>-2</v>
      </c>
      <c r="K94" s="9">
        <v>2</v>
      </c>
      <c r="L94" s="9">
        <v>0</v>
      </c>
      <c r="M94" s="9">
        <v>0</v>
      </c>
      <c r="N94" s="9">
        <v>1</v>
      </c>
      <c r="O94" s="9">
        <v>1</v>
      </c>
      <c r="P94" s="18">
        <v>1</v>
      </c>
      <c r="Q94" s="9">
        <v>10</v>
      </c>
      <c r="R94" s="9"/>
      <c r="S94" s="20" t="s">
        <v>117</v>
      </c>
      <c r="T94" s="7" t="s">
        <v>18</v>
      </c>
      <c r="U94" s="24"/>
      <c r="V94" s="24" t="s">
        <v>54</v>
      </c>
    </row>
    <row r="95" spans="1:22" ht="10.5">
      <c r="A95" s="6">
        <v>94</v>
      </c>
      <c r="B95" s="2" t="s">
        <v>241</v>
      </c>
      <c r="C95" s="22" t="s">
        <v>114</v>
      </c>
      <c r="D95" s="22" t="s">
        <v>242</v>
      </c>
      <c r="E95" s="3">
        <v>15000</v>
      </c>
      <c r="F95" s="22"/>
      <c r="G95" s="17" t="s">
        <v>238</v>
      </c>
      <c r="H95" s="9">
        <v>0</v>
      </c>
      <c r="I95" s="9">
        <v>-2</v>
      </c>
      <c r="J95" s="9">
        <v>-1</v>
      </c>
      <c r="K95" s="9">
        <v>1</v>
      </c>
      <c r="L95" s="9">
        <v>-2</v>
      </c>
      <c r="M95" s="9">
        <v>3</v>
      </c>
      <c r="N95" s="9">
        <v>3</v>
      </c>
      <c r="O95" s="18">
        <v>5</v>
      </c>
      <c r="P95" s="9">
        <v>-3</v>
      </c>
      <c r="Q95" s="9">
        <v>10</v>
      </c>
      <c r="R95" s="9"/>
      <c r="S95" s="20" t="s">
        <v>239</v>
      </c>
      <c r="T95" s="7" t="s">
        <v>18</v>
      </c>
      <c r="U95" s="24" t="s">
        <v>54</v>
      </c>
      <c r="V95" s="24"/>
    </row>
    <row r="96" spans="1:22" ht="10.5">
      <c r="A96" s="6">
        <v>95</v>
      </c>
      <c r="B96" s="2" t="s">
        <v>123</v>
      </c>
      <c r="C96" s="22" t="s">
        <v>124</v>
      </c>
      <c r="D96" s="61" t="s">
        <v>125</v>
      </c>
      <c r="E96" s="62">
        <v>38600</v>
      </c>
      <c r="F96" s="30" t="s">
        <v>126</v>
      </c>
      <c r="G96" s="22" t="s">
        <v>127</v>
      </c>
      <c r="H96" s="9">
        <v>0</v>
      </c>
      <c r="I96" s="9">
        <v>2</v>
      </c>
      <c r="J96" s="18">
        <v>2</v>
      </c>
      <c r="K96" s="9">
        <v>-1</v>
      </c>
      <c r="L96" s="9">
        <v>0</v>
      </c>
      <c r="M96" s="9">
        <v>-2</v>
      </c>
      <c r="N96" s="9">
        <v>2</v>
      </c>
      <c r="O96" s="9">
        <v>0</v>
      </c>
      <c r="P96" s="9">
        <v>-1</v>
      </c>
      <c r="Q96" s="9">
        <v>10</v>
      </c>
      <c r="R96" s="9"/>
      <c r="S96" s="20" t="s">
        <v>128</v>
      </c>
      <c r="T96" s="7" t="s">
        <v>18</v>
      </c>
      <c r="U96" s="24" t="s">
        <v>54</v>
      </c>
      <c r="V96" s="24"/>
    </row>
    <row r="97" spans="1:23" ht="10.5">
      <c r="A97" s="6">
        <v>96</v>
      </c>
      <c r="B97" s="2" t="s">
        <v>401</v>
      </c>
      <c r="C97" s="22" t="s">
        <v>124</v>
      </c>
      <c r="D97" s="22" t="s">
        <v>402</v>
      </c>
      <c r="E97" s="2">
        <v>15500</v>
      </c>
      <c r="F97" s="30" t="s">
        <v>51</v>
      </c>
      <c r="G97" s="22" t="s">
        <v>263</v>
      </c>
      <c r="H97" s="9">
        <v>-2</v>
      </c>
      <c r="I97" s="9">
        <v>-2</v>
      </c>
      <c r="J97" s="9">
        <v>0</v>
      </c>
      <c r="K97" s="9">
        <v>0</v>
      </c>
      <c r="L97" s="9">
        <v>-1</v>
      </c>
      <c r="M97" s="9">
        <v>2</v>
      </c>
      <c r="N97" s="23">
        <v>4</v>
      </c>
      <c r="O97" s="18">
        <v>3</v>
      </c>
      <c r="P97" s="9">
        <v>0</v>
      </c>
      <c r="Q97" s="9">
        <v>10</v>
      </c>
      <c r="R97" s="9"/>
      <c r="S97" s="20" t="s">
        <v>208</v>
      </c>
      <c r="T97" s="7" t="s">
        <v>18</v>
      </c>
      <c r="U97" s="24" t="s">
        <v>54</v>
      </c>
      <c r="V97" s="24" t="s">
        <v>54</v>
      </c>
      <c r="W97" s="4" t="s">
        <v>185</v>
      </c>
    </row>
    <row r="98" spans="1:22" ht="10.5">
      <c r="A98" s="6">
        <v>97</v>
      </c>
      <c r="B98" s="2" t="s">
        <v>129</v>
      </c>
      <c r="C98" s="22" t="s">
        <v>124</v>
      </c>
      <c r="D98" s="61" t="s">
        <v>130</v>
      </c>
      <c r="E98" s="62">
        <v>37500</v>
      </c>
      <c r="F98" s="30" t="s">
        <v>76</v>
      </c>
      <c r="G98" s="22" t="s">
        <v>131</v>
      </c>
      <c r="H98" s="9">
        <v>0</v>
      </c>
      <c r="I98" s="9">
        <v>1</v>
      </c>
      <c r="J98" s="9">
        <v>0</v>
      </c>
      <c r="K98" s="18">
        <v>3</v>
      </c>
      <c r="L98" s="9">
        <v>0</v>
      </c>
      <c r="M98" s="9">
        <v>-3</v>
      </c>
      <c r="N98" s="9">
        <v>4</v>
      </c>
      <c r="O98" s="9">
        <v>-3</v>
      </c>
      <c r="P98" s="9">
        <v>2</v>
      </c>
      <c r="Q98" s="9">
        <v>10</v>
      </c>
      <c r="R98" s="9"/>
      <c r="S98" s="20" t="s">
        <v>132</v>
      </c>
      <c r="T98" s="7" t="s">
        <v>18</v>
      </c>
      <c r="U98" s="24" t="s">
        <v>54</v>
      </c>
      <c r="V98" s="24" t="s">
        <v>54</v>
      </c>
    </row>
    <row r="99" spans="1:22" ht="10.5">
      <c r="A99" s="6">
        <v>98</v>
      </c>
      <c r="B99" s="2" t="s">
        <v>403</v>
      </c>
      <c r="C99" s="22" t="s">
        <v>124</v>
      </c>
      <c r="D99" s="22" t="s">
        <v>404</v>
      </c>
      <c r="E99" s="2">
        <v>7000</v>
      </c>
      <c r="F99" s="30" t="s">
        <v>76</v>
      </c>
      <c r="G99" s="22" t="s">
        <v>131</v>
      </c>
      <c r="H99" s="9">
        <v>0</v>
      </c>
      <c r="I99" s="9">
        <v>1</v>
      </c>
      <c r="J99" s="9">
        <v>0</v>
      </c>
      <c r="K99" s="18">
        <v>3</v>
      </c>
      <c r="L99" s="9">
        <v>0</v>
      </c>
      <c r="M99" s="9">
        <v>-3</v>
      </c>
      <c r="N99" s="9">
        <v>4</v>
      </c>
      <c r="O99" s="9">
        <v>-3</v>
      </c>
      <c r="P99" s="9">
        <v>2</v>
      </c>
      <c r="Q99" s="9">
        <v>10</v>
      </c>
      <c r="R99" s="9"/>
      <c r="S99" s="20" t="s">
        <v>132</v>
      </c>
      <c r="T99" s="7" t="s">
        <v>18</v>
      </c>
      <c r="U99" s="24" t="s">
        <v>54</v>
      </c>
      <c r="V99" s="24" t="s">
        <v>54</v>
      </c>
    </row>
    <row r="100" spans="1:23" ht="10.5">
      <c r="A100" s="6">
        <v>99</v>
      </c>
      <c r="B100" s="2" t="s">
        <v>405</v>
      </c>
      <c r="C100" s="22" t="s">
        <v>124</v>
      </c>
      <c r="D100" s="22" t="s">
        <v>406</v>
      </c>
      <c r="E100" s="2">
        <v>9900</v>
      </c>
      <c r="F100" s="36" t="s">
        <v>51</v>
      </c>
      <c r="G100" s="22" t="s">
        <v>188</v>
      </c>
      <c r="H100" s="9">
        <v>-1</v>
      </c>
      <c r="I100" s="9">
        <v>-1</v>
      </c>
      <c r="J100" s="9">
        <v>0</v>
      </c>
      <c r="K100" s="23">
        <v>1</v>
      </c>
      <c r="L100" s="9">
        <v>-1</v>
      </c>
      <c r="M100" s="9">
        <v>1</v>
      </c>
      <c r="N100" s="9">
        <v>2</v>
      </c>
      <c r="O100" s="18">
        <v>2</v>
      </c>
      <c r="P100" s="23">
        <v>1</v>
      </c>
      <c r="Q100" s="9">
        <v>10</v>
      </c>
      <c r="R100" s="9"/>
      <c r="S100" s="20" t="s">
        <v>208</v>
      </c>
      <c r="T100" s="7" t="s">
        <v>18</v>
      </c>
      <c r="U100" s="24"/>
      <c r="V100" s="24"/>
      <c r="W100" s="4" t="s">
        <v>250</v>
      </c>
    </row>
    <row r="101" spans="1:23" ht="10.5">
      <c r="A101" s="6">
        <v>100</v>
      </c>
      <c r="B101" s="2" t="s">
        <v>407</v>
      </c>
      <c r="C101" s="22" t="s">
        <v>124</v>
      </c>
      <c r="D101" s="22" t="s">
        <v>408</v>
      </c>
      <c r="E101" s="2">
        <v>17500</v>
      </c>
      <c r="F101" s="30" t="s">
        <v>51</v>
      </c>
      <c r="G101" s="22" t="s">
        <v>263</v>
      </c>
      <c r="H101" s="9">
        <v>-2</v>
      </c>
      <c r="I101" s="9">
        <v>-2</v>
      </c>
      <c r="J101" s="9">
        <v>0</v>
      </c>
      <c r="K101" s="9">
        <v>0</v>
      </c>
      <c r="L101" s="9">
        <v>-1</v>
      </c>
      <c r="M101" s="9">
        <v>2</v>
      </c>
      <c r="N101" s="23">
        <v>4</v>
      </c>
      <c r="O101" s="18">
        <v>3</v>
      </c>
      <c r="P101" s="9">
        <v>0</v>
      </c>
      <c r="Q101" s="9">
        <v>10</v>
      </c>
      <c r="R101" s="9"/>
      <c r="S101" s="20" t="s">
        <v>208</v>
      </c>
      <c r="T101" s="7" t="s">
        <v>18</v>
      </c>
      <c r="U101" s="24"/>
      <c r="V101" s="24"/>
      <c r="W101" s="4" t="s">
        <v>185</v>
      </c>
    </row>
    <row r="102" spans="1:22" ht="10.5">
      <c r="A102" s="6">
        <v>101</v>
      </c>
      <c r="B102" s="2" t="s">
        <v>133</v>
      </c>
      <c r="C102" s="22" t="s">
        <v>124</v>
      </c>
      <c r="D102" s="61" t="s">
        <v>134</v>
      </c>
      <c r="E102" s="62">
        <v>39000</v>
      </c>
      <c r="F102" s="30" t="s">
        <v>51</v>
      </c>
      <c r="G102" s="22" t="s">
        <v>127</v>
      </c>
      <c r="H102" s="9">
        <v>0</v>
      </c>
      <c r="I102" s="9">
        <v>2</v>
      </c>
      <c r="J102" s="18">
        <v>2</v>
      </c>
      <c r="K102" s="9">
        <v>-1</v>
      </c>
      <c r="L102" s="9">
        <v>0</v>
      </c>
      <c r="M102" s="9">
        <v>-2</v>
      </c>
      <c r="N102" s="9">
        <v>2</v>
      </c>
      <c r="O102" s="9">
        <v>0</v>
      </c>
      <c r="P102" s="9">
        <v>-1</v>
      </c>
      <c r="Q102" s="9">
        <v>10</v>
      </c>
      <c r="R102" s="9"/>
      <c r="S102" s="20" t="s">
        <v>128</v>
      </c>
      <c r="T102" s="7" t="s">
        <v>18</v>
      </c>
      <c r="U102" s="24" t="s">
        <v>54</v>
      </c>
      <c r="V102" s="24"/>
    </row>
    <row r="103" spans="1:23" ht="10.5">
      <c r="A103" s="6">
        <v>102</v>
      </c>
      <c r="B103" s="2" t="s">
        <v>409</v>
      </c>
      <c r="C103" s="22" t="s">
        <v>124</v>
      </c>
      <c r="D103" s="22" t="s">
        <v>410</v>
      </c>
      <c r="E103" s="2">
        <v>11500</v>
      </c>
      <c r="F103" s="30" t="s">
        <v>51</v>
      </c>
      <c r="G103" s="22" t="s">
        <v>263</v>
      </c>
      <c r="H103" s="9">
        <v>-2</v>
      </c>
      <c r="I103" s="9">
        <v>-2</v>
      </c>
      <c r="J103" s="9">
        <v>0</v>
      </c>
      <c r="K103" s="9">
        <v>0</v>
      </c>
      <c r="L103" s="9">
        <v>-1</v>
      </c>
      <c r="M103" s="9">
        <v>2</v>
      </c>
      <c r="N103" s="23">
        <v>4</v>
      </c>
      <c r="O103" s="18">
        <v>3</v>
      </c>
      <c r="P103" s="9">
        <v>0</v>
      </c>
      <c r="Q103" s="9">
        <v>10</v>
      </c>
      <c r="R103" s="9"/>
      <c r="S103" s="20" t="s">
        <v>208</v>
      </c>
      <c r="T103" s="7" t="s">
        <v>18</v>
      </c>
      <c r="U103" s="24" t="s">
        <v>54</v>
      </c>
      <c r="V103" s="24"/>
      <c r="W103" s="4" t="s">
        <v>185</v>
      </c>
    </row>
    <row r="104" spans="1:22" ht="10.5">
      <c r="A104" s="6">
        <v>103</v>
      </c>
      <c r="B104" s="2" t="s">
        <v>135</v>
      </c>
      <c r="C104" s="22" t="s">
        <v>124</v>
      </c>
      <c r="D104" s="61" t="s">
        <v>136</v>
      </c>
      <c r="E104" s="62">
        <v>37500</v>
      </c>
      <c r="F104" s="30" t="s">
        <v>76</v>
      </c>
      <c r="G104" s="22" t="s">
        <v>131</v>
      </c>
      <c r="H104" s="9">
        <v>0</v>
      </c>
      <c r="I104" s="9">
        <v>1</v>
      </c>
      <c r="J104" s="9">
        <v>0</v>
      </c>
      <c r="K104" s="18">
        <v>3</v>
      </c>
      <c r="L104" s="9">
        <v>0</v>
      </c>
      <c r="M104" s="9">
        <v>-3</v>
      </c>
      <c r="N104" s="9">
        <v>4</v>
      </c>
      <c r="O104" s="9">
        <v>-3</v>
      </c>
      <c r="P104" s="9">
        <v>2</v>
      </c>
      <c r="Q104" s="9">
        <v>10</v>
      </c>
      <c r="R104" s="9"/>
      <c r="S104" s="20" t="s">
        <v>132</v>
      </c>
      <c r="T104" s="7" t="s">
        <v>18</v>
      </c>
      <c r="U104" s="24" t="s">
        <v>54</v>
      </c>
      <c r="V104" s="24" t="s">
        <v>54</v>
      </c>
    </row>
    <row r="105" spans="1:22" ht="10.5">
      <c r="A105" s="6">
        <v>104</v>
      </c>
      <c r="B105" s="2" t="s">
        <v>411</v>
      </c>
      <c r="C105" s="22" t="s">
        <v>124</v>
      </c>
      <c r="D105" s="22" t="s">
        <v>412</v>
      </c>
      <c r="E105" s="2">
        <v>16900</v>
      </c>
      <c r="F105" s="30" t="s">
        <v>51</v>
      </c>
      <c r="G105" s="22" t="s">
        <v>127</v>
      </c>
      <c r="H105" s="9">
        <v>0</v>
      </c>
      <c r="I105" s="9">
        <v>2</v>
      </c>
      <c r="J105" s="18">
        <v>2</v>
      </c>
      <c r="K105" s="9">
        <v>-1</v>
      </c>
      <c r="L105" s="9">
        <v>0</v>
      </c>
      <c r="M105" s="9">
        <v>-2</v>
      </c>
      <c r="N105" s="9">
        <v>2</v>
      </c>
      <c r="O105" s="9">
        <v>0</v>
      </c>
      <c r="P105" s="9">
        <v>-1</v>
      </c>
      <c r="Q105" s="9">
        <v>10</v>
      </c>
      <c r="R105" s="9"/>
      <c r="S105" s="20" t="s">
        <v>128</v>
      </c>
      <c r="T105" s="7" t="s">
        <v>18</v>
      </c>
      <c r="U105" s="24" t="s">
        <v>54</v>
      </c>
      <c r="V105" s="24"/>
    </row>
    <row r="106" spans="1:22" ht="10.5">
      <c r="A106" s="6">
        <v>105</v>
      </c>
      <c r="B106" s="2" t="s">
        <v>137</v>
      </c>
      <c r="C106" s="22" t="s">
        <v>124</v>
      </c>
      <c r="D106" s="61" t="s">
        <v>138</v>
      </c>
      <c r="E106" s="62">
        <v>35000</v>
      </c>
      <c r="F106" s="30" t="s">
        <v>76</v>
      </c>
      <c r="G106" s="22" t="s">
        <v>127</v>
      </c>
      <c r="H106" s="9">
        <v>0</v>
      </c>
      <c r="I106" s="9">
        <v>2</v>
      </c>
      <c r="J106" s="18">
        <v>2</v>
      </c>
      <c r="K106" s="9">
        <v>-1</v>
      </c>
      <c r="L106" s="9">
        <v>0</v>
      </c>
      <c r="M106" s="9">
        <v>-2</v>
      </c>
      <c r="N106" s="9">
        <v>2</v>
      </c>
      <c r="O106" s="9">
        <v>0</v>
      </c>
      <c r="P106" s="9">
        <v>-1</v>
      </c>
      <c r="Q106" s="9">
        <v>10</v>
      </c>
      <c r="R106" s="9"/>
      <c r="S106" s="20" t="s">
        <v>128</v>
      </c>
      <c r="T106" s="7" t="s">
        <v>18</v>
      </c>
      <c r="U106" s="24" t="s">
        <v>54</v>
      </c>
      <c r="V106" s="24"/>
    </row>
    <row r="107" spans="1:22" ht="10.5">
      <c r="A107" s="6">
        <v>106</v>
      </c>
      <c r="B107" s="2" t="s">
        <v>413</v>
      </c>
      <c r="C107" s="22" t="s">
        <v>124</v>
      </c>
      <c r="D107" s="22" t="s">
        <v>414</v>
      </c>
      <c r="E107" s="2">
        <v>12700</v>
      </c>
      <c r="F107" s="36" t="s">
        <v>76</v>
      </c>
      <c r="G107" s="22" t="s">
        <v>127</v>
      </c>
      <c r="H107" s="9">
        <v>0</v>
      </c>
      <c r="I107" s="9">
        <v>2</v>
      </c>
      <c r="J107" s="18">
        <v>2</v>
      </c>
      <c r="K107" s="9">
        <v>-1</v>
      </c>
      <c r="L107" s="9">
        <v>0</v>
      </c>
      <c r="M107" s="9">
        <v>-2</v>
      </c>
      <c r="N107" s="9">
        <v>2</v>
      </c>
      <c r="O107" s="9">
        <v>0</v>
      </c>
      <c r="P107" s="9">
        <v>-1</v>
      </c>
      <c r="Q107" s="9">
        <v>10</v>
      </c>
      <c r="R107" s="9"/>
      <c r="S107" s="20" t="s">
        <v>128</v>
      </c>
      <c r="T107" s="7" t="s">
        <v>18</v>
      </c>
      <c r="U107" s="24" t="s">
        <v>54</v>
      </c>
      <c r="V107" s="24"/>
    </row>
    <row r="108" spans="1:22" ht="10.5">
      <c r="A108" s="6">
        <v>107</v>
      </c>
      <c r="B108" s="2" t="s">
        <v>139</v>
      </c>
      <c r="C108" s="22" t="s">
        <v>124</v>
      </c>
      <c r="D108" s="61" t="s">
        <v>140</v>
      </c>
      <c r="E108" s="62">
        <v>37500</v>
      </c>
      <c r="F108" s="36" t="s">
        <v>51</v>
      </c>
      <c r="G108" s="22" t="s">
        <v>127</v>
      </c>
      <c r="H108" s="9">
        <v>0</v>
      </c>
      <c r="I108" s="9">
        <v>2</v>
      </c>
      <c r="J108" s="18">
        <v>2</v>
      </c>
      <c r="K108" s="9">
        <v>-1</v>
      </c>
      <c r="L108" s="9">
        <v>0</v>
      </c>
      <c r="M108" s="9">
        <v>-2</v>
      </c>
      <c r="N108" s="9">
        <v>2</v>
      </c>
      <c r="O108" s="9">
        <v>0</v>
      </c>
      <c r="P108" s="9">
        <v>-1</v>
      </c>
      <c r="Q108" s="9">
        <v>10</v>
      </c>
      <c r="R108" s="9"/>
      <c r="S108" s="20" t="s">
        <v>128</v>
      </c>
      <c r="T108" s="7" t="s">
        <v>18</v>
      </c>
      <c r="U108" s="24" t="s">
        <v>54</v>
      </c>
      <c r="V108" s="24"/>
    </row>
    <row r="109" spans="1:22" ht="10.5">
      <c r="A109" s="6">
        <v>108</v>
      </c>
      <c r="B109" s="2" t="s">
        <v>415</v>
      </c>
      <c r="C109" s="22" t="s">
        <v>124</v>
      </c>
      <c r="D109" s="22" t="s">
        <v>416</v>
      </c>
      <c r="E109" s="2">
        <v>14700</v>
      </c>
      <c r="F109" s="30" t="s">
        <v>51</v>
      </c>
      <c r="G109" s="22" t="s">
        <v>127</v>
      </c>
      <c r="H109" s="9">
        <v>0</v>
      </c>
      <c r="I109" s="9">
        <v>2</v>
      </c>
      <c r="J109" s="18">
        <v>2</v>
      </c>
      <c r="K109" s="9">
        <v>-1</v>
      </c>
      <c r="L109" s="9">
        <v>0</v>
      </c>
      <c r="M109" s="9">
        <v>-2</v>
      </c>
      <c r="N109" s="9">
        <v>2</v>
      </c>
      <c r="O109" s="9">
        <v>0</v>
      </c>
      <c r="P109" s="9">
        <v>-1</v>
      </c>
      <c r="Q109" s="9">
        <v>10</v>
      </c>
      <c r="R109" s="9"/>
      <c r="S109" s="20" t="s">
        <v>128</v>
      </c>
      <c r="T109" s="7" t="s">
        <v>18</v>
      </c>
      <c r="U109" s="24" t="s">
        <v>54</v>
      </c>
      <c r="V109" s="24"/>
    </row>
    <row r="110" spans="1:22" ht="10.5">
      <c r="A110" s="6">
        <v>109</v>
      </c>
      <c r="B110" s="2" t="s">
        <v>417</v>
      </c>
      <c r="C110" s="22" t="s">
        <v>124</v>
      </c>
      <c r="D110" s="22" t="s">
        <v>418</v>
      </c>
      <c r="E110" s="2">
        <v>11000</v>
      </c>
      <c r="F110" s="30" t="s">
        <v>51</v>
      </c>
      <c r="G110" s="22" t="s">
        <v>127</v>
      </c>
      <c r="H110" s="9">
        <v>0</v>
      </c>
      <c r="I110" s="9">
        <v>2</v>
      </c>
      <c r="J110" s="18">
        <v>2</v>
      </c>
      <c r="K110" s="9">
        <v>-1</v>
      </c>
      <c r="L110" s="9">
        <v>0</v>
      </c>
      <c r="M110" s="9">
        <v>-2</v>
      </c>
      <c r="N110" s="9">
        <v>2</v>
      </c>
      <c r="O110" s="9">
        <v>0</v>
      </c>
      <c r="P110" s="9">
        <v>-1</v>
      </c>
      <c r="Q110" s="9">
        <v>10</v>
      </c>
      <c r="R110" s="9"/>
      <c r="S110" s="20" t="s">
        <v>128</v>
      </c>
      <c r="T110" s="7" t="s">
        <v>18</v>
      </c>
      <c r="U110" s="24" t="s">
        <v>54</v>
      </c>
      <c r="V110" s="24"/>
    </row>
    <row r="111" spans="1:22" ht="10.5">
      <c r="A111" s="6">
        <v>110</v>
      </c>
      <c r="B111" s="2" t="s">
        <v>419</v>
      </c>
      <c r="C111" s="22" t="s">
        <v>124</v>
      </c>
      <c r="D111" s="22" t="s">
        <v>420</v>
      </c>
      <c r="E111" s="2">
        <v>16000</v>
      </c>
      <c r="F111" s="30" t="s">
        <v>51</v>
      </c>
      <c r="G111" s="22" t="s">
        <v>127</v>
      </c>
      <c r="H111" s="9">
        <v>0</v>
      </c>
      <c r="I111" s="9">
        <v>2</v>
      </c>
      <c r="J111" s="18">
        <v>2</v>
      </c>
      <c r="K111" s="9">
        <v>-1</v>
      </c>
      <c r="L111" s="9">
        <v>0</v>
      </c>
      <c r="M111" s="9">
        <v>-2</v>
      </c>
      <c r="N111" s="9">
        <v>2</v>
      </c>
      <c r="O111" s="9">
        <v>0</v>
      </c>
      <c r="P111" s="9">
        <v>-1</v>
      </c>
      <c r="Q111" s="9">
        <v>10</v>
      </c>
      <c r="R111" s="9"/>
      <c r="S111" s="20" t="s">
        <v>128</v>
      </c>
      <c r="T111" s="7" t="s">
        <v>18</v>
      </c>
      <c r="U111" s="24" t="s">
        <v>54</v>
      </c>
      <c r="V111" s="24"/>
    </row>
    <row r="112" spans="1:22" ht="10.5">
      <c r="A112" s="6">
        <v>111</v>
      </c>
      <c r="B112" s="2" t="s">
        <v>421</v>
      </c>
      <c r="C112" s="22" t="s">
        <v>124</v>
      </c>
      <c r="D112" s="22" t="s">
        <v>422</v>
      </c>
      <c r="E112" s="2">
        <v>13500</v>
      </c>
      <c r="F112" s="30" t="s">
        <v>51</v>
      </c>
      <c r="G112" s="22" t="s">
        <v>131</v>
      </c>
      <c r="H112" s="9">
        <v>0</v>
      </c>
      <c r="I112" s="9">
        <v>1</v>
      </c>
      <c r="J112" s="9">
        <v>0</v>
      </c>
      <c r="K112" s="18">
        <v>3</v>
      </c>
      <c r="L112" s="9">
        <v>0</v>
      </c>
      <c r="M112" s="9">
        <v>-3</v>
      </c>
      <c r="N112" s="9">
        <v>4</v>
      </c>
      <c r="O112" s="9">
        <v>-3</v>
      </c>
      <c r="P112" s="9">
        <v>2</v>
      </c>
      <c r="Q112" s="9">
        <v>10</v>
      </c>
      <c r="R112" s="9"/>
      <c r="S112" s="20" t="s">
        <v>132</v>
      </c>
      <c r="T112" s="7" t="s">
        <v>18</v>
      </c>
      <c r="U112" s="24" t="s">
        <v>54</v>
      </c>
      <c r="V112" s="24" t="s">
        <v>54</v>
      </c>
    </row>
    <row r="113" spans="1:22" ht="10.5">
      <c r="A113" s="6">
        <v>112</v>
      </c>
      <c r="B113" s="2">
        <v>21000</v>
      </c>
      <c r="C113" s="22" t="s">
        <v>141</v>
      </c>
      <c r="D113" s="63" t="s">
        <v>142</v>
      </c>
      <c r="E113" s="62">
        <v>40000</v>
      </c>
      <c r="F113" s="30" t="s">
        <v>51</v>
      </c>
      <c r="G113" s="22" t="s">
        <v>77</v>
      </c>
      <c r="H113" s="4">
        <v>0</v>
      </c>
      <c r="I113" s="4">
        <v>-1</v>
      </c>
      <c r="J113" s="4">
        <v>-1</v>
      </c>
      <c r="K113" s="4">
        <v>1</v>
      </c>
      <c r="L113" s="4">
        <v>-1</v>
      </c>
      <c r="M113" s="4">
        <v>1</v>
      </c>
      <c r="N113" s="18">
        <v>2</v>
      </c>
      <c r="O113" s="4">
        <v>3</v>
      </c>
      <c r="P113" s="4">
        <v>-2</v>
      </c>
      <c r="Q113" s="9">
        <v>10</v>
      </c>
      <c r="R113" s="9"/>
      <c r="S113" s="20" t="s">
        <v>143</v>
      </c>
      <c r="T113" s="7" t="s">
        <v>18</v>
      </c>
      <c r="U113" s="24" t="s">
        <v>54</v>
      </c>
      <c r="V113" s="24"/>
    </row>
    <row r="114" spans="1:23" ht="10.5">
      <c r="A114" s="6">
        <v>113</v>
      </c>
      <c r="B114" s="2">
        <v>21001</v>
      </c>
      <c r="C114" s="22" t="s">
        <v>141</v>
      </c>
      <c r="D114" s="30" t="s">
        <v>259</v>
      </c>
      <c r="E114" s="3">
        <v>10800</v>
      </c>
      <c r="F114" s="30"/>
      <c r="G114" s="22" t="s">
        <v>252</v>
      </c>
      <c r="H114" s="4">
        <v>-2</v>
      </c>
      <c r="I114" s="4">
        <v>-3</v>
      </c>
      <c r="J114" s="4">
        <v>-1</v>
      </c>
      <c r="K114" s="4">
        <v>1</v>
      </c>
      <c r="L114" s="4">
        <v>0</v>
      </c>
      <c r="M114" s="4">
        <v>3</v>
      </c>
      <c r="N114" s="4">
        <v>0</v>
      </c>
      <c r="O114" s="32">
        <v>7</v>
      </c>
      <c r="P114" s="4">
        <v>0</v>
      </c>
      <c r="Q114" s="9">
        <v>10</v>
      </c>
      <c r="R114" s="9"/>
      <c r="S114" s="67" t="s">
        <v>253</v>
      </c>
      <c r="T114" s="7" t="s">
        <v>18</v>
      </c>
      <c r="U114" s="24"/>
      <c r="V114" s="24"/>
      <c r="W114" s="4" t="s">
        <v>258</v>
      </c>
    </row>
    <row r="115" spans="1:22" ht="10.5">
      <c r="A115" s="6">
        <v>114</v>
      </c>
      <c r="B115" s="2">
        <v>21002</v>
      </c>
      <c r="C115" s="22" t="s">
        <v>141</v>
      </c>
      <c r="D115" s="63" t="s">
        <v>144</v>
      </c>
      <c r="E115" s="62">
        <v>35000</v>
      </c>
      <c r="F115" s="30" t="s">
        <v>51</v>
      </c>
      <c r="G115" s="22" t="s">
        <v>145</v>
      </c>
      <c r="H115" s="4">
        <v>1</v>
      </c>
      <c r="I115" s="4">
        <v>0</v>
      </c>
      <c r="J115" s="4">
        <v>-1</v>
      </c>
      <c r="K115" s="4">
        <v>3</v>
      </c>
      <c r="L115" s="18">
        <v>1</v>
      </c>
      <c r="M115" s="4">
        <v>-3</v>
      </c>
      <c r="N115" s="4">
        <v>3</v>
      </c>
      <c r="O115" s="4">
        <v>0</v>
      </c>
      <c r="P115" s="4">
        <v>1</v>
      </c>
      <c r="Q115" s="9">
        <v>10</v>
      </c>
      <c r="R115" s="9"/>
      <c r="S115" s="20" t="s">
        <v>146</v>
      </c>
      <c r="T115" s="7" t="s">
        <v>18</v>
      </c>
      <c r="U115" s="24" t="s">
        <v>54</v>
      </c>
      <c r="V115" s="24" t="s">
        <v>54</v>
      </c>
    </row>
    <row r="116" spans="1:22" ht="10.5">
      <c r="A116" s="6">
        <v>115</v>
      </c>
      <c r="B116" s="2">
        <v>21003</v>
      </c>
      <c r="C116" s="22" t="s">
        <v>141</v>
      </c>
      <c r="D116" s="63" t="s">
        <v>147</v>
      </c>
      <c r="E116" s="62">
        <v>34200</v>
      </c>
      <c r="F116" s="30" t="s">
        <v>51</v>
      </c>
      <c r="G116" s="22" t="s">
        <v>145</v>
      </c>
      <c r="H116" s="4">
        <v>1</v>
      </c>
      <c r="I116" s="4">
        <v>0</v>
      </c>
      <c r="J116" s="4">
        <v>-1</v>
      </c>
      <c r="K116" s="4">
        <v>3</v>
      </c>
      <c r="L116" s="18">
        <v>1</v>
      </c>
      <c r="M116" s="4">
        <v>-3</v>
      </c>
      <c r="N116" s="4">
        <v>3</v>
      </c>
      <c r="O116" s="4">
        <v>0</v>
      </c>
      <c r="P116" s="4">
        <v>1</v>
      </c>
      <c r="Q116" s="9">
        <v>10</v>
      </c>
      <c r="R116" s="9"/>
      <c r="S116" s="20" t="s">
        <v>146</v>
      </c>
      <c r="T116" s="7" t="s">
        <v>18</v>
      </c>
      <c r="U116" s="24" t="s">
        <v>54</v>
      </c>
      <c r="V116" s="24" t="s">
        <v>54</v>
      </c>
    </row>
    <row r="117" spans="1:22" ht="10.5">
      <c r="A117" s="6">
        <v>116</v>
      </c>
      <c r="B117" s="2">
        <v>21004</v>
      </c>
      <c r="C117" s="22" t="s">
        <v>141</v>
      </c>
      <c r="D117" s="30" t="s">
        <v>423</v>
      </c>
      <c r="E117" s="3">
        <v>13000</v>
      </c>
      <c r="F117" s="30" t="s">
        <v>51</v>
      </c>
      <c r="G117" s="22" t="s">
        <v>145</v>
      </c>
      <c r="H117" s="4">
        <v>1</v>
      </c>
      <c r="I117" s="4">
        <v>0</v>
      </c>
      <c r="J117" s="4">
        <v>-1</v>
      </c>
      <c r="K117" s="4">
        <v>3</v>
      </c>
      <c r="L117" s="18">
        <v>1</v>
      </c>
      <c r="M117" s="4">
        <v>-3</v>
      </c>
      <c r="N117" s="4">
        <v>3</v>
      </c>
      <c r="O117" s="4">
        <v>0</v>
      </c>
      <c r="P117" s="4">
        <v>1</v>
      </c>
      <c r="Q117" s="9">
        <v>10</v>
      </c>
      <c r="R117" s="9"/>
      <c r="S117" s="20" t="s">
        <v>146</v>
      </c>
      <c r="T117" s="7" t="s">
        <v>18</v>
      </c>
      <c r="U117" s="24" t="s">
        <v>54</v>
      </c>
      <c r="V117" s="24" t="s">
        <v>54</v>
      </c>
    </row>
    <row r="118" spans="1:23" ht="10.5">
      <c r="A118" s="6">
        <v>117</v>
      </c>
      <c r="B118" s="2">
        <v>21005</v>
      </c>
      <c r="C118" s="22" t="s">
        <v>141</v>
      </c>
      <c r="D118" s="30" t="s">
        <v>251</v>
      </c>
      <c r="E118" s="3">
        <v>16000</v>
      </c>
      <c r="F118" s="30" t="s">
        <v>51</v>
      </c>
      <c r="G118" s="22" t="s">
        <v>252</v>
      </c>
      <c r="H118" s="4">
        <v>-2</v>
      </c>
      <c r="I118" s="4">
        <v>-3</v>
      </c>
      <c r="J118" s="4">
        <v>-1</v>
      </c>
      <c r="K118" s="4">
        <v>1</v>
      </c>
      <c r="L118" s="4">
        <v>0</v>
      </c>
      <c r="M118" s="4">
        <v>3</v>
      </c>
      <c r="N118" s="4">
        <v>0</v>
      </c>
      <c r="O118" s="32">
        <v>9</v>
      </c>
      <c r="P118" s="4">
        <v>0</v>
      </c>
      <c r="Q118" s="9">
        <v>10</v>
      </c>
      <c r="R118" s="9"/>
      <c r="S118" s="67" t="s">
        <v>253</v>
      </c>
      <c r="T118" s="7" t="s">
        <v>18</v>
      </c>
      <c r="U118" s="24"/>
      <c r="V118" s="24"/>
      <c r="W118" s="4" t="s">
        <v>233</v>
      </c>
    </row>
    <row r="119" spans="1:22" ht="10.5">
      <c r="A119" s="6">
        <v>118</v>
      </c>
      <c r="B119" s="2">
        <v>21006</v>
      </c>
      <c r="C119" s="22" t="s">
        <v>141</v>
      </c>
      <c r="D119" s="30" t="s">
        <v>424</v>
      </c>
      <c r="E119" s="3">
        <v>12800</v>
      </c>
      <c r="F119" s="30" t="s">
        <v>51</v>
      </c>
      <c r="G119" s="22" t="s">
        <v>77</v>
      </c>
      <c r="H119" s="4">
        <v>0</v>
      </c>
      <c r="I119" s="4">
        <v>-1</v>
      </c>
      <c r="J119" s="4">
        <v>-1</v>
      </c>
      <c r="K119" s="4">
        <v>1</v>
      </c>
      <c r="L119" s="4">
        <v>-1</v>
      </c>
      <c r="M119" s="4">
        <v>1</v>
      </c>
      <c r="N119" s="18">
        <v>2</v>
      </c>
      <c r="O119" s="4">
        <v>3</v>
      </c>
      <c r="P119" s="4">
        <v>-2</v>
      </c>
      <c r="Q119" s="9">
        <v>10</v>
      </c>
      <c r="R119" s="9"/>
      <c r="S119" s="20" t="s">
        <v>143</v>
      </c>
      <c r="T119" s="7" t="s">
        <v>18</v>
      </c>
      <c r="U119" s="24" t="s">
        <v>54</v>
      </c>
      <c r="V119" s="24"/>
    </row>
    <row r="120" spans="1:23" ht="10.5">
      <c r="A120" s="6">
        <v>119</v>
      </c>
      <c r="B120" s="2">
        <v>21007</v>
      </c>
      <c r="C120" s="22" t="s">
        <v>141</v>
      </c>
      <c r="D120" s="30" t="s">
        <v>264</v>
      </c>
      <c r="E120" s="3">
        <v>7400</v>
      </c>
      <c r="F120" s="30"/>
      <c r="G120" s="22" t="s">
        <v>252</v>
      </c>
      <c r="H120" s="4">
        <v>-2</v>
      </c>
      <c r="I120" s="4">
        <v>-3</v>
      </c>
      <c r="J120" s="4">
        <v>-1</v>
      </c>
      <c r="K120" s="4">
        <v>1</v>
      </c>
      <c r="L120" s="4">
        <v>0</v>
      </c>
      <c r="M120" s="4">
        <v>3</v>
      </c>
      <c r="N120" s="4">
        <v>0</v>
      </c>
      <c r="O120" s="32">
        <v>7</v>
      </c>
      <c r="P120" s="4">
        <v>0</v>
      </c>
      <c r="Q120" s="9">
        <v>10</v>
      </c>
      <c r="R120" s="9"/>
      <c r="S120" s="67" t="s">
        <v>253</v>
      </c>
      <c r="T120" s="7" t="s">
        <v>18</v>
      </c>
      <c r="U120" s="24"/>
      <c r="V120" s="24"/>
      <c r="W120" s="4" t="s">
        <v>258</v>
      </c>
    </row>
    <row r="121" spans="1:22" ht="10.5">
      <c r="A121" s="6">
        <v>120</v>
      </c>
      <c r="B121" s="2">
        <v>21009</v>
      </c>
      <c r="C121" s="22" t="s">
        <v>141</v>
      </c>
      <c r="D121" s="30" t="s">
        <v>425</v>
      </c>
      <c r="E121" s="3">
        <v>10000</v>
      </c>
      <c r="F121" s="30"/>
      <c r="G121" s="22" t="s">
        <v>145</v>
      </c>
      <c r="H121" s="4">
        <v>1</v>
      </c>
      <c r="I121" s="4">
        <v>0</v>
      </c>
      <c r="J121" s="4">
        <v>-1</v>
      </c>
      <c r="K121" s="4">
        <v>3</v>
      </c>
      <c r="L121" s="18">
        <v>1</v>
      </c>
      <c r="M121" s="4">
        <v>-3</v>
      </c>
      <c r="N121" s="4">
        <v>3</v>
      </c>
      <c r="O121" s="4">
        <v>0</v>
      </c>
      <c r="P121" s="4">
        <v>1</v>
      </c>
      <c r="Q121" s="9">
        <v>10</v>
      </c>
      <c r="R121" s="9"/>
      <c r="S121" s="20" t="s">
        <v>146</v>
      </c>
      <c r="T121" s="7" t="s">
        <v>18</v>
      </c>
      <c r="U121" s="24" t="s">
        <v>54</v>
      </c>
      <c r="V121" s="24" t="s">
        <v>54</v>
      </c>
    </row>
    <row r="122" spans="1:22" ht="10.5">
      <c r="A122" s="6">
        <v>121</v>
      </c>
      <c r="B122" s="2">
        <v>21010</v>
      </c>
      <c r="C122" s="22" t="s">
        <v>141</v>
      </c>
      <c r="D122" s="30" t="s">
        <v>426</v>
      </c>
      <c r="E122" s="3">
        <v>13000</v>
      </c>
      <c r="F122" s="30"/>
      <c r="G122" s="22" t="s">
        <v>77</v>
      </c>
      <c r="H122" s="4">
        <v>0</v>
      </c>
      <c r="I122" s="4">
        <v>-1</v>
      </c>
      <c r="J122" s="4">
        <v>-1</v>
      </c>
      <c r="K122" s="4">
        <v>1</v>
      </c>
      <c r="L122" s="4">
        <v>-1</v>
      </c>
      <c r="M122" s="4">
        <v>1</v>
      </c>
      <c r="N122" s="18">
        <v>2</v>
      </c>
      <c r="O122" s="4">
        <v>3</v>
      </c>
      <c r="P122" s="4">
        <v>-2</v>
      </c>
      <c r="Q122" s="9">
        <v>10</v>
      </c>
      <c r="R122" s="9"/>
      <c r="S122" s="20" t="s">
        <v>143</v>
      </c>
      <c r="T122" s="7" t="s">
        <v>18</v>
      </c>
      <c r="U122" s="24" t="s">
        <v>54</v>
      </c>
      <c r="V122" s="24"/>
    </row>
    <row r="123" spans="1:22" ht="10.5">
      <c r="A123" s="6">
        <v>122</v>
      </c>
      <c r="B123" s="2">
        <v>21011</v>
      </c>
      <c r="C123" s="22" t="s">
        <v>141</v>
      </c>
      <c r="D123" s="30" t="s">
        <v>427</v>
      </c>
      <c r="E123" s="3">
        <v>13000</v>
      </c>
      <c r="F123" s="30" t="s">
        <v>51</v>
      </c>
      <c r="G123" s="22" t="s">
        <v>77</v>
      </c>
      <c r="H123" s="4">
        <v>0</v>
      </c>
      <c r="I123" s="4">
        <v>-1</v>
      </c>
      <c r="J123" s="4">
        <v>-1</v>
      </c>
      <c r="K123" s="4">
        <v>1</v>
      </c>
      <c r="L123" s="4">
        <v>-1</v>
      </c>
      <c r="M123" s="4">
        <v>1</v>
      </c>
      <c r="N123" s="18">
        <v>2</v>
      </c>
      <c r="O123" s="4">
        <v>3</v>
      </c>
      <c r="P123" s="4">
        <v>-2</v>
      </c>
      <c r="Q123" s="9">
        <v>10</v>
      </c>
      <c r="R123" s="9"/>
      <c r="S123" s="20" t="s">
        <v>143</v>
      </c>
      <c r="T123" s="7" t="s">
        <v>18</v>
      </c>
      <c r="U123" s="24" t="s">
        <v>54</v>
      </c>
      <c r="V123" s="24"/>
    </row>
    <row r="124" spans="1:22" ht="10.5">
      <c r="A124" s="6">
        <v>123</v>
      </c>
      <c r="B124" s="2">
        <v>21012</v>
      </c>
      <c r="C124" s="22" t="s">
        <v>141</v>
      </c>
      <c r="D124" s="30" t="s">
        <v>428</v>
      </c>
      <c r="E124" s="3">
        <v>14100</v>
      </c>
      <c r="F124" s="30"/>
      <c r="G124" s="22" t="s">
        <v>145</v>
      </c>
      <c r="H124" s="4">
        <v>1</v>
      </c>
      <c r="I124" s="4">
        <v>0</v>
      </c>
      <c r="J124" s="4">
        <v>-1</v>
      </c>
      <c r="K124" s="4">
        <v>3</v>
      </c>
      <c r="L124" s="18">
        <v>1</v>
      </c>
      <c r="M124" s="4">
        <v>-3</v>
      </c>
      <c r="N124" s="4">
        <v>3</v>
      </c>
      <c r="O124" s="4">
        <v>0</v>
      </c>
      <c r="P124" s="4">
        <v>1</v>
      </c>
      <c r="Q124" s="9">
        <v>10</v>
      </c>
      <c r="R124" s="9"/>
      <c r="S124" s="20" t="s">
        <v>146</v>
      </c>
      <c r="T124" s="7" t="s">
        <v>18</v>
      </c>
      <c r="U124" s="24" t="s">
        <v>54</v>
      </c>
      <c r="V124" s="24" t="s">
        <v>54</v>
      </c>
    </row>
    <row r="125" spans="1:22" ht="10.5">
      <c r="A125" s="6">
        <v>124</v>
      </c>
      <c r="B125" s="2">
        <v>21013</v>
      </c>
      <c r="C125" s="22" t="s">
        <v>141</v>
      </c>
      <c r="D125" s="30" t="s">
        <v>429</v>
      </c>
      <c r="E125" s="3">
        <v>10200</v>
      </c>
      <c r="F125" s="30" t="s">
        <v>51</v>
      </c>
      <c r="G125" s="22" t="s">
        <v>145</v>
      </c>
      <c r="H125" s="4">
        <v>1</v>
      </c>
      <c r="I125" s="4">
        <v>0</v>
      </c>
      <c r="J125" s="4">
        <v>-1</v>
      </c>
      <c r="K125" s="4">
        <v>3</v>
      </c>
      <c r="L125" s="18">
        <v>1</v>
      </c>
      <c r="M125" s="4">
        <v>-3</v>
      </c>
      <c r="N125" s="4">
        <v>3</v>
      </c>
      <c r="O125" s="4">
        <v>0</v>
      </c>
      <c r="P125" s="4">
        <v>1</v>
      </c>
      <c r="Q125" s="9">
        <v>10</v>
      </c>
      <c r="R125" s="9"/>
      <c r="S125" s="20" t="s">
        <v>146</v>
      </c>
      <c r="T125" s="7" t="s">
        <v>18</v>
      </c>
      <c r="U125" s="24" t="s">
        <v>54</v>
      </c>
      <c r="V125" s="24" t="s">
        <v>54</v>
      </c>
    </row>
    <row r="126" spans="1:22" ht="10.5">
      <c r="A126" s="6">
        <v>125</v>
      </c>
      <c r="B126" s="2">
        <v>21014</v>
      </c>
      <c r="C126" s="22" t="s">
        <v>141</v>
      </c>
      <c r="D126" s="30" t="s">
        <v>430</v>
      </c>
      <c r="E126" s="3">
        <v>7000</v>
      </c>
      <c r="F126" s="30"/>
      <c r="G126" s="22" t="s">
        <v>145</v>
      </c>
      <c r="H126" s="4">
        <v>1</v>
      </c>
      <c r="I126" s="4">
        <v>0</v>
      </c>
      <c r="J126" s="4">
        <v>-1</v>
      </c>
      <c r="K126" s="4">
        <v>3</v>
      </c>
      <c r="L126" s="18">
        <v>1</v>
      </c>
      <c r="M126" s="4">
        <v>-3</v>
      </c>
      <c r="N126" s="4">
        <v>3</v>
      </c>
      <c r="O126" s="4">
        <v>0</v>
      </c>
      <c r="P126" s="4">
        <v>1</v>
      </c>
      <c r="Q126" s="9">
        <v>10</v>
      </c>
      <c r="R126" s="9"/>
      <c r="S126" s="20" t="s">
        <v>146</v>
      </c>
      <c r="T126" s="7" t="s">
        <v>18</v>
      </c>
      <c r="U126" s="24" t="s">
        <v>54</v>
      </c>
      <c r="V126" s="24" t="s">
        <v>54</v>
      </c>
    </row>
    <row r="127" spans="1:22" ht="10.5">
      <c r="A127" s="6">
        <v>126</v>
      </c>
      <c r="B127" s="2">
        <v>21015</v>
      </c>
      <c r="C127" s="22" t="s">
        <v>141</v>
      </c>
      <c r="D127" s="30" t="s">
        <v>431</v>
      </c>
      <c r="E127" s="3">
        <v>7000</v>
      </c>
      <c r="F127" s="30" t="s">
        <v>51</v>
      </c>
      <c r="G127" s="22" t="s">
        <v>77</v>
      </c>
      <c r="H127" s="4">
        <v>0</v>
      </c>
      <c r="I127" s="4">
        <v>-1</v>
      </c>
      <c r="J127" s="4">
        <v>-1</v>
      </c>
      <c r="K127" s="4">
        <v>1</v>
      </c>
      <c r="L127" s="4">
        <v>-1</v>
      </c>
      <c r="M127" s="4">
        <v>1</v>
      </c>
      <c r="N127" s="18">
        <v>2</v>
      </c>
      <c r="O127" s="4">
        <v>3</v>
      </c>
      <c r="P127" s="4">
        <v>-2</v>
      </c>
      <c r="Q127" s="9">
        <v>10</v>
      </c>
      <c r="R127" s="9"/>
      <c r="S127" s="20" t="s">
        <v>143</v>
      </c>
      <c r="T127" s="7" t="s">
        <v>18</v>
      </c>
      <c r="U127" s="24" t="s">
        <v>54</v>
      </c>
      <c r="V127" s="24"/>
    </row>
    <row r="128" spans="1:22" ht="10.5">
      <c r="A128" s="6">
        <v>127</v>
      </c>
      <c r="B128" s="2">
        <v>21016</v>
      </c>
      <c r="C128" s="22" t="s">
        <v>141</v>
      </c>
      <c r="D128" s="30" t="s">
        <v>432</v>
      </c>
      <c r="E128" s="3">
        <v>7000</v>
      </c>
      <c r="F128" s="30" t="s">
        <v>51</v>
      </c>
      <c r="G128" s="22" t="s">
        <v>77</v>
      </c>
      <c r="H128" s="4">
        <v>0</v>
      </c>
      <c r="I128" s="4">
        <v>-1</v>
      </c>
      <c r="J128" s="4">
        <v>-1</v>
      </c>
      <c r="K128" s="4">
        <v>1</v>
      </c>
      <c r="L128" s="4">
        <v>-1</v>
      </c>
      <c r="M128" s="4">
        <v>1</v>
      </c>
      <c r="N128" s="18">
        <v>2</v>
      </c>
      <c r="O128" s="4">
        <v>3</v>
      </c>
      <c r="P128" s="4">
        <v>-2</v>
      </c>
      <c r="Q128" s="9">
        <v>10</v>
      </c>
      <c r="R128" s="9"/>
      <c r="S128" s="20" t="s">
        <v>143</v>
      </c>
      <c r="T128" s="7" t="s">
        <v>18</v>
      </c>
      <c r="U128" s="24" t="s">
        <v>54</v>
      </c>
      <c r="V128" s="24"/>
    </row>
    <row r="129" spans="1:22" ht="10.5">
      <c r="A129" s="6">
        <v>128</v>
      </c>
      <c r="B129" s="2">
        <v>21017</v>
      </c>
      <c r="C129" s="22" t="s">
        <v>141</v>
      </c>
      <c r="D129" s="30" t="s">
        <v>433</v>
      </c>
      <c r="E129" s="3">
        <v>7000</v>
      </c>
      <c r="F129" s="30" t="s">
        <v>51</v>
      </c>
      <c r="G129" s="22" t="s">
        <v>77</v>
      </c>
      <c r="H129" s="4">
        <v>0</v>
      </c>
      <c r="I129" s="4">
        <v>-1</v>
      </c>
      <c r="J129" s="4">
        <v>-1</v>
      </c>
      <c r="K129" s="4">
        <v>1</v>
      </c>
      <c r="L129" s="4">
        <v>-1</v>
      </c>
      <c r="M129" s="4">
        <v>1</v>
      </c>
      <c r="N129" s="18">
        <v>2</v>
      </c>
      <c r="O129" s="4">
        <v>3</v>
      </c>
      <c r="P129" s="4">
        <v>-2</v>
      </c>
      <c r="Q129" s="9">
        <v>10</v>
      </c>
      <c r="R129" s="9"/>
      <c r="S129" s="20" t="s">
        <v>143</v>
      </c>
      <c r="T129" s="7" t="s">
        <v>18</v>
      </c>
      <c r="U129" s="24" t="s">
        <v>54</v>
      </c>
      <c r="V129" s="24"/>
    </row>
    <row r="130" spans="1:22" ht="10.5">
      <c r="A130" s="6">
        <v>129</v>
      </c>
      <c r="B130" s="2">
        <v>22000</v>
      </c>
      <c r="C130" s="22" t="s">
        <v>148</v>
      </c>
      <c r="D130" s="22" t="s">
        <v>434</v>
      </c>
      <c r="E130" s="3">
        <v>8700</v>
      </c>
      <c r="F130" s="22" t="s">
        <v>126</v>
      </c>
      <c r="G130" s="22" t="s">
        <v>150</v>
      </c>
      <c r="H130" s="4">
        <v>1</v>
      </c>
      <c r="I130" s="4">
        <v>0</v>
      </c>
      <c r="J130" s="4">
        <v>-1</v>
      </c>
      <c r="K130" s="4">
        <v>3</v>
      </c>
      <c r="L130" s="4">
        <v>1</v>
      </c>
      <c r="M130" s="4">
        <v>-3</v>
      </c>
      <c r="N130" s="18">
        <v>3</v>
      </c>
      <c r="O130" s="4">
        <v>0</v>
      </c>
      <c r="P130" s="4">
        <v>1</v>
      </c>
      <c r="Q130" s="9">
        <v>10</v>
      </c>
      <c r="R130" s="9"/>
      <c r="S130" s="28" t="s">
        <v>151</v>
      </c>
      <c r="T130" s="7" t="s">
        <v>18</v>
      </c>
      <c r="U130" s="24" t="s">
        <v>54</v>
      </c>
      <c r="V130" s="24" t="s">
        <v>54</v>
      </c>
    </row>
    <row r="131" spans="1:22" ht="10.5">
      <c r="A131" s="6">
        <v>130</v>
      </c>
      <c r="B131" s="2">
        <v>22001</v>
      </c>
      <c r="C131" s="22" t="s">
        <v>148</v>
      </c>
      <c r="D131" s="61" t="s">
        <v>149</v>
      </c>
      <c r="E131" s="62">
        <v>57500</v>
      </c>
      <c r="F131" s="22" t="s">
        <v>51</v>
      </c>
      <c r="G131" s="22" t="s">
        <v>150</v>
      </c>
      <c r="H131" s="4">
        <v>1</v>
      </c>
      <c r="I131" s="4">
        <v>0</v>
      </c>
      <c r="J131" s="4">
        <v>-1</v>
      </c>
      <c r="K131" s="4">
        <v>3</v>
      </c>
      <c r="L131" s="4">
        <v>1</v>
      </c>
      <c r="M131" s="4">
        <v>-3</v>
      </c>
      <c r="N131" s="18">
        <v>3</v>
      </c>
      <c r="O131" s="4">
        <v>0</v>
      </c>
      <c r="P131" s="4">
        <v>1</v>
      </c>
      <c r="Q131" s="9">
        <v>10</v>
      </c>
      <c r="R131" s="9"/>
      <c r="S131" s="28" t="s">
        <v>151</v>
      </c>
      <c r="T131" s="7" t="s">
        <v>18</v>
      </c>
      <c r="U131" s="24" t="s">
        <v>54</v>
      </c>
      <c r="V131" s="24" t="s">
        <v>54</v>
      </c>
    </row>
    <row r="132" spans="1:22" ht="10.5">
      <c r="A132" s="6">
        <v>131</v>
      </c>
      <c r="B132" s="2">
        <v>22002</v>
      </c>
      <c r="C132" s="22" t="s">
        <v>148</v>
      </c>
      <c r="D132" s="22" t="s">
        <v>152</v>
      </c>
      <c r="E132" s="3">
        <v>30000</v>
      </c>
      <c r="F132" s="22" t="s">
        <v>51</v>
      </c>
      <c r="G132" s="22" t="s">
        <v>153</v>
      </c>
      <c r="H132" s="4">
        <v>0</v>
      </c>
      <c r="I132" s="4">
        <v>-2</v>
      </c>
      <c r="J132" s="4">
        <v>-1</v>
      </c>
      <c r="K132" s="4">
        <v>1</v>
      </c>
      <c r="L132" s="4">
        <v>-1</v>
      </c>
      <c r="M132" s="4">
        <v>3</v>
      </c>
      <c r="N132" s="18">
        <v>3</v>
      </c>
      <c r="O132" s="4">
        <v>4</v>
      </c>
      <c r="P132" s="4">
        <v>-3</v>
      </c>
      <c r="Q132" s="9">
        <v>10</v>
      </c>
      <c r="R132" s="9"/>
      <c r="S132" s="28" t="s">
        <v>154</v>
      </c>
      <c r="T132" s="7" t="s">
        <v>18</v>
      </c>
      <c r="U132" s="24" t="s">
        <v>54</v>
      </c>
      <c r="V132" s="24"/>
    </row>
    <row r="133" spans="1:22" ht="10.5">
      <c r="A133" s="6">
        <v>132</v>
      </c>
      <c r="B133" s="2">
        <v>22003</v>
      </c>
      <c r="C133" s="22" t="s">
        <v>148</v>
      </c>
      <c r="D133" s="61" t="s">
        <v>155</v>
      </c>
      <c r="E133" s="62">
        <v>35000</v>
      </c>
      <c r="F133" s="22" t="s">
        <v>51</v>
      </c>
      <c r="G133" s="22" t="s">
        <v>153</v>
      </c>
      <c r="H133" s="4">
        <v>0</v>
      </c>
      <c r="I133" s="4">
        <v>-2</v>
      </c>
      <c r="J133" s="4">
        <v>-1</v>
      </c>
      <c r="K133" s="4">
        <v>1</v>
      </c>
      <c r="L133" s="4">
        <v>-1</v>
      </c>
      <c r="M133" s="4">
        <v>3</v>
      </c>
      <c r="N133" s="18">
        <v>3</v>
      </c>
      <c r="O133" s="4">
        <v>4</v>
      </c>
      <c r="P133" s="4">
        <v>-3</v>
      </c>
      <c r="Q133" s="9">
        <v>10</v>
      </c>
      <c r="R133" s="9"/>
      <c r="S133" s="28" t="s">
        <v>154</v>
      </c>
      <c r="T133" s="7" t="s">
        <v>18</v>
      </c>
      <c r="U133" s="24" t="s">
        <v>54</v>
      </c>
      <c r="V133" s="24"/>
    </row>
    <row r="134" spans="1:23" ht="10.5">
      <c r="A134" s="6">
        <v>133</v>
      </c>
      <c r="B134" s="2">
        <v>22004</v>
      </c>
      <c r="C134" s="22" t="s">
        <v>148</v>
      </c>
      <c r="D134" s="22" t="s">
        <v>272</v>
      </c>
      <c r="E134" s="3">
        <v>10000</v>
      </c>
      <c r="F134" s="22" t="s">
        <v>76</v>
      </c>
      <c r="G134" s="22" t="s">
        <v>267</v>
      </c>
      <c r="H134" s="4">
        <v>0</v>
      </c>
      <c r="I134" s="4">
        <v>-2</v>
      </c>
      <c r="J134" s="4">
        <v>-1</v>
      </c>
      <c r="K134" s="4">
        <v>1</v>
      </c>
      <c r="L134" s="4">
        <v>-1</v>
      </c>
      <c r="M134" s="9">
        <v>2</v>
      </c>
      <c r="N134" s="4">
        <v>1</v>
      </c>
      <c r="O134" s="32">
        <v>6</v>
      </c>
      <c r="P134" s="4">
        <v>-1</v>
      </c>
      <c r="Q134" s="9">
        <v>10</v>
      </c>
      <c r="R134" s="9"/>
      <c r="S134" s="28" t="s">
        <v>273</v>
      </c>
      <c r="T134" s="7" t="s">
        <v>18</v>
      </c>
      <c r="U134" s="24"/>
      <c r="V134" s="24"/>
      <c r="W134" s="4" t="s">
        <v>258</v>
      </c>
    </row>
    <row r="135" spans="1:23" ht="10.5">
      <c r="A135" s="6">
        <v>134</v>
      </c>
      <c r="B135" s="2">
        <v>22006</v>
      </c>
      <c r="C135" s="22" t="s">
        <v>148</v>
      </c>
      <c r="D135" s="22" t="s">
        <v>435</v>
      </c>
      <c r="E135" s="3">
        <v>13000</v>
      </c>
      <c r="F135" s="22" t="s">
        <v>51</v>
      </c>
      <c r="G135" s="22" t="s">
        <v>278</v>
      </c>
      <c r="H135" s="4">
        <v>-1</v>
      </c>
      <c r="I135" s="4">
        <v>-3</v>
      </c>
      <c r="J135" s="4">
        <v>-1</v>
      </c>
      <c r="K135" s="4">
        <v>1</v>
      </c>
      <c r="L135" s="4">
        <v>-1</v>
      </c>
      <c r="M135" s="9">
        <v>3</v>
      </c>
      <c r="N135" s="33">
        <v>3</v>
      </c>
      <c r="O135" s="18">
        <v>4</v>
      </c>
      <c r="P135" s="4">
        <v>-1</v>
      </c>
      <c r="Q135" s="9">
        <v>10</v>
      </c>
      <c r="R135" s="9"/>
      <c r="S135" s="28" t="s">
        <v>273</v>
      </c>
      <c r="T135" s="7" t="s">
        <v>18</v>
      </c>
      <c r="U135" s="24"/>
      <c r="V135" s="24"/>
      <c r="W135" s="4" t="s">
        <v>185</v>
      </c>
    </row>
    <row r="136" spans="1:22" ht="10.5">
      <c r="A136" s="6">
        <v>135</v>
      </c>
      <c r="B136" s="2">
        <v>22007</v>
      </c>
      <c r="C136" s="22" t="s">
        <v>148</v>
      </c>
      <c r="D136" s="61" t="s">
        <v>156</v>
      </c>
      <c r="E136" s="62">
        <v>46500</v>
      </c>
      <c r="F136" s="22" t="s">
        <v>51</v>
      </c>
      <c r="G136" s="22" t="s">
        <v>150</v>
      </c>
      <c r="H136" s="4">
        <v>1</v>
      </c>
      <c r="I136" s="4">
        <v>0</v>
      </c>
      <c r="J136" s="4">
        <v>-1</v>
      </c>
      <c r="K136" s="4">
        <v>3</v>
      </c>
      <c r="L136" s="4">
        <v>1</v>
      </c>
      <c r="M136" s="4">
        <v>-3</v>
      </c>
      <c r="N136" s="18">
        <v>3</v>
      </c>
      <c r="O136" s="4">
        <v>0</v>
      </c>
      <c r="P136" s="4">
        <v>1</v>
      </c>
      <c r="Q136" s="9">
        <v>10</v>
      </c>
      <c r="R136" s="9"/>
      <c r="S136" s="28" t="s">
        <v>151</v>
      </c>
      <c r="T136" s="7" t="s">
        <v>18</v>
      </c>
      <c r="U136" s="24" t="s">
        <v>54</v>
      </c>
      <c r="V136" s="24" t="s">
        <v>54</v>
      </c>
    </row>
    <row r="137" spans="1:23" ht="10.5">
      <c r="A137" s="6">
        <v>136</v>
      </c>
      <c r="B137" s="2">
        <v>22008</v>
      </c>
      <c r="C137" s="22" t="s">
        <v>148</v>
      </c>
      <c r="D137" s="22" t="s">
        <v>277</v>
      </c>
      <c r="E137" s="3">
        <v>5000</v>
      </c>
      <c r="F137" s="22" t="s">
        <v>51</v>
      </c>
      <c r="G137" s="22" t="s">
        <v>278</v>
      </c>
      <c r="H137" s="4">
        <v>-1</v>
      </c>
      <c r="I137" s="4">
        <v>-3</v>
      </c>
      <c r="J137" s="4">
        <v>-1</v>
      </c>
      <c r="K137" s="4">
        <v>1</v>
      </c>
      <c r="L137" s="4">
        <v>-1</v>
      </c>
      <c r="M137" s="9">
        <v>3</v>
      </c>
      <c r="N137" s="4">
        <v>1</v>
      </c>
      <c r="O137" s="32">
        <v>9</v>
      </c>
      <c r="P137" s="4">
        <v>-1</v>
      </c>
      <c r="Q137" s="9">
        <v>10</v>
      </c>
      <c r="R137" s="9"/>
      <c r="S137" s="28" t="s">
        <v>273</v>
      </c>
      <c r="T137" s="7" t="s">
        <v>18</v>
      </c>
      <c r="U137" s="24"/>
      <c r="V137" s="24"/>
      <c r="W137" s="4" t="s">
        <v>233</v>
      </c>
    </row>
    <row r="138" spans="1:23" ht="10.5">
      <c r="A138" s="6">
        <v>137</v>
      </c>
      <c r="B138" s="2">
        <v>22009</v>
      </c>
      <c r="C138" s="22" t="s">
        <v>148</v>
      </c>
      <c r="D138" s="22" t="s">
        <v>436</v>
      </c>
      <c r="E138" s="3">
        <v>11000</v>
      </c>
      <c r="F138" s="22" t="s">
        <v>51</v>
      </c>
      <c r="G138" s="22" t="s">
        <v>278</v>
      </c>
      <c r="H138" s="4">
        <v>-1</v>
      </c>
      <c r="I138" s="4">
        <v>-3</v>
      </c>
      <c r="J138" s="4">
        <v>-1</v>
      </c>
      <c r="K138" s="4">
        <v>1</v>
      </c>
      <c r="L138" s="4">
        <v>-1</v>
      </c>
      <c r="M138" s="23">
        <v>5</v>
      </c>
      <c r="N138" s="4">
        <v>1</v>
      </c>
      <c r="O138" s="18">
        <v>4</v>
      </c>
      <c r="P138" s="4">
        <v>-1</v>
      </c>
      <c r="Q138" s="9">
        <v>10</v>
      </c>
      <c r="R138" s="9"/>
      <c r="S138" s="28" t="s">
        <v>273</v>
      </c>
      <c r="T138" s="7" t="s">
        <v>18</v>
      </c>
      <c r="U138" s="24"/>
      <c r="V138" s="24"/>
      <c r="W138" s="4" t="s">
        <v>622</v>
      </c>
    </row>
    <row r="139" spans="1:22" ht="10.5">
      <c r="A139" s="6">
        <v>138</v>
      </c>
      <c r="B139" s="2">
        <v>22010</v>
      </c>
      <c r="C139" s="22" t="s">
        <v>148</v>
      </c>
      <c r="D139" s="22" t="s">
        <v>437</v>
      </c>
      <c r="E139" s="3">
        <v>16000</v>
      </c>
      <c r="F139" s="22" t="s">
        <v>51</v>
      </c>
      <c r="G139" s="22" t="s">
        <v>153</v>
      </c>
      <c r="H139" s="4">
        <v>0</v>
      </c>
      <c r="I139" s="4">
        <v>-2</v>
      </c>
      <c r="J139" s="4">
        <v>-1</v>
      </c>
      <c r="K139" s="4">
        <v>1</v>
      </c>
      <c r="L139" s="4">
        <v>-1</v>
      </c>
      <c r="M139" s="4">
        <v>3</v>
      </c>
      <c r="N139" s="18">
        <v>3</v>
      </c>
      <c r="O139" s="4">
        <v>4</v>
      </c>
      <c r="P139" s="4">
        <v>-3</v>
      </c>
      <c r="Q139" s="9">
        <v>10</v>
      </c>
      <c r="R139" s="9"/>
      <c r="S139" s="28" t="s">
        <v>154</v>
      </c>
      <c r="T139" s="7" t="s">
        <v>18</v>
      </c>
      <c r="U139" s="24" t="s">
        <v>54</v>
      </c>
      <c r="V139" s="24"/>
    </row>
    <row r="140" spans="1:22" ht="10.5">
      <c r="A140" s="6">
        <v>139</v>
      </c>
      <c r="B140" s="2">
        <v>22011</v>
      </c>
      <c r="C140" s="22" t="s">
        <v>148</v>
      </c>
      <c r="D140" s="22" t="s">
        <v>438</v>
      </c>
      <c r="E140" s="3">
        <v>22500</v>
      </c>
      <c r="F140" s="22" t="s">
        <v>51</v>
      </c>
      <c r="G140" s="22" t="s">
        <v>150</v>
      </c>
      <c r="H140" s="4">
        <v>1</v>
      </c>
      <c r="I140" s="4">
        <v>0</v>
      </c>
      <c r="J140" s="4">
        <v>-1</v>
      </c>
      <c r="K140" s="4">
        <v>3</v>
      </c>
      <c r="L140" s="4">
        <v>1</v>
      </c>
      <c r="M140" s="4">
        <v>-3</v>
      </c>
      <c r="N140" s="18">
        <v>3</v>
      </c>
      <c r="O140" s="4">
        <v>0</v>
      </c>
      <c r="P140" s="4">
        <v>1</v>
      </c>
      <c r="Q140" s="9">
        <v>10</v>
      </c>
      <c r="R140" s="9"/>
      <c r="S140" s="28" t="s">
        <v>151</v>
      </c>
      <c r="T140" s="7" t="s">
        <v>18</v>
      </c>
      <c r="U140" s="24" t="s">
        <v>54</v>
      </c>
      <c r="V140" s="24" t="s">
        <v>54</v>
      </c>
    </row>
    <row r="141" spans="1:22" ht="10.5">
      <c r="A141" s="6">
        <v>140</v>
      </c>
      <c r="B141" s="2">
        <v>22012</v>
      </c>
      <c r="C141" s="22" t="s">
        <v>148</v>
      </c>
      <c r="D141" s="22" t="s">
        <v>623</v>
      </c>
      <c r="E141" s="3">
        <v>12000</v>
      </c>
      <c r="F141" s="22" t="s">
        <v>51</v>
      </c>
      <c r="G141" s="22" t="s">
        <v>153</v>
      </c>
      <c r="H141" s="4">
        <v>0</v>
      </c>
      <c r="I141" s="4">
        <v>-2</v>
      </c>
      <c r="J141" s="4">
        <v>-1</v>
      </c>
      <c r="K141" s="4">
        <v>1</v>
      </c>
      <c r="L141" s="4">
        <v>-1</v>
      </c>
      <c r="M141" s="4">
        <v>3</v>
      </c>
      <c r="N141" s="18">
        <v>3</v>
      </c>
      <c r="O141" s="4">
        <v>4</v>
      </c>
      <c r="P141" s="4">
        <v>-3</v>
      </c>
      <c r="Q141" s="9">
        <v>10</v>
      </c>
      <c r="R141" s="9"/>
      <c r="S141" s="28" t="s">
        <v>154</v>
      </c>
      <c r="T141" s="7" t="s">
        <v>18</v>
      </c>
      <c r="U141" s="24" t="s">
        <v>54</v>
      </c>
      <c r="V141" s="24"/>
    </row>
    <row r="142" spans="1:22" ht="10.5">
      <c r="A142" s="6">
        <v>141</v>
      </c>
      <c r="B142" s="2">
        <v>22013</v>
      </c>
      <c r="C142" s="22" t="s">
        <v>148</v>
      </c>
      <c r="D142" s="22" t="s">
        <v>440</v>
      </c>
      <c r="E142" s="3">
        <v>22400</v>
      </c>
      <c r="F142" s="22" t="s">
        <v>51</v>
      </c>
      <c r="G142" s="22" t="s">
        <v>150</v>
      </c>
      <c r="H142" s="4">
        <v>1</v>
      </c>
      <c r="I142" s="4">
        <v>0</v>
      </c>
      <c r="J142" s="4">
        <v>-1</v>
      </c>
      <c r="K142" s="4">
        <v>3</v>
      </c>
      <c r="L142" s="4">
        <v>1</v>
      </c>
      <c r="M142" s="4">
        <v>-3</v>
      </c>
      <c r="N142" s="18">
        <v>3</v>
      </c>
      <c r="O142" s="4">
        <v>0</v>
      </c>
      <c r="P142" s="4">
        <v>1</v>
      </c>
      <c r="Q142" s="9">
        <v>10</v>
      </c>
      <c r="R142" s="9"/>
      <c r="S142" s="28" t="s">
        <v>151</v>
      </c>
      <c r="T142" s="7" t="s">
        <v>18</v>
      </c>
      <c r="U142" s="24" t="s">
        <v>54</v>
      </c>
      <c r="V142" s="24" t="s">
        <v>54</v>
      </c>
    </row>
    <row r="143" spans="1:22" ht="10.5">
      <c r="A143" s="6">
        <v>142</v>
      </c>
      <c r="B143" s="2">
        <v>22014</v>
      </c>
      <c r="C143" s="22" t="s">
        <v>148</v>
      </c>
      <c r="D143" s="22" t="s">
        <v>441</v>
      </c>
      <c r="E143" s="3">
        <v>11000</v>
      </c>
      <c r="F143" s="22" t="s">
        <v>51</v>
      </c>
      <c r="G143" s="22" t="s">
        <v>150</v>
      </c>
      <c r="H143" s="4">
        <v>1</v>
      </c>
      <c r="I143" s="4">
        <v>0</v>
      </c>
      <c r="J143" s="4">
        <v>-1</v>
      </c>
      <c r="K143" s="4">
        <v>3</v>
      </c>
      <c r="L143" s="4">
        <v>1</v>
      </c>
      <c r="M143" s="4">
        <v>-3</v>
      </c>
      <c r="N143" s="18">
        <v>3</v>
      </c>
      <c r="O143" s="4">
        <v>0</v>
      </c>
      <c r="P143" s="4">
        <v>1</v>
      </c>
      <c r="Q143" s="9">
        <v>10</v>
      </c>
      <c r="R143" s="9"/>
      <c r="S143" s="28" t="s">
        <v>151</v>
      </c>
      <c r="T143" s="7" t="s">
        <v>18</v>
      </c>
      <c r="U143" s="24" t="s">
        <v>54</v>
      </c>
      <c r="V143" s="24" t="s">
        <v>54</v>
      </c>
    </row>
    <row r="144" spans="1:22" ht="10.5">
      <c r="A144" s="6">
        <v>143</v>
      </c>
      <c r="B144" s="2">
        <v>22015</v>
      </c>
      <c r="C144" s="22" t="s">
        <v>148</v>
      </c>
      <c r="D144" s="22" t="s">
        <v>442</v>
      </c>
      <c r="E144" s="3">
        <v>11000</v>
      </c>
      <c r="F144" s="22" t="s">
        <v>51</v>
      </c>
      <c r="G144" s="22" t="s">
        <v>150</v>
      </c>
      <c r="H144" s="4">
        <v>1</v>
      </c>
      <c r="I144" s="4">
        <v>0</v>
      </c>
      <c r="J144" s="4">
        <v>-1</v>
      </c>
      <c r="K144" s="4">
        <v>3</v>
      </c>
      <c r="L144" s="4">
        <v>1</v>
      </c>
      <c r="M144" s="4">
        <v>-3</v>
      </c>
      <c r="N144" s="18">
        <v>3</v>
      </c>
      <c r="O144" s="4">
        <v>0</v>
      </c>
      <c r="P144" s="4">
        <v>1</v>
      </c>
      <c r="Q144" s="9">
        <v>10</v>
      </c>
      <c r="R144" s="9"/>
      <c r="S144" s="28" t="s">
        <v>151</v>
      </c>
      <c r="T144" s="7" t="s">
        <v>18</v>
      </c>
      <c r="U144" s="24" t="s">
        <v>54</v>
      </c>
      <c r="V144" s="24" t="s">
        <v>54</v>
      </c>
    </row>
    <row r="145" spans="1:22" ht="10.5">
      <c r="A145" s="6">
        <v>144</v>
      </c>
      <c r="B145" s="2">
        <v>22016</v>
      </c>
      <c r="C145" s="22" t="s">
        <v>148</v>
      </c>
      <c r="D145" s="22" t="s">
        <v>624</v>
      </c>
      <c r="E145" s="3">
        <v>6200</v>
      </c>
      <c r="F145" s="22" t="s">
        <v>51</v>
      </c>
      <c r="G145" s="22" t="s">
        <v>150</v>
      </c>
      <c r="H145" s="4">
        <v>1</v>
      </c>
      <c r="I145" s="4">
        <v>0</v>
      </c>
      <c r="J145" s="4">
        <v>-1</v>
      </c>
      <c r="K145" s="4">
        <v>3</v>
      </c>
      <c r="L145" s="4">
        <v>1</v>
      </c>
      <c r="M145" s="4">
        <v>-3</v>
      </c>
      <c r="N145" s="18">
        <v>3</v>
      </c>
      <c r="O145" s="4">
        <v>0</v>
      </c>
      <c r="P145" s="4">
        <v>1</v>
      </c>
      <c r="Q145" s="9">
        <v>10</v>
      </c>
      <c r="R145" s="9"/>
      <c r="S145" s="28" t="s">
        <v>151</v>
      </c>
      <c r="T145" s="7" t="s">
        <v>18</v>
      </c>
      <c r="U145" s="24" t="s">
        <v>54</v>
      </c>
      <c r="V145" s="24" t="s">
        <v>54</v>
      </c>
    </row>
    <row r="146" spans="1:24" ht="10.5">
      <c r="A146" s="6">
        <v>145</v>
      </c>
      <c r="B146" s="2" t="s">
        <v>157</v>
      </c>
      <c r="C146" s="22" t="s">
        <v>158</v>
      </c>
      <c r="D146" s="61" t="s">
        <v>159</v>
      </c>
      <c r="E146" s="62">
        <v>39900</v>
      </c>
      <c r="F146" s="22" t="s">
        <v>51</v>
      </c>
      <c r="G146" s="17" t="s">
        <v>160</v>
      </c>
      <c r="H146" s="9">
        <v>1</v>
      </c>
      <c r="I146" s="9">
        <v>1</v>
      </c>
      <c r="J146" s="32">
        <v>4</v>
      </c>
      <c r="K146" s="9">
        <v>-2</v>
      </c>
      <c r="L146" s="9">
        <v>-1</v>
      </c>
      <c r="M146" s="9">
        <v>0</v>
      </c>
      <c r="N146" s="9">
        <v>2</v>
      </c>
      <c r="O146" s="9">
        <v>0</v>
      </c>
      <c r="P146" s="9">
        <v>-1</v>
      </c>
      <c r="Q146" s="9">
        <v>10</v>
      </c>
      <c r="R146" s="9"/>
      <c r="S146" s="20" t="s">
        <v>161</v>
      </c>
      <c r="T146" s="7" t="s">
        <v>18</v>
      </c>
      <c r="U146" s="24"/>
      <c r="V146" s="24"/>
      <c r="W146" s="4" t="s">
        <v>162</v>
      </c>
      <c r="X146" s="5"/>
    </row>
    <row r="147" spans="1:24" ht="10.5">
      <c r="A147" s="6">
        <v>146</v>
      </c>
      <c r="B147" s="2" t="s">
        <v>163</v>
      </c>
      <c r="C147" s="22" t="s">
        <v>158</v>
      </c>
      <c r="D147" s="61" t="s">
        <v>164</v>
      </c>
      <c r="E147" s="62">
        <v>45700</v>
      </c>
      <c r="F147" s="22" t="s">
        <v>51</v>
      </c>
      <c r="G147" s="17" t="s">
        <v>165</v>
      </c>
      <c r="H147" s="9">
        <v>-1</v>
      </c>
      <c r="I147" s="9">
        <v>-2</v>
      </c>
      <c r="J147" s="9">
        <v>0</v>
      </c>
      <c r="K147" s="9">
        <v>-1</v>
      </c>
      <c r="L147" s="9">
        <v>0</v>
      </c>
      <c r="M147" s="9">
        <v>3</v>
      </c>
      <c r="N147" s="18">
        <v>3</v>
      </c>
      <c r="O147" s="9">
        <v>1</v>
      </c>
      <c r="P147" s="9">
        <v>-1</v>
      </c>
      <c r="Q147" s="9">
        <v>10</v>
      </c>
      <c r="R147" s="9"/>
      <c r="S147" s="20" t="s">
        <v>166</v>
      </c>
      <c r="T147" s="7" t="s">
        <v>18</v>
      </c>
      <c r="U147" s="24"/>
      <c r="V147" s="24"/>
      <c r="X147" s="5"/>
    </row>
    <row r="148" spans="1:24" ht="10.5">
      <c r="A148" s="6">
        <v>147</v>
      </c>
      <c r="B148" s="2" t="s">
        <v>444</v>
      </c>
      <c r="C148" s="22" t="s">
        <v>158</v>
      </c>
      <c r="D148" s="17" t="s">
        <v>445</v>
      </c>
      <c r="E148" s="2">
        <v>7500</v>
      </c>
      <c r="F148" s="22" t="s">
        <v>51</v>
      </c>
      <c r="G148" s="17" t="s">
        <v>625</v>
      </c>
      <c r="H148" s="9">
        <v>-2</v>
      </c>
      <c r="I148" s="9">
        <v>-2</v>
      </c>
      <c r="J148" s="9">
        <v>-1</v>
      </c>
      <c r="K148" s="9">
        <v>1</v>
      </c>
      <c r="L148" s="9">
        <v>0</v>
      </c>
      <c r="M148" s="9">
        <v>2</v>
      </c>
      <c r="N148" s="32">
        <v>7</v>
      </c>
      <c r="O148" s="9">
        <v>1</v>
      </c>
      <c r="P148" s="9">
        <v>1</v>
      </c>
      <c r="Q148" s="9">
        <v>10</v>
      </c>
      <c r="R148" s="9"/>
      <c r="S148" s="20" t="s">
        <v>117</v>
      </c>
      <c r="T148" s="7" t="s">
        <v>18</v>
      </c>
      <c r="U148" s="24"/>
      <c r="V148" s="24" t="s">
        <v>54</v>
      </c>
      <c r="W148" s="4" t="s">
        <v>86</v>
      </c>
      <c r="X148" s="5"/>
    </row>
    <row r="149" spans="1:24" ht="10.5">
      <c r="A149" s="6">
        <v>148</v>
      </c>
      <c r="B149" s="2" t="s">
        <v>446</v>
      </c>
      <c r="C149" s="22" t="s">
        <v>158</v>
      </c>
      <c r="D149" s="17" t="s">
        <v>447</v>
      </c>
      <c r="E149" s="2">
        <v>17500</v>
      </c>
      <c r="F149" s="22" t="s">
        <v>51</v>
      </c>
      <c r="G149" s="17" t="s">
        <v>625</v>
      </c>
      <c r="H149" s="9">
        <v>-2</v>
      </c>
      <c r="I149" s="9">
        <v>-2</v>
      </c>
      <c r="J149" s="9">
        <v>-1</v>
      </c>
      <c r="K149" s="9">
        <v>1</v>
      </c>
      <c r="L149" s="9">
        <v>0</v>
      </c>
      <c r="M149" s="9">
        <v>2</v>
      </c>
      <c r="N149" s="32">
        <v>7</v>
      </c>
      <c r="O149" s="9">
        <v>1</v>
      </c>
      <c r="P149" s="9">
        <v>1</v>
      </c>
      <c r="Q149" s="9">
        <v>10</v>
      </c>
      <c r="R149" s="9"/>
      <c r="S149" s="20" t="s">
        <v>117</v>
      </c>
      <c r="T149" s="7" t="s">
        <v>18</v>
      </c>
      <c r="U149" s="24"/>
      <c r="V149" s="24" t="s">
        <v>54</v>
      </c>
      <c r="W149" s="4" t="s">
        <v>86</v>
      </c>
      <c r="X149" s="5"/>
    </row>
    <row r="150" spans="1:24" ht="10.5">
      <c r="A150" s="6">
        <v>149</v>
      </c>
      <c r="B150" s="2" t="s">
        <v>167</v>
      </c>
      <c r="C150" s="22" t="s">
        <v>158</v>
      </c>
      <c r="D150" s="61" t="s">
        <v>168</v>
      </c>
      <c r="E150" s="62">
        <v>32500</v>
      </c>
      <c r="F150" s="22" t="s">
        <v>51</v>
      </c>
      <c r="G150" s="17" t="s">
        <v>165</v>
      </c>
      <c r="H150" s="9">
        <v>-1</v>
      </c>
      <c r="I150" s="9">
        <v>-2</v>
      </c>
      <c r="J150" s="9">
        <v>0</v>
      </c>
      <c r="K150" s="9">
        <v>-1</v>
      </c>
      <c r="L150" s="9">
        <v>0</v>
      </c>
      <c r="M150" s="9">
        <v>3</v>
      </c>
      <c r="N150" s="18">
        <v>3</v>
      </c>
      <c r="O150" s="9">
        <v>1</v>
      </c>
      <c r="P150" s="9">
        <v>-1</v>
      </c>
      <c r="Q150" s="9">
        <v>10</v>
      </c>
      <c r="R150" s="9"/>
      <c r="S150" s="20" t="s">
        <v>166</v>
      </c>
      <c r="T150" s="7" t="s">
        <v>18</v>
      </c>
      <c r="U150" s="24"/>
      <c r="V150" s="24"/>
      <c r="X150" s="5"/>
    </row>
    <row r="151" spans="1:24" ht="10.5">
      <c r="A151" s="6">
        <v>150</v>
      </c>
      <c r="B151" s="2" t="s">
        <v>274</v>
      </c>
      <c r="C151" s="22" t="s">
        <v>158</v>
      </c>
      <c r="D151" s="22" t="s">
        <v>275</v>
      </c>
      <c r="E151" s="3">
        <v>500</v>
      </c>
      <c r="F151" s="22" t="s">
        <v>51</v>
      </c>
      <c r="G151" s="17" t="s">
        <v>245</v>
      </c>
      <c r="H151" s="9">
        <v>-1</v>
      </c>
      <c r="I151" s="9">
        <v>-1</v>
      </c>
      <c r="J151" s="9">
        <v>-1</v>
      </c>
      <c r="K151" s="9">
        <v>2</v>
      </c>
      <c r="L151" s="9">
        <v>0</v>
      </c>
      <c r="M151" s="9">
        <v>1</v>
      </c>
      <c r="N151" s="18">
        <v>2</v>
      </c>
      <c r="O151" s="9">
        <v>0</v>
      </c>
      <c r="P151" s="9">
        <v>2</v>
      </c>
      <c r="Q151" s="9">
        <v>10</v>
      </c>
      <c r="R151" s="9"/>
      <c r="S151" s="20" t="s">
        <v>117</v>
      </c>
      <c r="T151" s="7" t="s">
        <v>18</v>
      </c>
      <c r="U151" s="24"/>
      <c r="V151" s="24" t="s">
        <v>54</v>
      </c>
      <c r="W151" s="4" t="s">
        <v>246</v>
      </c>
      <c r="X151" s="5"/>
    </row>
    <row r="152" spans="1:24" ht="10.5">
      <c r="A152" s="6">
        <v>151</v>
      </c>
      <c r="B152" s="2" t="s">
        <v>169</v>
      </c>
      <c r="C152" s="22" t="s">
        <v>158</v>
      </c>
      <c r="D152" s="61" t="s">
        <v>170</v>
      </c>
      <c r="E152" s="62">
        <v>34500</v>
      </c>
      <c r="F152" s="22" t="s">
        <v>51</v>
      </c>
      <c r="G152" s="17" t="s">
        <v>160</v>
      </c>
      <c r="H152" s="9">
        <v>1</v>
      </c>
      <c r="I152" s="9">
        <v>1</v>
      </c>
      <c r="J152" s="32">
        <v>4</v>
      </c>
      <c r="K152" s="9">
        <v>-2</v>
      </c>
      <c r="L152" s="9">
        <v>-1</v>
      </c>
      <c r="M152" s="9">
        <v>0</v>
      </c>
      <c r="N152" s="9">
        <v>2</v>
      </c>
      <c r="O152" s="9">
        <v>0</v>
      </c>
      <c r="P152" s="9">
        <v>-1</v>
      </c>
      <c r="Q152" s="9">
        <v>10</v>
      </c>
      <c r="R152" s="9"/>
      <c r="S152" s="20" t="s">
        <v>161</v>
      </c>
      <c r="T152" s="7" t="s">
        <v>18</v>
      </c>
      <c r="U152" s="24"/>
      <c r="V152" s="24"/>
      <c r="W152" s="4" t="s">
        <v>162</v>
      </c>
      <c r="X152" s="5"/>
    </row>
    <row r="153" spans="1:24" ht="10.5">
      <c r="A153" s="6">
        <v>152</v>
      </c>
      <c r="B153" s="2" t="s">
        <v>448</v>
      </c>
      <c r="C153" s="22" t="s">
        <v>158</v>
      </c>
      <c r="D153" s="22" t="s">
        <v>449</v>
      </c>
      <c r="E153" s="3">
        <v>22500</v>
      </c>
      <c r="F153" s="22" t="s">
        <v>51</v>
      </c>
      <c r="G153" s="17" t="s">
        <v>165</v>
      </c>
      <c r="H153" s="9">
        <v>-1</v>
      </c>
      <c r="I153" s="9">
        <v>-2</v>
      </c>
      <c r="J153" s="9">
        <v>0</v>
      </c>
      <c r="K153" s="9">
        <v>-1</v>
      </c>
      <c r="L153" s="9">
        <v>0</v>
      </c>
      <c r="M153" s="9">
        <v>3</v>
      </c>
      <c r="N153" s="18">
        <v>3</v>
      </c>
      <c r="O153" s="9">
        <v>1</v>
      </c>
      <c r="P153" s="9">
        <v>-1</v>
      </c>
      <c r="Q153" s="9">
        <v>10</v>
      </c>
      <c r="R153" s="9"/>
      <c r="S153" s="20" t="s">
        <v>166</v>
      </c>
      <c r="T153" s="7" t="s">
        <v>18</v>
      </c>
      <c r="U153" s="24"/>
      <c r="V153" s="24"/>
      <c r="X153" s="5"/>
    </row>
    <row r="154" spans="1:24" ht="10.5">
      <c r="A154" s="6">
        <v>153</v>
      </c>
      <c r="B154" s="2" t="s">
        <v>450</v>
      </c>
      <c r="C154" s="22" t="s">
        <v>158</v>
      </c>
      <c r="D154" s="22" t="s">
        <v>451</v>
      </c>
      <c r="E154" s="3">
        <v>1500</v>
      </c>
      <c r="F154" s="22" t="s">
        <v>51</v>
      </c>
      <c r="G154" s="17" t="s">
        <v>160</v>
      </c>
      <c r="H154" s="9">
        <v>1</v>
      </c>
      <c r="I154" s="9">
        <v>1</v>
      </c>
      <c r="J154" s="32">
        <v>4</v>
      </c>
      <c r="K154" s="9">
        <v>-2</v>
      </c>
      <c r="L154" s="9">
        <v>-1</v>
      </c>
      <c r="M154" s="9">
        <v>0</v>
      </c>
      <c r="N154" s="9">
        <v>2</v>
      </c>
      <c r="O154" s="9">
        <v>0</v>
      </c>
      <c r="P154" s="9">
        <v>-1</v>
      </c>
      <c r="Q154" s="9">
        <v>10</v>
      </c>
      <c r="R154" s="9"/>
      <c r="S154" s="20" t="s">
        <v>161</v>
      </c>
      <c r="T154" s="7" t="s">
        <v>18</v>
      </c>
      <c r="U154" s="24"/>
      <c r="V154" s="24"/>
      <c r="W154" s="4" t="s">
        <v>162</v>
      </c>
      <c r="X154" s="5"/>
    </row>
    <row r="155" spans="1:24" ht="10.5">
      <c r="A155" s="6">
        <v>154</v>
      </c>
      <c r="B155" s="2" t="s">
        <v>452</v>
      </c>
      <c r="C155" s="22" t="s">
        <v>158</v>
      </c>
      <c r="D155" s="22" t="s">
        <v>453</v>
      </c>
      <c r="E155" s="3">
        <v>6500</v>
      </c>
      <c r="F155" s="22" t="s">
        <v>51</v>
      </c>
      <c r="G155" s="17" t="s">
        <v>165</v>
      </c>
      <c r="H155" s="9">
        <v>-1</v>
      </c>
      <c r="I155" s="9">
        <v>-2</v>
      </c>
      <c r="J155" s="9">
        <v>0</v>
      </c>
      <c r="K155" s="9">
        <v>-1</v>
      </c>
      <c r="L155" s="9">
        <v>0</v>
      </c>
      <c r="M155" s="9">
        <v>3</v>
      </c>
      <c r="N155" s="18">
        <v>3</v>
      </c>
      <c r="O155" s="9">
        <v>1</v>
      </c>
      <c r="P155" s="9">
        <v>-1</v>
      </c>
      <c r="Q155" s="9">
        <v>10</v>
      </c>
      <c r="R155" s="9"/>
      <c r="S155" s="20" t="s">
        <v>166</v>
      </c>
      <c r="T155" s="7" t="s">
        <v>18</v>
      </c>
      <c r="U155" s="24"/>
      <c r="V155" s="24"/>
      <c r="X155" s="5"/>
    </row>
    <row r="156" spans="1:24" ht="10.5">
      <c r="A156" s="6">
        <v>155</v>
      </c>
      <c r="B156" s="2" t="s">
        <v>243</v>
      </c>
      <c r="C156" s="22" t="s">
        <v>158</v>
      </c>
      <c r="D156" s="22" t="s">
        <v>244</v>
      </c>
      <c r="E156" s="3">
        <v>7500</v>
      </c>
      <c r="F156" s="22" t="s">
        <v>51</v>
      </c>
      <c r="G156" s="17" t="s">
        <v>245</v>
      </c>
      <c r="H156" s="9">
        <v>-1</v>
      </c>
      <c r="I156" s="9">
        <v>-1</v>
      </c>
      <c r="J156" s="9">
        <v>-1</v>
      </c>
      <c r="K156" s="9">
        <v>2</v>
      </c>
      <c r="L156" s="9">
        <v>0</v>
      </c>
      <c r="M156" s="9">
        <v>1</v>
      </c>
      <c r="N156" s="18">
        <v>2</v>
      </c>
      <c r="O156" s="9">
        <v>0</v>
      </c>
      <c r="P156" s="9">
        <v>2</v>
      </c>
      <c r="Q156" s="9">
        <v>10</v>
      </c>
      <c r="R156" s="9"/>
      <c r="S156" s="20" t="s">
        <v>117</v>
      </c>
      <c r="T156" s="7" t="s">
        <v>18</v>
      </c>
      <c r="U156" s="24"/>
      <c r="V156" s="24" t="s">
        <v>54</v>
      </c>
      <c r="W156" s="4" t="s">
        <v>246</v>
      </c>
      <c r="X156" s="5"/>
    </row>
    <row r="157" spans="1:24" ht="10.5">
      <c r="A157" s="6">
        <v>156</v>
      </c>
      <c r="B157" s="2" t="s">
        <v>171</v>
      </c>
      <c r="C157" s="22" t="s">
        <v>158</v>
      </c>
      <c r="D157" s="61" t="s">
        <v>172</v>
      </c>
      <c r="E157" s="62">
        <v>36500</v>
      </c>
      <c r="F157" s="22" t="s">
        <v>51</v>
      </c>
      <c r="G157" s="17" t="s">
        <v>165</v>
      </c>
      <c r="H157" s="9">
        <v>-1</v>
      </c>
      <c r="I157" s="9">
        <v>-2</v>
      </c>
      <c r="J157" s="9">
        <v>0</v>
      </c>
      <c r="K157" s="9">
        <v>-1</v>
      </c>
      <c r="L157" s="9">
        <v>0</v>
      </c>
      <c r="M157" s="9">
        <v>3</v>
      </c>
      <c r="N157" s="18">
        <v>3</v>
      </c>
      <c r="O157" s="9">
        <v>1</v>
      </c>
      <c r="P157" s="9">
        <v>-1</v>
      </c>
      <c r="Q157" s="9">
        <v>10</v>
      </c>
      <c r="R157" s="9"/>
      <c r="S157" s="20" t="s">
        <v>166</v>
      </c>
      <c r="T157" s="7" t="s">
        <v>18</v>
      </c>
      <c r="U157" s="24"/>
      <c r="V157" s="24"/>
      <c r="X157" s="5"/>
    </row>
    <row r="158" spans="1:24" ht="10.5">
      <c r="A158" s="6">
        <v>157</v>
      </c>
      <c r="B158" s="2" t="s">
        <v>454</v>
      </c>
      <c r="C158" s="22" t="s">
        <v>158</v>
      </c>
      <c r="D158" s="22" t="s">
        <v>455</v>
      </c>
      <c r="E158" s="3">
        <v>18300</v>
      </c>
      <c r="F158" s="22" t="s">
        <v>51</v>
      </c>
      <c r="G158" s="17" t="s">
        <v>245</v>
      </c>
      <c r="H158" s="9">
        <v>-1</v>
      </c>
      <c r="I158" s="9">
        <v>-1</v>
      </c>
      <c r="J158" s="9">
        <v>-1</v>
      </c>
      <c r="K158" s="9">
        <v>1</v>
      </c>
      <c r="L158" s="9">
        <v>0</v>
      </c>
      <c r="M158" s="9">
        <v>1</v>
      </c>
      <c r="N158" s="18">
        <v>2</v>
      </c>
      <c r="O158" s="9">
        <v>0</v>
      </c>
      <c r="P158" s="9">
        <v>1</v>
      </c>
      <c r="Q158" s="9">
        <v>10</v>
      </c>
      <c r="R158" s="9"/>
      <c r="S158" s="20" t="s">
        <v>117</v>
      </c>
      <c r="T158" s="7" t="s">
        <v>18</v>
      </c>
      <c r="U158" s="24"/>
      <c r="V158" s="24" t="s">
        <v>54</v>
      </c>
      <c r="X158" s="5"/>
    </row>
    <row r="159" spans="1:24" ht="10.5">
      <c r="A159" s="6">
        <v>158</v>
      </c>
      <c r="B159" s="2" t="s">
        <v>456</v>
      </c>
      <c r="C159" s="22" t="s">
        <v>158</v>
      </c>
      <c r="D159" s="22" t="s">
        <v>457</v>
      </c>
      <c r="E159" s="3">
        <v>24300</v>
      </c>
      <c r="F159" s="22" t="s">
        <v>51</v>
      </c>
      <c r="G159" s="17" t="s">
        <v>165</v>
      </c>
      <c r="H159" s="9">
        <v>-1</v>
      </c>
      <c r="I159" s="9">
        <v>-2</v>
      </c>
      <c r="J159" s="9">
        <v>0</v>
      </c>
      <c r="K159" s="9">
        <v>-1</v>
      </c>
      <c r="L159" s="9">
        <v>0</v>
      </c>
      <c r="M159" s="9">
        <v>3</v>
      </c>
      <c r="N159" s="18">
        <v>3</v>
      </c>
      <c r="O159" s="9">
        <v>1</v>
      </c>
      <c r="P159" s="9">
        <v>-1</v>
      </c>
      <c r="Q159" s="9">
        <v>10</v>
      </c>
      <c r="R159" s="9"/>
      <c r="S159" s="20" t="s">
        <v>166</v>
      </c>
      <c r="T159" s="7" t="s">
        <v>18</v>
      </c>
      <c r="U159" s="24"/>
      <c r="V159" s="24"/>
      <c r="X159" s="5"/>
    </row>
    <row r="160" spans="1:24" ht="10.5">
      <c r="A160" s="6">
        <v>159</v>
      </c>
      <c r="B160" s="2" t="s">
        <v>458</v>
      </c>
      <c r="C160" s="22" t="s">
        <v>158</v>
      </c>
      <c r="D160" s="22" t="s">
        <v>226</v>
      </c>
      <c r="E160" s="3">
        <v>2500</v>
      </c>
      <c r="F160" s="22" t="s">
        <v>51</v>
      </c>
      <c r="G160" s="17" t="s">
        <v>626</v>
      </c>
      <c r="H160" s="9">
        <v>2</v>
      </c>
      <c r="I160" s="9">
        <v>2</v>
      </c>
      <c r="J160" s="18">
        <v>2</v>
      </c>
      <c r="K160" s="9">
        <v>-2</v>
      </c>
      <c r="L160" s="9">
        <v>-1</v>
      </c>
      <c r="M160" s="9">
        <v>-1</v>
      </c>
      <c r="N160" s="9">
        <v>2</v>
      </c>
      <c r="O160" s="9">
        <v>-1</v>
      </c>
      <c r="P160" s="9">
        <v>-1</v>
      </c>
      <c r="Q160" s="9">
        <v>10</v>
      </c>
      <c r="R160" s="9"/>
      <c r="S160" s="20" t="s">
        <v>161</v>
      </c>
      <c r="T160" s="7" t="s">
        <v>18</v>
      </c>
      <c r="U160" s="24"/>
      <c r="V160" s="24"/>
      <c r="X160" s="5"/>
    </row>
    <row r="161" spans="1:24" ht="10.5">
      <c r="A161" s="6">
        <v>160</v>
      </c>
      <c r="B161" s="2" t="s">
        <v>459</v>
      </c>
      <c r="C161" s="22" t="s">
        <v>158</v>
      </c>
      <c r="D161" s="22" t="s">
        <v>460</v>
      </c>
      <c r="E161" s="3">
        <v>1600</v>
      </c>
      <c r="F161" s="22" t="s">
        <v>51</v>
      </c>
      <c r="G161" s="17" t="s">
        <v>165</v>
      </c>
      <c r="H161" s="9">
        <v>-1</v>
      </c>
      <c r="I161" s="9">
        <v>-2</v>
      </c>
      <c r="J161" s="9">
        <v>0</v>
      </c>
      <c r="K161" s="9">
        <v>-1</v>
      </c>
      <c r="L161" s="9">
        <v>0</v>
      </c>
      <c r="M161" s="9">
        <v>3</v>
      </c>
      <c r="N161" s="18">
        <v>3</v>
      </c>
      <c r="O161" s="9">
        <v>1</v>
      </c>
      <c r="P161" s="9">
        <v>-1</v>
      </c>
      <c r="Q161" s="9">
        <v>10</v>
      </c>
      <c r="R161" s="9"/>
      <c r="S161" s="20" t="s">
        <v>166</v>
      </c>
      <c r="T161" s="7" t="s">
        <v>18</v>
      </c>
      <c r="U161" s="24"/>
      <c r="V161" s="24"/>
      <c r="X161" s="5"/>
    </row>
    <row r="162" spans="1:24" ht="10.5">
      <c r="A162" s="6">
        <v>161</v>
      </c>
      <c r="B162" s="2" t="s">
        <v>461</v>
      </c>
      <c r="C162" s="22" t="s">
        <v>158</v>
      </c>
      <c r="D162" s="22" t="s">
        <v>462</v>
      </c>
      <c r="E162" s="3">
        <v>4000</v>
      </c>
      <c r="F162" s="22" t="s">
        <v>51</v>
      </c>
      <c r="G162" s="17" t="s">
        <v>165</v>
      </c>
      <c r="H162" s="9">
        <v>-1</v>
      </c>
      <c r="I162" s="9">
        <v>-2</v>
      </c>
      <c r="J162" s="9">
        <v>0</v>
      </c>
      <c r="K162" s="9">
        <v>-1</v>
      </c>
      <c r="L162" s="9">
        <v>0</v>
      </c>
      <c r="M162" s="9">
        <v>3</v>
      </c>
      <c r="N162" s="18">
        <v>3</v>
      </c>
      <c r="O162" s="9">
        <v>1</v>
      </c>
      <c r="P162" s="9">
        <v>-1</v>
      </c>
      <c r="Q162" s="9">
        <v>10</v>
      </c>
      <c r="R162" s="9"/>
      <c r="S162" s="20" t="s">
        <v>166</v>
      </c>
      <c r="T162" s="7" t="s">
        <v>18</v>
      </c>
      <c r="U162" s="24"/>
      <c r="V162" s="24"/>
      <c r="X162" s="5"/>
    </row>
    <row r="163" spans="1:24" ht="10.5">
      <c r="A163" s="6">
        <v>162</v>
      </c>
      <c r="B163" s="2" t="s">
        <v>463</v>
      </c>
      <c r="C163" s="22" t="s">
        <v>158</v>
      </c>
      <c r="D163" s="22" t="s">
        <v>464</v>
      </c>
      <c r="E163" s="3">
        <v>4000</v>
      </c>
      <c r="F163" s="22" t="s">
        <v>51</v>
      </c>
      <c r="G163" s="17" t="s">
        <v>245</v>
      </c>
      <c r="H163" s="9">
        <v>-1</v>
      </c>
      <c r="I163" s="9">
        <v>-1</v>
      </c>
      <c r="J163" s="9">
        <v>-1</v>
      </c>
      <c r="K163" s="9">
        <v>1</v>
      </c>
      <c r="L163" s="9">
        <v>0</v>
      </c>
      <c r="M163" s="9">
        <v>1</v>
      </c>
      <c r="N163" s="18">
        <v>2</v>
      </c>
      <c r="O163" s="9">
        <v>0</v>
      </c>
      <c r="P163" s="9">
        <v>1</v>
      </c>
      <c r="Q163" s="9">
        <v>10</v>
      </c>
      <c r="R163" s="9"/>
      <c r="S163" s="20" t="s">
        <v>117</v>
      </c>
      <c r="T163" s="7" t="s">
        <v>18</v>
      </c>
      <c r="U163" s="24"/>
      <c r="V163" s="24" t="s">
        <v>54</v>
      </c>
      <c r="X163" s="5"/>
    </row>
    <row r="164" spans="1:24" ht="10.5">
      <c r="A164" s="6">
        <v>163</v>
      </c>
      <c r="B164" s="2" t="s">
        <v>465</v>
      </c>
      <c r="C164" s="22" t="s">
        <v>174</v>
      </c>
      <c r="D164" s="22" t="s">
        <v>174</v>
      </c>
      <c r="E164" s="2">
        <v>12000</v>
      </c>
      <c r="F164" s="30" t="s">
        <v>45</v>
      </c>
      <c r="G164" s="22" t="s">
        <v>176</v>
      </c>
      <c r="H164" s="9">
        <v>1</v>
      </c>
      <c r="I164" s="9">
        <v>0</v>
      </c>
      <c r="J164" s="9">
        <v>-1</v>
      </c>
      <c r="K164" s="9">
        <v>2</v>
      </c>
      <c r="L164" s="9">
        <v>1</v>
      </c>
      <c r="M164" s="9">
        <v>-2</v>
      </c>
      <c r="N164" s="18">
        <v>1</v>
      </c>
      <c r="O164" s="9">
        <v>1</v>
      </c>
      <c r="P164" s="9">
        <v>0</v>
      </c>
      <c r="Q164" s="9">
        <v>10</v>
      </c>
      <c r="R164" s="9"/>
      <c r="S164" s="20" t="s">
        <v>177</v>
      </c>
      <c r="T164" s="7" t="s">
        <v>18</v>
      </c>
      <c r="U164" s="24"/>
      <c r="V164" s="24" t="s">
        <v>54</v>
      </c>
      <c r="X164" s="5"/>
    </row>
    <row r="165" spans="1:24" ht="10.5">
      <c r="A165" s="6">
        <v>164</v>
      </c>
      <c r="B165" s="2" t="s">
        <v>466</v>
      </c>
      <c r="C165" s="22" t="s">
        <v>174</v>
      </c>
      <c r="D165" s="22" t="s">
        <v>467</v>
      </c>
      <c r="E165" s="2">
        <v>13500</v>
      </c>
      <c r="F165" s="30" t="s">
        <v>51</v>
      </c>
      <c r="G165" s="22" t="s">
        <v>627</v>
      </c>
      <c r="H165" s="9">
        <v>-1</v>
      </c>
      <c r="I165" s="9">
        <v>-2</v>
      </c>
      <c r="J165" s="9">
        <v>-1</v>
      </c>
      <c r="K165" s="23">
        <v>6</v>
      </c>
      <c r="L165" s="9">
        <v>0</v>
      </c>
      <c r="M165" s="9">
        <v>2</v>
      </c>
      <c r="N165" s="9">
        <v>1</v>
      </c>
      <c r="O165" s="18">
        <v>4</v>
      </c>
      <c r="P165" s="9">
        <v>-2</v>
      </c>
      <c r="Q165" s="9">
        <v>10</v>
      </c>
      <c r="R165" s="9"/>
      <c r="S165" s="20" t="s">
        <v>628</v>
      </c>
      <c r="T165" s="7" t="s">
        <v>18</v>
      </c>
      <c r="U165" s="24" t="s">
        <v>54</v>
      </c>
      <c r="V165" s="24"/>
      <c r="W165" s="4" t="s">
        <v>620</v>
      </c>
      <c r="X165" s="5"/>
    </row>
    <row r="166" spans="1:24" ht="10.5">
      <c r="A166" s="6">
        <v>165</v>
      </c>
      <c r="B166" s="2" t="s">
        <v>265</v>
      </c>
      <c r="C166" s="22" t="s">
        <v>174</v>
      </c>
      <c r="D166" s="22" t="s">
        <v>266</v>
      </c>
      <c r="E166" s="2">
        <v>7000</v>
      </c>
      <c r="F166" s="30" t="s">
        <v>51</v>
      </c>
      <c r="G166" s="22" t="s">
        <v>629</v>
      </c>
      <c r="H166" s="9">
        <v>-1</v>
      </c>
      <c r="I166" s="9">
        <v>-3</v>
      </c>
      <c r="J166" s="9">
        <v>-1</v>
      </c>
      <c r="K166" s="9">
        <v>1</v>
      </c>
      <c r="L166" s="9">
        <v>-1</v>
      </c>
      <c r="M166" s="9">
        <v>3</v>
      </c>
      <c r="N166" s="9">
        <v>1</v>
      </c>
      <c r="O166" s="32">
        <v>9</v>
      </c>
      <c r="P166" s="9">
        <v>-1</v>
      </c>
      <c r="Q166" s="9">
        <v>10</v>
      </c>
      <c r="R166" s="9"/>
      <c r="S166" s="20" t="s">
        <v>268</v>
      </c>
      <c r="T166" s="7" t="s">
        <v>18</v>
      </c>
      <c r="U166" s="24"/>
      <c r="V166" s="24"/>
      <c r="W166" s="4" t="s">
        <v>233</v>
      </c>
      <c r="X166" s="5"/>
    </row>
    <row r="167" spans="1:24" ht="10.5">
      <c r="A167" s="6">
        <v>166</v>
      </c>
      <c r="B167" s="2" t="s">
        <v>173</v>
      </c>
      <c r="C167" s="22" t="s">
        <v>174</v>
      </c>
      <c r="D167" s="61" t="s">
        <v>175</v>
      </c>
      <c r="E167" s="62">
        <v>35000</v>
      </c>
      <c r="F167" s="30" t="s">
        <v>51</v>
      </c>
      <c r="G167" s="22" t="s">
        <v>176</v>
      </c>
      <c r="H167" s="9">
        <v>1</v>
      </c>
      <c r="I167" s="9">
        <v>0</v>
      </c>
      <c r="J167" s="9">
        <v>-1</v>
      </c>
      <c r="K167" s="9">
        <v>2</v>
      </c>
      <c r="L167" s="9">
        <v>1</v>
      </c>
      <c r="M167" s="9">
        <v>-2</v>
      </c>
      <c r="N167" s="18">
        <v>1</v>
      </c>
      <c r="O167" s="9">
        <v>1</v>
      </c>
      <c r="P167" s="9">
        <v>0</v>
      </c>
      <c r="Q167" s="9">
        <v>10</v>
      </c>
      <c r="R167" s="9"/>
      <c r="S167" s="20" t="s">
        <v>177</v>
      </c>
      <c r="T167" s="7" t="s">
        <v>18</v>
      </c>
      <c r="U167" s="24"/>
      <c r="V167" s="24" t="s">
        <v>54</v>
      </c>
      <c r="X167" s="5"/>
    </row>
    <row r="168" spans="1:24" ht="10.5">
      <c r="A168" s="6">
        <v>167</v>
      </c>
      <c r="B168" s="2" t="s">
        <v>468</v>
      </c>
      <c r="C168" s="22" t="s">
        <v>174</v>
      </c>
      <c r="D168" s="22" t="s">
        <v>469</v>
      </c>
      <c r="E168" s="2">
        <v>12000</v>
      </c>
      <c r="F168" s="30" t="s">
        <v>51</v>
      </c>
      <c r="G168" s="22" t="s">
        <v>176</v>
      </c>
      <c r="H168" s="9">
        <v>1</v>
      </c>
      <c r="I168" s="9">
        <v>0</v>
      </c>
      <c r="J168" s="9">
        <v>-1</v>
      </c>
      <c r="K168" s="9">
        <v>2</v>
      </c>
      <c r="L168" s="9">
        <v>1</v>
      </c>
      <c r="M168" s="9">
        <v>-2</v>
      </c>
      <c r="N168" s="18">
        <v>1</v>
      </c>
      <c r="O168" s="9">
        <v>1</v>
      </c>
      <c r="P168" s="9">
        <v>0</v>
      </c>
      <c r="Q168" s="9">
        <v>10</v>
      </c>
      <c r="R168" s="9"/>
      <c r="S168" s="20" t="s">
        <v>177</v>
      </c>
      <c r="T168" s="7" t="s">
        <v>18</v>
      </c>
      <c r="U168" s="24"/>
      <c r="V168" s="24" t="s">
        <v>54</v>
      </c>
      <c r="X168" s="5"/>
    </row>
    <row r="169" spans="1:24" ht="10.5">
      <c r="A169" s="6">
        <v>168</v>
      </c>
      <c r="B169" s="2" t="s">
        <v>470</v>
      </c>
      <c r="C169" s="22" t="s">
        <v>174</v>
      </c>
      <c r="D169" s="22" t="s">
        <v>471</v>
      </c>
      <c r="E169" s="2">
        <v>23250</v>
      </c>
      <c r="F169" s="30" t="s">
        <v>51</v>
      </c>
      <c r="G169" s="22" t="s">
        <v>176</v>
      </c>
      <c r="H169" s="9">
        <v>1</v>
      </c>
      <c r="I169" s="9">
        <v>0</v>
      </c>
      <c r="J169" s="9">
        <v>-1</v>
      </c>
      <c r="K169" s="9">
        <v>2</v>
      </c>
      <c r="L169" s="9">
        <v>1</v>
      </c>
      <c r="M169" s="9">
        <v>-2</v>
      </c>
      <c r="N169" s="18">
        <v>1</v>
      </c>
      <c r="O169" s="9">
        <v>1</v>
      </c>
      <c r="P169" s="9">
        <v>0</v>
      </c>
      <c r="Q169" s="9">
        <v>10</v>
      </c>
      <c r="R169" s="9"/>
      <c r="S169" s="20" t="s">
        <v>177</v>
      </c>
      <c r="T169" s="7" t="s">
        <v>18</v>
      </c>
      <c r="U169" s="24"/>
      <c r="V169" s="24" t="s">
        <v>54</v>
      </c>
      <c r="X169" s="5"/>
    </row>
    <row r="170" spans="1:24" ht="10.5">
      <c r="A170" s="6">
        <v>169</v>
      </c>
      <c r="B170" s="2" t="s">
        <v>472</v>
      </c>
      <c r="C170" s="22" t="s">
        <v>174</v>
      </c>
      <c r="D170" s="22" t="s">
        <v>473</v>
      </c>
      <c r="E170" s="2">
        <v>1000</v>
      </c>
      <c r="F170" s="30" t="s">
        <v>51</v>
      </c>
      <c r="G170" s="22" t="s">
        <v>629</v>
      </c>
      <c r="H170" s="9">
        <v>-1</v>
      </c>
      <c r="I170" s="9">
        <v>-3</v>
      </c>
      <c r="J170" s="9">
        <v>-1</v>
      </c>
      <c r="K170" s="9">
        <v>1</v>
      </c>
      <c r="L170" s="9">
        <v>-1</v>
      </c>
      <c r="M170" s="9">
        <v>3</v>
      </c>
      <c r="N170" s="9">
        <v>1</v>
      </c>
      <c r="O170" s="32">
        <v>7</v>
      </c>
      <c r="P170" s="9">
        <v>-1</v>
      </c>
      <c r="Q170" s="9">
        <v>10</v>
      </c>
      <c r="R170" s="9"/>
      <c r="S170" s="20" t="s">
        <v>268</v>
      </c>
      <c r="T170" s="7" t="s">
        <v>18</v>
      </c>
      <c r="U170" s="24"/>
      <c r="V170" s="24"/>
      <c r="X170" s="5"/>
    </row>
    <row r="171" spans="1:24" ht="10.5">
      <c r="A171" s="6">
        <v>170</v>
      </c>
      <c r="B171" s="2" t="s">
        <v>474</v>
      </c>
      <c r="C171" s="22" t="s">
        <v>174</v>
      </c>
      <c r="D171" s="22" t="s">
        <v>475</v>
      </c>
      <c r="E171" s="2">
        <v>10000</v>
      </c>
      <c r="F171" s="30" t="s">
        <v>51</v>
      </c>
      <c r="G171" s="22" t="s">
        <v>627</v>
      </c>
      <c r="H171" s="9">
        <v>-1</v>
      </c>
      <c r="I171" s="9">
        <v>-2</v>
      </c>
      <c r="J171" s="9">
        <v>-1</v>
      </c>
      <c r="K171" s="9">
        <v>1</v>
      </c>
      <c r="L171" s="9">
        <v>0</v>
      </c>
      <c r="M171" s="9">
        <v>2</v>
      </c>
      <c r="N171" s="9">
        <v>1</v>
      </c>
      <c r="O171" s="32">
        <v>7</v>
      </c>
      <c r="P171" s="9">
        <v>-2</v>
      </c>
      <c r="Q171" s="9">
        <v>10</v>
      </c>
      <c r="R171" s="9"/>
      <c r="S171" s="20" t="s">
        <v>628</v>
      </c>
      <c r="T171" s="7" t="s">
        <v>18</v>
      </c>
      <c r="U171" s="24" t="s">
        <v>54</v>
      </c>
      <c r="V171" s="24"/>
      <c r="W171" s="4" t="s">
        <v>258</v>
      </c>
      <c r="X171" s="5"/>
    </row>
    <row r="172" spans="1:24" ht="10.5">
      <c r="A172" s="6">
        <v>171</v>
      </c>
      <c r="B172" s="2" t="s">
        <v>476</v>
      </c>
      <c r="C172" s="22" t="s">
        <v>174</v>
      </c>
      <c r="D172" s="22" t="s">
        <v>477</v>
      </c>
      <c r="E172" s="2">
        <v>14000</v>
      </c>
      <c r="F172" s="30" t="s">
        <v>51</v>
      </c>
      <c r="G172" s="22" t="s">
        <v>176</v>
      </c>
      <c r="H172" s="9">
        <v>1</v>
      </c>
      <c r="I172" s="9">
        <v>0</v>
      </c>
      <c r="J172" s="9">
        <v>-1</v>
      </c>
      <c r="K172" s="9">
        <v>2</v>
      </c>
      <c r="L172" s="9">
        <v>1</v>
      </c>
      <c r="M172" s="9">
        <v>-2</v>
      </c>
      <c r="N172" s="18">
        <v>1</v>
      </c>
      <c r="O172" s="9">
        <v>1</v>
      </c>
      <c r="P172" s="9">
        <v>0</v>
      </c>
      <c r="Q172" s="9">
        <v>10</v>
      </c>
      <c r="R172" s="9"/>
      <c r="S172" s="20" t="s">
        <v>177</v>
      </c>
      <c r="T172" s="7" t="s">
        <v>18</v>
      </c>
      <c r="U172" s="24"/>
      <c r="V172" s="24" t="s">
        <v>54</v>
      </c>
      <c r="X172" s="5"/>
    </row>
    <row r="173" spans="1:24" ht="10.5">
      <c r="A173" s="6">
        <v>172</v>
      </c>
      <c r="B173" s="2" t="s">
        <v>478</v>
      </c>
      <c r="C173" s="22" t="s">
        <v>174</v>
      </c>
      <c r="D173" s="22" t="s">
        <v>479</v>
      </c>
      <c r="E173" s="2">
        <v>6400</v>
      </c>
      <c r="F173" s="30" t="s">
        <v>51</v>
      </c>
      <c r="G173" s="22" t="s">
        <v>630</v>
      </c>
      <c r="H173" s="9">
        <v>0</v>
      </c>
      <c r="I173" s="9">
        <v>-1</v>
      </c>
      <c r="J173" s="9">
        <v>-1</v>
      </c>
      <c r="K173" s="9">
        <v>2</v>
      </c>
      <c r="L173" s="9">
        <v>1</v>
      </c>
      <c r="M173" s="9">
        <v>-1</v>
      </c>
      <c r="N173" s="18">
        <v>1</v>
      </c>
      <c r="O173" s="9">
        <v>2</v>
      </c>
      <c r="P173" s="23">
        <v>5</v>
      </c>
      <c r="Q173" s="9">
        <v>10</v>
      </c>
      <c r="R173" s="9"/>
      <c r="S173" s="20" t="s">
        <v>177</v>
      </c>
      <c r="T173" s="7" t="s">
        <v>18</v>
      </c>
      <c r="U173" s="24"/>
      <c r="V173" s="24" t="s">
        <v>54</v>
      </c>
      <c r="X173" s="5"/>
    </row>
    <row r="174" spans="1:24" ht="10.5">
      <c r="A174" s="6">
        <v>173</v>
      </c>
      <c r="B174" s="2" t="s">
        <v>480</v>
      </c>
      <c r="C174" s="22" t="s">
        <v>174</v>
      </c>
      <c r="D174" s="22" t="s">
        <v>481</v>
      </c>
      <c r="E174" s="2">
        <v>4000</v>
      </c>
      <c r="F174" s="17"/>
      <c r="G174" s="22" t="s">
        <v>176</v>
      </c>
      <c r="H174" s="9">
        <v>1</v>
      </c>
      <c r="I174" s="9">
        <v>0</v>
      </c>
      <c r="J174" s="9">
        <v>-1</v>
      </c>
      <c r="K174" s="9">
        <v>2</v>
      </c>
      <c r="L174" s="9">
        <v>1</v>
      </c>
      <c r="M174" s="9">
        <v>-2</v>
      </c>
      <c r="N174" s="18">
        <v>1</v>
      </c>
      <c r="O174" s="9">
        <v>1</v>
      </c>
      <c r="P174" s="9">
        <v>0</v>
      </c>
      <c r="Q174" s="9">
        <v>10</v>
      </c>
      <c r="R174" s="9"/>
      <c r="S174" s="20" t="s">
        <v>177</v>
      </c>
      <c r="T174" s="7" t="s">
        <v>18</v>
      </c>
      <c r="U174" s="24"/>
      <c r="V174" s="24" t="s">
        <v>54</v>
      </c>
      <c r="X174" s="5"/>
    </row>
    <row r="175" spans="1:24" ht="10.5">
      <c r="A175" s="6">
        <v>174</v>
      </c>
      <c r="B175" s="2">
        <v>28000</v>
      </c>
      <c r="C175" s="22" t="s">
        <v>178</v>
      </c>
      <c r="D175" s="61" t="s">
        <v>179</v>
      </c>
      <c r="E175" s="62">
        <v>38000</v>
      </c>
      <c r="F175" s="17" t="s">
        <v>51</v>
      </c>
      <c r="G175" s="22" t="s">
        <v>180</v>
      </c>
      <c r="H175" s="4">
        <v>0</v>
      </c>
      <c r="I175" s="4">
        <v>-2</v>
      </c>
      <c r="J175" s="4">
        <v>-1</v>
      </c>
      <c r="K175" s="4">
        <v>1</v>
      </c>
      <c r="L175" s="4">
        <v>0</v>
      </c>
      <c r="M175" s="4">
        <v>2</v>
      </c>
      <c r="N175" s="4">
        <v>1</v>
      </c>
      <c r="O175" s="18">
        <v>6</v>
      </c>
      <c r="P175" s="4">
        <v>-2</v>
      </c>
      <c r="Q175" s="9">
        <v>10</v>
      </c>
      <c r="R175" s="9"/>
      <c r="S175" s="25" t="s">
        <v>181</v>
      </c>
      <c r="T175" s="7" t="s">
        <v>18</v>
      </c>
      <c r="U175" s="24" t="s">
        <v>54</v>
      </c>
      <c r="V175" s="24"/>
      <c r="X175" s="5"/>
    </row>
    <row r="176" spans="1:24" ht="10.5">
      <c r="A176" s="6">
        <v>175</v>
      </c>
      <c r="B176" s="2">
        <v>28001</v>
      </c>
      <c r="C176" s="22" t="s">
        <v>178</v>
      </c>
      <c r="D176" s="61" t="s">
        <v>182</v>
      </c>
      <c r="E176" s="62">
        <v>54500</v>
      </c>
      <c r="F176" s="17" t="s">
        <v>51</v>
      </c>
      <c r="G176" s="22" t="s">
        <v>180</v>
      </c>
      <c r="H176" s="4">
        <v>0</v>
      </c>
      <c r="I176" s="4">
        <v>-2</v>
      </c>
      <c r="J176" s="4">
        <v>-1</v>
      </c>
      <c r="K176" s="4">
        <v>1</v>
      </c>
      <c r="L176" s="4">
        <v>0</v>
      </c>
      <c r="M176" s="4">
        <v>2</v>
      </c>
      <c r="N176" s="4">
        <v>1</v>
      </c>
      <c r="O176" s="18">
        <v>6</v>
      </c>
      <c r="P176" s="4">
        <v>-2</v>
      </c>
      <c r="Q176" s="9">
        <v>10</v>
      </c>
      <c r="R176" s="9"/>
      <c r="S176" s="25" t="s">
        <v>181</v>
      </c>
      <c r="T176" s="7" t="s">
        <v>18</v>
      </c>
      <c r="U176" s="24" t="s">
        <v>54</v>
      </c>
      <c r="V176" s="24"/>
      <c r="X176" s="5"/>
    </row>
    <row r="177" spans="1:24" ht="10.5">
      <c r="A177" s="6">
        <v>176</v>
      </c>
      <c r="B177" s="2">
        <v>28002</v>
      </c>
      <c r="C177" s="22" t="s">
        <v>178</v>
      </c>
      <c r="D177" s="61" t="s">
        <v>183</v>
      </c>
      <c r="E177" s="62">
        <v>47000</v>
      </c>
      <c r="F177" s="17" t="s">
        <v>51</v>
      </c>
      <c r="G177" s="22" t="s">
        <v>145</v>
      </c>
      <c r="H177" s="4">
        <v>1</v>
      </c>
      <c r="I177" s="4">
        <v>0</v>
      </c>
      <c r="J177" s="4">
        <v>-1</v>
      </c>
      <c r="K177" s="4">
        <v>3</v>
      </c>
      <c r="L177" s="4">
        <v>1</v>
      </c>
      <c r="M177" s="4">
        <v>-3</v>
      </c>
      <c r="N177" s="32">
        <v>5</v>
      </c>
      <c r="O177" s="4">
        <v>0</v>
      </c>
      <c r="P177" s="4">
        <v>1</v>
      </c>
      <c r="Q177" s="9">
        <v>10</v>
      </c>
      <c r="R177" s="9"/>
      <c r="S177" s="25" t="s">
        <v>184</v>
      </c>
      <c r="T177" s="7" t="s">
        <v>18</v>
      </c>
      <c r="U177" s="24" t="s">
        <v>54</v>
      </c>
      <c r="V177" s="24" t="s">
        <v>54</v>
      </c>
      <c r="W177" s="4" t="s">
        <v>185</v>
      </c>
      <c r="X177" s="5"/>
    </row>
    <row r="178" spans="1:24" ht="10.5">
      <c r="A178" s="6">
        <v>177</v>
      </c>
      <c r="B178" s="2">
        <v>28003</v>
      </c>
      <c r="C178" s="22" t="s">
        <v>178</v>
      </c>
      <c r="D178" s="22" t="s">
        <v>482</v>
      </c>
      <c r="E178" s="3">
        <v>19700</v>
      </c>
      <c r="F178" s="17" t="s">
        <v>51</v>
      </c>
      <c r="G178" s="22" t="s">
        <v>145</v>
      </c>
      <c r="H178" s="4">
        <v>1</v>
      </c>
      <c r="I178" s="4">
        <v>0</v>
      </c>
      <c r="J178" s="4">
        <v>-1</v>
      </c>
      <c r="K178" s="4">
        <v>3</v>
      </c>
      <c r="L178" s="4">
        <v>1</v>
      </c>
      <c r="M178" s="4">
        <v>-3</v>
      </c>
      <c r="N178" s="18">
        <v>3</v>
      </c>
      <c r="O178" s="4">
        <v>0</v>
      </c>
      <c r="P178" s="4">
        <v>1</v>
      </c>
      <c r="Q178" s="9">
        <v>10</v>
      </c>
      <c r="R178" s="9"/>
      <c r="S178" s="25" t="s">
        <v>184</v>
      </c>
      <c r="T178" s="7" t="s">
        <v>18</v>
      </c>
      <c r="U178" s="24" t="s">
        <v>54</v>
      </c>
      <c r="V178" s="24" t="s">
        <v>54</v>
      </c>
      <c r="X178" s="5"/>
    </row>
    <row r="179" spans="1:24" ht="10.5">
      <c r="A179" s="6">
        <v>178</v>
      </c>
      <c r="B179" s="2">
        <v>28004</v>
      </c>
      <c r="C179" s="22" t="s">
        <v>178</v>
      </c>
      <c r="D179" s="22" t="s">
        <v>483</v>
      </c>
      <c r="E179" s="2">
        <v>22000</v>
      </c>
      <c r="F179" s="17" t="s">
        <v>51</v>
      </c>
      <c r="G179" s="17" t="s">
        <v>629</v>
      </c>
      <c r="H179" s="4">
        <v>-1</v>
      </c>
      <c r="I179" s="4">
        <v>-3</v>
      </c>
      <c r="J179" s="4">
        <v>-1</v>
      </c>
      <c r="K179" s="4">
        <v>1</v>
      </c>
      <c r="L179" s="4">
        <v>-1</v>
      </c>
      <c r="M179" s="32">
        <v>8</v>
      </c>
      <c r="N179" s="4">
        <v>1</v>
      </c>
      <c r="O179" s="9">
        <v>4</v>
      </c>
      <c r="P179" s="4">
        <v>-1</v>
      </c>
      <c r="Q179" s="9">
        <v>10</v>
      </c>
      <c r="R179" s="9"/>
      <c r="S179" s="25" t="s">
        <v>268</v>
      </c>
      <c r="T179" s="7" t="s">
        <v>18</v>
      </c>
      <c r="U179" s="24"/>
      <c r="V179" s="24"/>
      <c r="W179" s="4" t="s">
        <v>610</v>
      </c>
      <c r="X179" s="5"/>
    </row>
    <row r="180" spans="1:24" ht="10.5">
      <c r="A180" s="6">
        <v>179</v>
      </c>
      <c r="B180" s="2">
        <v>28005</v>
      </c>
      <c r="C180" s="22" t="s">
        <v>178</v>
      </c>
      <c r="D180" s="22" t="s">
        <v>484</v>
      </c>
      <c r="E180" s="3">
        <v>5000</v>
      </c>
      <c r="F180" s="17" t="s">
        <v>51</v>
      </c>
      <c r="G180" s="17" t="s">
        <v>629</v>
      </c>
      <c r="H180" s="4">
        <v>-1</v>
      </c>
      <c r="I180" s="4">
        <v>-3</v>
      </c>
      <c r="J180" s="4">
        <v>-1</v>
      </c>
      <c r="K180" s="4">
        <v>1</v>
      </c>
      <c r="L180" s="4">
        <v>-1</v>
      </c>
      <c r="M180" s="32">
        <v>5</v>
      </c>
      <c r="N180" s="4">
        <v>1</v>
      </c>
      <c r="O180" s="9">
        <v>4</v>
      </c>
      <c r="P180" s="4">
        <v>-1</v>
      </c>
      <c r="Q180" s="9">
        <v>10</v>
      </c>
      <c r="R180" s="9"/>
      <c r="S180" s="25" t="s">
        <v>268</v>
      </c>
      <c r="T180" s="7" t="s">
        <v>18</v>
      </c>
      <c r="U180" s="24"/>
      <c r="V180" s="24"/>
      <c r="W180" s="4" t="s">
        <v>622</v>
      </c>
      <c r="X180" s="5"/>
    </row>
    <row r="181" spans="1:24" ht="10.5">
      <c r="A181" s="6">
        <v>180</v>
      </c>
      <c r="B181" s="2">
        <v>28006</v>
      </c>
      <c r="C181" s="22" t="s">
        <v>178</v>
      </c>
      <c r="D181" s="22" t="s">
        <v>485</v>
      </c>
      <c r="E181" s="3">
        <v>6600</v>
      </c>
      <c r="F181" s="17" t="s">
        <v>51</v>
      </c>
      <c r="G181" s="17" t="s">
        <v>629</v>
      </c>
      <c r="H181" s="4">
        <v>-1</v>
      </c>
      <c r="I181" s="9">
        <v>-3</v>
      </c>
      <c r="J181" s="4">
        <v>-1</v>
      </c>
      <c r="K181" s="4">
        <v>1</v>
      </c>
      <c r="L181" s="4">
        <v>-1</v>
      </c>
      <c r="M181" s="18">
        <v>3</v>
      </c>
      <c r="N181" s="4">
        <v>1</v>
      </c>
      <c r="O181" s="9">
        <v>4</v>
      </c>
      <c r="P181" s="33">
        <v>4</v>
      </c>
      <c r="Q181" s="9">
        <v>10</v>
      </c>
      <c r="R181" s="9"/>
      <c r="S181" s="25" t="s">
        <v>268</v>
      </c>
      <c r="T181" s="7" t="s">
        <v>18</v>
      </c>
      <c r="U181" s="24"/>
      <c r="V181" s="24"/>
      <c r="W181" s="4" t="s">
        <v>48</v>
      </c>
      <c r="X181" s="5"/>
    </row>
    <row r="182" spans="1:24" ht="10.5">
      <c r="A182" s="6">
        <v>181</v>
      </c>
      <c r="B182" s="2">
        <v>28007</v>
      </c>
      <c r="C182" s="22" t="s">
        <v>178</v>
      </c>
      <c r="D182" s="22" t="s">
        <v>486</v>
      </c>
      <c r="E182" s="3">
        <v>5600</v>
      </c>
      <c r="F182" s="17" t="s">
        <v>76</v>
      </c>
      <c r="G182" s="22" t="s">
        <v>145</v>
      </c>
      <c r="H182" s="4">
        <v>1</v>
      </c>
      <c r="I182" s="4">
        <v>0</v>
      </c>
      <c r="J182" s="4">
        <v>-1</v>
      </c>
      <c r="K182" s="4">
        <v>3</v>
      </c>
      <c r="L182" s="4">
        <v>1</v>
      </c>
      <c r="M182" s="4">
        <v>-3</v>
      </c>
      <c r="N182" s="18">
        <v>3</v>
      </c>
      <c r="O182" s="4">
        <v>0</v>
      </c>
      <c r="P182" s="4">
        <v>1</v>
      </c>
      <c r="Q182" s="9">
        <v>10</v>
      </c>
      <c r="R182" s="9"/>
      <c r="S182" s="25" t="s">
        <v>184</v>
      </c>
      <c r="T182" s="7" t="s">
        <v>18</v>
      </c>
      <c r="U182" s="24" t="s">
        <v>54</v>
      </c>
      <c r="V182" s="24" t="s">
        <v>54</v>
      </c>
      <c r="X182" s="5"/>
    </row>
    <row r="183" spans="1:22" ht="10.5">
      <c r="A183" s="6">
        <v>182</v>
      </c>
      <c r="B183" s="2">
        <v>28008</v>
      </c>
      <c r="C183" s="22" t="s">
        <v>178</v>
      </c>
      <c r="D183" s="22" t="s">
        <v>487</v>
      </c>
      <c r="E183" s="3">
        <v>5500</v>
      </c>
      <c r="F183" s="17" t="s">
        <v>76</v>
      </c>
      <c r="G183" s="22" t="s">
        <v>145</v>
      </c>
      <c r="H183" s="4">
        <v>1</v>
      </c>
      <c r="I183" s="4">
        <v>0</v>
      </c>
      <c r="J183" s="4">
        <v>-1</v>
      </c>
      <c r="K183" s="4">
        <v>3</v>
      </c>
      <c r="L183" s="4">
        <v>1</v>
      </c>
      <c r="M183" s="4">
        <v>-3</v>
      </c>
      <c r="N183" s="18">
        <v>3</v>
      </c>
      <c r="O183" s="4">
        <v>0</v>
      </c>
      <c r="P183" s="4">
        <v>1</v>
      </c>
      <c r="Q183" s="9">
        <v>10</v>
      </c>
      <c r="R183" s="9"/>
      <c r="S183" s="25" t="s">
        <v>184</v>
      </c>
      <c r="T183" s="7" t="s">
        <v>18</v>
      </c>
      <c r="U183" s="24" t="s">
        <v>54</v>
      </c>
      <c r="V183" s="24" t="s">
        <v>54</v>
      </c>
    </row>
    <row r="184" spans="1:22" ht="10.5">
      <c r="A184" s="6">
        <v>183</v>
      </c>
      <c r="B184" s="2">
        <v>28010</v>
      </c>
      <c r="C184" s="22" t="s">
        <v>178</v>
      </c>
      <c r="D184" s="22" t="s">
        <v>186</v>
      </c>
      <c r="E184" s="3">
        <v>30500</v>
      </c>
      <c r="F184" s="17" t="s">
        <v>51</v>
      </c>
      <c r="G184" s="22" t="s">
        <v>180</v>
      </c>
      <c r="H184" s="4">
        <v>0</v>
      </c>
      <c r="I184" s="4">
        <v>-2</v>
      </c>
      <c r="J184" s="4">
        <v>-1</v>
      </c>
      <c r="K184" s="4">
        <v>1</v>
      </c>
      <c r="L184" s="4">
        <v>0</v>
      </c>
      <c r="M184" s="4">
        <v>2</v>
      </c>
      <c r="N184" s="4">
        <v>1</v>
      </c>
      <c r="O184" s="18">
        <v>6</v>
      </c>
      <c r="P184" s="4">
        <v>-2</v>
      </c>
      <c r="Q184" s="9">
        <v>10</v>
      </c>
      <c r="R184" s="9"/>
      <c r="S184" s="25" t="s">
        <v>181</v>
      </c>
      <c r="T184" s="7" t="s">
        <v>18</v>
      </c>
      <c r="U184" s="24" t="s">
        <v>54</v>
      </c>
      <c r="V184" s="24"/>
    </row>
    <row r="185" spans="1:22" ht="10.5">
      <c r="A185" s="6">
        <v>184</v>
      </c>
      <c r="B185" s="2">
        <v>28011</v>
      </c>
      <c r="C185" s="22" t="s">
        <v>178</v>
      </c>
      <c r="D185" s="22" t="s">
        <v>488</v>
      </c>
      <c r="E185" s="3">
        <v>8000</v>
      </c>
      <c r="F185" s="17" t="s">
        <v>51</v>
      </c>
      <c r="G185" s="22" t="s">
        <v>145</v>
      </c>
      <c r="H185" s="4">
        <v>1</v>
      </c>
      <c r="I185" s="4">
        <v>0</v>
      </c>
      <c r="J185" s="4">
        <v>-1</v>
      </c>
      <c r="K185" s="4">
        <v>3</v>
      </c>
      <c r="L185" s="4">
        <v>1</v>
      </c>
      <c r="M185" s="4">
        <v>-3</v>
      </c>
      <c r="N185" s="18">
        <v>3</v>
      </c>
      <c r="O185" s="4">
        <v>0</v>
      </c>
      <c r="P185" s="4">
        <v>1</v>
      </c>
      <c r="Q185" s="9">
        <v>10</v>
      </c>
      <c r="R185" s="9"/>
      <c r="S185" s="25" t="s">
        <v>184</v>
      </c>
      <c r="T185" s="7" t="s">
        <v>18</v>
      </c>
      <c r="U185" s="24" t="s">
        <v>54</v>
      </c>
      <c r="V185" s="24" t="s">
        <v>54</v>
      </c>
    </row>
    <row r="186" spans="1:22" ht="10.5">
      <c r="A186" s="6">
        <v>185</v>
      </c>
      <c r="B186" s="2">
        <v>28012</v>
      </c>
      <c r="C186" s="22" t="s">
        <v>178</v>
      </c>
      <c r="D186" s="22" t="s">
        <v>489</v>
      </c>
      <c r="E186" s="3">
        <v>8000</v>
      </c>
      <c r="F186" s="17" t="s">
        <v>51</v>
      </c>
      <c r="G186" s="22" t="s">
        <v>631</v>
      </c>
      <c r="H186" s="4">
        <v>1</v>
      </c>
      <c r="I186" s="4">
        <v>0</v>
      </c>
      <c r="J186" s="4">
        <v>-1</v>
      </c>
      <c r="K186" s="4">
        <v>2</v>
      </c>
      <c r="L186" s="4">
        <v>1</v>
      </c>
      <c r="M186" s="4">
        <v>-2</v>
      </c>
      <c r="N186" s="18">
        <v>1</v>
      </c>
      <c r="O186" s="4">
        <v>1</v>
      </c>
      <c r="P186" s="4">
        <v>0</v>
      </c>
      <c r="Q186" s="9">
        <v>10</v>
      </c>
      <c r="R186" s="9"/>
      <c r="S186" s="25" t="s">
        <v>632</v>
      </c>
      <c r="T186" s="7" t="s">
        <v>18</v>
      </c>
      <c r="U186" s="24"/>
      <c r="V186" s="24" t="s">
        <v>54</v>
      </c>
    </row>
    <row r="187" spans="1:22" ht="10.5">
      <c r="A187" s="6">
        <v>186</v>
      </c>
      <c r="B187" s="2">
        <v>28013</v>
      </c>
      <c r="C187" s="22" t="s">
        <v>178</v>
      </c>
      <c r="D187" s="22" t="s">
        <v>490</v>
      </c>
      <c r="E187" s="3">
        <v>9500</v>
      </c>
      <c r="F187" s="17" t="s">
        <v>45</v>
      </c>
      <c r="G187" s="22" t="s">
        <v>631</v>
      </c>
      <c r="H187" s="4">
        <v>1</v>
      </c>
      <c r="I187" s="4">
        <v>0</v>
      </c>
      <c r="J187" s="4">
        <v>-1</v>
      </c>
      <c r="K187" s="4">
        <v>2</v>
      </c>
      <c r="L187" s="4">
        <v>1</v>
      </c>
      <c r="M187" s="4">
        <v>-2</v>
      </c>
      <c r="N187" s="18">
        <v>1</v>
      </c>
      <c r="O187" s="4">
        <v>1</v>
      </c>
      <c r="P187" s="4">
        <v>0</v>
      </c>
      <c r="Q187" s="9">
        <v>10</v>
      </c>
      <c r="R187" s="9"/>
      <c r="S187" s="25" t="s">
        <v>632</v>
      </c>
      <c r="T187" s="7" t="s">
        <v>18</v>
      </c>
      <c r="U187" s="24"/>
      <c r="V187" s="24" t="s">
        <v>54</v>
      </c>
    </row>
    <row r="188" spans="1:25" ht="10.5">
      <c r="A188" s="6">
        <v>187</v>
      </c>
      <c r="B188" s="2">
        <v>29001</v>
      </c>
      <c r="C188" s="22" t="s">
        <v>187</v>
      </c>
      <c r="D188" s="63" t="s">
        <v>187</v>
      </c>
      <c r="E188" s="62">
        <v>40000</v>
      </c>
      <c r="F188" s="30" t="s">
        <v>51</v>
      </c>
      <c r="G188" s="22" t="s">
        <v>188</v>
      </c>
      <c r="H188" s="4">
        <v>-1</v>
      </c>
      <c r="I188" s="4">
        <v>-1</v>
      </c>
      <c r="J188" s="4">
        <v>0</v>
      </c>
      <c r="K188" s="4">
        <v>0</v>
      </c>
      <c r="L188" s="4">
        <v>-1</v>
      </c>
      <c r="M188" s="4">
        <v>1</v>
      </c>
      <c r="N188" s="4">
        <v>2</v>
      </c>
      <c r="O188" s="18">
        <v>2</v>
      </c>
      <c r="P188" s="4">
        <v>0</v>
      </c>
      <c r="Q188" s="9">
        <v>10</v>
      </c>
      <c r="R188" s="9"/>
      <c r="S188" s="20" t="s">
        <v>189</v>
      </c>
      <c r="T188" s="7" t="s">
        <v>18</v>
      </c>
      <c r="U188" s="24"/>
      <c r="V188" s="24"/>
      <c r="Y188" s="5"/>
    </row>
    <row r="189" spans="1:25" ht="10.5">
      <c r="A189" s="6">
        <v>188</v>
      </c>
      <c r="B189" s="2">
        <v>29002</v>
      </c>
      <c r="C189" s="22" t="s">
        <v>187</v>
      </c>
      <c r="D189" s="30" t="s">
        <v>491</v>
      </c>
      <c r="E189" s="3">
        <v>8000</v>
      </c>
      <c r="F189" s="30" t="s">
        <v>51</v>
      </c>
      <c r="G189" s="22" t="s">
        <v>633</v>
      </c>
      <c r="H189" s="4">
        <v>-1</v>
      </c>
      <c r="I189" s="4">
        <v>1</v>
      </c>
      <c r="J189" s="4">
        <v>1</v>
      </c>
      <c r="K189" s="4">
        <v>1</v>
      </c>
      <c r="L189" s="4">
        <v>0</v>
      </c>
      <c r="M189" s="4">
        <v>-1</v>
      </c>
      <c r="N189" s="18">
        <v>2</v>
      </c>
      <c r="O189" s="4">
        <v>0</v>
      </c>
      <c r="P189" s="4">
        <v>-1</v>
      </c>
      <c r="Q189" s="9">
        <v>10</v>
      </c>
      <c r="R189" s="9"/>
      <c r="S189" s="20" t="s">
        <v>634</v>
      </c>
      <c r="T189" s="7" t="s">
        <v>18</v>
      </c>
      <c r="U189" s="24" t="s">
        <v>54</v>
      </c>
      <c r="V189" s="24"/>
      <c r="Y189" s="5"/>
    </row>
    <row r="190" spans="1:25" ht="10.5">
      <c r="A190" s="6">
        <v>189</v>
      </c>
      <c r="B190" s="2">
        <v>29003</v>
      </c>
      <c r="C190" s="22" t="s">
        <v>187</v>
      </c>
      <c r="D190" s="30" t="s">
        <v>492</v>
      </c>
      <c r="E190" s="3">
        <v>9400</v>
      </c>
      <c r="F190" s="30" t="s">
        <v>51</v>
      </c>
      <c r="G190" s="22" t="s">
        <v>633</v>
      </c>
      <c r="H190" s="4">
        <v>-1</v>
      </c>
      <c r="I190" s="4">
        <v>1</v>
      </c>
      <c r="J190" s="4">
        <v>1</v>
      </c>
      <c r="K190" s="4">
        <v>1</v>
      </c>
      <c r="L190" s="4">
        <v>0</v>
      </c>
      <c r="M190" s="4">
        <v>-1</v>
      </c>
      <c r="N190" s="18">
        <v>2</v>
      </c>
      <c r="O190" s="4">
        <v>0</v>
      </c>
      <c r="P190" s="4">
        <v>-1</v>
      </c>
      <c r="Q190" s="9">
        <v>10</v>
      </c>
      <c r="R190" s="9"/>
      <c r="S190" s="20" t="s">
        <v>634</v>
      </c>
      <c r="T190" s="7" t="s">
        <v>18</v>
      </c>
      <c r="U190" s="24" t="s">
        <v>54</v>
      </c>
      <c r="V190" s="24"/>
      <c r="Y190" s="5"/>
    </row>
    <row r="191" spans="1:25" ht="10.5">
      <c r="A191" s="6">
        <v>190</v>
      </c>
      <c r="B191" s="2">
        <v>29004</v>
      </c>
      <c r="C191" s="22" t="s">
        <v>187</v>
      </c>
      <c r="D191" s="30" t="s">
        <v>493</v>
      </c>
      <c r="E191" s="3">
        <v>9900</v>
      </c>
      <c r="F191" s="30" t="s">
        <v>51</v>
      </c>
      <c r="G191" s="22" t="s">
        <v>188</v>
      </c>
      <c r="H191" s="4">
        <v>-1</v>
      </c>
      <c r="I191" s="4">
        <v>-1</v>
      </c>
      <c r="J191" s="4">
        <v>0</v>
      </c>
      <c r="K191" s="4">
        <v>0</v>
      </c>
      <c r="L191" s="4">
        <v>-1</v>
      </c>
      <c r="M191" s="4">
        <v>1</v>
      </c>
      <c r="N191" s="4">
        <v>2</v>
      </c>
      <c r="O191" s="18">
        <v>2</v>
      </c>
      <c r="P191" s="4">
        <v>0</v>
      </c>
      <c r="Q191" s="9">
        <v>10</v>
      </c>
      <c r="R191" s="9"/>
      <c r="S191" s="20" t="s">
        <v>189</v>
      </c>
      <c r="T191" s="7" t="s">
        <v>18</v>
      </c>
      <c r="U191" s="24"/>
      <c r="V191" s="24"/>
      <c r="Y191" s="5"/>
    </row>
    <row r="192" spans="1:25" ht="10.5">
      <c r="A192" s="6">
        <v>191</v>
      </c>
      <c r="B192" s="2">
        <v>29005</v>
      </c>
      <c r="C192" s="22" t="s">
        <v>187</v>
      </c>
      <c r="D192" s="30" t="s">
        <v>494</v>
      </c>
      <c r="E192" s="3">
        <v>7200</v>
      </c>
      <c r="F192" s="30" t="s">
        <v>51</v>
      </c>
      <c r="G192" s="22" t="s">
        <v>191</v>
      </c>
      <c r="H192" s="4">
        <v>2</v>
      </c>
      <c r="I192" s="4">
        <v>4</v>
      </c>
      <c r="J192" s="4">
        <v>3</v>
      </c>
      <c r="K192" s="4">
        <v>-1</v>
      </c>
      <c r="L192" s="4">
        <v>0</v>
      </c>
      <c r="M192" s="4">
        <v>-4</v>
      </c>
      <c r="N192" s="18">
        <v>2</v>
      </c>
      <c r="O192" s="4">
        <v>-3</v>
      </c>
      <c r="P192" s="4">
        <v>1</v>
      </c>
      <c r="Q192" s="9">
        <v>10</v>
      </c>
      <c r="R192" s="9"/>
      <c r="S192" s="20" t="s">
        <v>192</v>
      </c>
      <c r="T192" s="7" t="s">
        <v>18</v>
      </c>
      <c r="U192" s="24"/>
      <c r="V192" s="24" t="s">
        <v>54</v>
      </c>
      <c r="Y192" s="5"/>
    </row>
    <row r="193" spans="1:25" ht="10.5">
      <c r="A193" s="6">
        <v>192</v>
      </c>
      <c r="B193" s="2">
        <v>29006</v>
      </c>
      <c r="C193" s="22" t="s">
        <v>187</v>
      </c>
      <c r="D193" s="30" t="s">
        <v>495</v>
      </c>
      <c r="E193" s="3">
        <v>25100</v>
      </c>
      <c r="F193" s="30" t="s">
        <v>51</v>
      </c>
      <c r="G193" s="22" t="s">
        <v>633</v>
      </c>
      <c r="H193" s="4">
        <v>-1</v>
      </c>
      <c r="I193" s="4">
        <v>1</v>
      </c>
      <c r="J193" s="4">
        <v>1</v>
      </c>
      <c r="K193" s="4">
        <v>1</v>
      </c>
      <c r="L193" s="4">
        <v>0</v>
      </c>
      <c r="M193" s="4">
        <v>-1</v>
      </c>
      <c r="N193" s="18">
        <v>2</v>
      </c>
      <c r="O193" s="4">
        <v>0</v>
      </c>
      <c r="P193" s="4">
        <v>-1</v>
      </c>
      <c r="Q193" s="9">
        <v>10</v>
      </c>
      <c r="R193" s="9"/>
      <c r="S193" s="20" t="s">
        <v>634</v>
      </c>
      <c r="T193" s="7" t="s">
        <v>18</v>
      </c>
      <c r="U193" s="24" t="s">
        <v>54</v>
      </c>
      <c r="V193" s="24"/>
      <c r="Y193" s="5"/>
    </row>
    <row r="194" spans="1:25" ht="10.5">
      <c r="A194" s="6">
        <v>193</v>
      </c>
      <c r="B194" s="2">
        <v>29008</v>
      </c>
      <c r="C194" s="22" t="s">
        <v>187</v>
      </c>
      <c r="D194" s="30" t="s">
        <v>496</v>
      </c>
      <c r="E194" s="3">
        <v>15000</v>
      </c>
      <c r="F194" s="30" t="s">
        <v>51</v>
      </c>
      <c r="G194" s="22" t="s">
        <v>191</v>
      </c>
      <c r="H194" s="4">
        <v>2</v>
      </c>
      <c r="I194" s="4">
        <v>4</v>
      </c>
      <c r="J194" s="4">
        <v>3</v>
      </c>
      <c r="K194" s="4">
        <v>-1</v>
      </c>
      <c r="L194" s="4">
        <v>0</v>
      </c>
      <c r="M194" s="4">
        <v>-4</v>
      </c>
      <c r="N194" s="18">
        <v>2</v>
      </c>
      <c r="O194" s="4">
        <v>-3</v>
      </c>
      <c r="P194" s="4">
        <v>1</v>
      </c>
      <c r="Q194" s="9">
        <v>10</v>
      </c>
      <c r="R194" s="9"/>
      <c r="S194" s="20" t="s">
        <v>192</v>
      </c>
      <c r="T194" s="7" t="s">
        <v>18</v>
      </c>
      <c r="U194" s="24"/>
      <c r="V194" s="24" t="s">
        <v>54</v>
      </c>
      <c r="Y194" s="5"/>
    </row>
    <row r="195" spans="1:25" ht="10.5">
      <c r="A195" s="6">
        <v>194</v>
      </c>
      <c r="B195" s="2">
        <v>29009</v>
      </c>
      <c r="C195" s="22" t="s">
        <v>187</v>
      </c>
      <c r="D195" s="63" t="s">
        <v>190</v>
      </c>
      <c r="E195" s="62">
        <v>40000</v>
      </c>
      <c r="F195" s="30" t="s">
        <v>51</v>
      </c>
      <c r="G195" s="22" t="s">
        <v>191</v>
      </c>
      <c r="H195" s="4">
        <v>2</v>
      </c>
      <c r="I195" s="4">
        <v>4</v>
      </c>
      <c r="J195" s="4">
        <v>3</v>
      </c>
      <c r="K195" s="4">
        <v>-1</v>
      </c>
      <c r="L195" s="4">
        <v>0</v>
      </c>
      <c r="M195" s="4">
        <v>-4</v>
      </c>
      <c r="N195" s="18">
        <v>2</v>
      </c>
      <c r="O195" s="4">
        <v>-3</v>
      </c>
      <c r="P195" s="4">
        <v>1</v>
      </c>
      <c r="Q195" s="9">
        <v>10</v>
      </c>
      <c r="R195" s="9"/>
      <c r="S195" s="20" t="s">
        <v>192</v>
      </c>
      <c r="T195" s="7" t="s">
        <v>18</v>
      </c>
      <c r="U195" s="24"/>
      <c r="V195" s="24" t="s">
        <v>54</v>
      </c>
      <c r="Y195" s="5"/>
    </row>
    <row r="196" spans="1:25" ht="10.5">
      <c r="A196" s="6">
        <v>195</v>
      </c>
      <c r="B196" s="2">
        <v>29010</v>
      </c>
      <c r="C196" s="22" t="s">
        <v>187</v>
      </c>
      <c r="D196" s="30" t="s">
        <v>497</v>
      </c>
      <c r="E196" s="3">
        <v>20000</v>
      </c>
      <c r="F196" s="30" t="s">
        <v>45</v>
      </c>
      <c r="G196" s="22" t="s">
        <v>191</v>
      </c>
      <c r="H196" s="4">
        <v>2</v>
      </c>
      <c r="I196" s="4">
        <v>4</v>
      </c>
      <c r="J196" s="4">
        <v>3</v>
      </c>
      <c r="K196" s="4">
        <v>-1</v>
      </c>
      <c r="L196" s="4">
        <v>0</v>
      </c>
      <c r="M196" s="4">
        <v>-4</v>
      </c>
      <c r="N196" s="18">
        <v>2</v>
      </c>
      <c r="O196" s="4">
        <v>-3</v>
      </c>
      <c r="P196" s="4">
        <v>1</v>
      </c>
      <c r="Q196" s="9">
        <v>10</v>
      </c>
      <c r="R196" s="9"/>
      <c r="S196" s="20" t="s">
        <v>192</v>
      </c>
      <c r="T196" s="7" t="s">
        <v>18</v>
      </c>
      <c r="U196" s="24"/>
      <c r="V196" s="24" t="s">
        <v>54</v>
      </c>
      <c r="Y196" s="5"/>
    </row>
    <row r="197" spans="1:25" ht="10.5">
      <c r="A197" s="6">
        <v>196</v>
      </c>
      <c r="B197" s="2">
        <v>29011</v>
      </c>
      <c r="C197" s="22" t="s">
        <v>187</v>
      </c>
      <c r="D197" s="30" t="s">
        <v>498</v>
      </c>
      <c r="E197" s="3">
        <v>13000</v>
      </c>
      <c r="F197" s="30" t="s">
        <v>51</v>
      </c>
      <c r="G197" s="22" t="s">
        <v>191</v>
      </c>
      <c r="H197" s="4">
        <v>2</v>
      </c>
      <c r="I197" s="4">
        <v>4</v>
      </c>
      <c r="J197" s="4">
        <v>3</v>
      </c>
      <c r="K197" s="4">
        <v>-1</v>
      </c>
      <c r="L197" s="4">
        <v>0</v>
      </c>
      <c r="M197" s="4">
        <v>-4</v>
      </c>
      <c r="N197" s="18">
        <v>2</v>
      </c>
      <c r="O197" s="4">
        <v>-3</v>
      </c>
      <c r="P197" s="4">
        <v>1</v>
      </c>
      <c r="Q197" s="9">
        <v>10</v>
      </c>
      <c r="R197" s="9"/>
      <c r="S197" s="20" t="s">
        <v>192</v>
      </c>
      <c r="T197" s="7" t="s">
        <v>18</v>
      </c>
      <c r="U197" s="24"/>
      <c r="V197" s="24" t="s">
        <v>54</v>
      </c>
      <c r="Y197" s="5"/>
    </row>
    <row r="198" spans="1:25" ht="10.5">
      <c r="A198" s="6">
        <v>197</v>
      </c>
      <c r="B198" s="2">
        <v>29012</v>
      </c>
      <c r="C198" s="22" t="s">
        <v>187</v>
      </c>
      <c r="D198" s="30" t="s">
        <v>499</v>
      </c>
      <c r="E198" s="3">
        <v>8000</v>
      </c>
      <c r="F198" s="30" t="s">
        <v>76</v>
      </c>
      <c r="G198" s="22" t="s">
        <v>191</v>
      </c>
      <c r="H198" s="4">
        <v>2</v>
      </c>
      <c r="I198" s="4">
        <v>4</v>
      </c>
      <c r="J198" s="4">
        <v>3</v>
      </c>
      <c r="K198" s="4">
        <v>-1</v>
      </c>
      <c r="L198" s="4">
        <v>0</v>
      </c>
      <c r="M198" s="4">
        <v>-4</v>
      </c>
      <c r="N198" s="18">
        <v>2</v>
      </c>
      <c r="O198" s="4">
        <v>-3</v>
      </c>
      <c r="P198" s="4">
        <v>1</v>
      </c>
      <c r="Q198" s="9">
        <v>10</v>
      </c>
      <c r="R198" s="9"/>
      <c r="S198" s="20" t="s">
        <v>192</v>
      </c>
      <c r="T198" s="7" t="s">
        <v>18</v>
      </c>
      <c r="U198" s="24"/>
      <c r="V198" s="24" t="s">
        <v>54</v>
      </c>
      <c r="Y198" s="5"/>
    </row>
    <row r="199" spans="1:22" ht="10.5">
      <c r="A199" s="6">
        <v>198</v>
      </c>
      <c r="B199" s="2">
        <v>29013</v>
      </c>
      <c r="C199" s="22" t="s">
        <v>187</v>
      </c>
      <c r="D199" s="30" t="s">
        <v>500</v>
      </c>
      <c r="E199" s="3">
        <v>26000</v>
      </c>
      <c r="F199" s="30" t="s">
        <v>51</v>
      </c>
      <c r="G199" s="22" t="s">
        <v>191</v>
      </c>
      <c r="H199" s="4">
        <v>2</v>
      </c>
      <c r="I199" s="4">
        <v>4</v>
      </c>
      <c r="J199" s="4">
        <v>3</v>
      </c>
      <c r="K199" s="4">
        <v>-1</v>
      </c>
      <c r="L199" s="4">
        <v>0</v>
      </c>
      <c r="M199" s="4">
        <v>-4</v>
      </c>
      <c r="N199" s="18">
        <v>2</v>
      </c>
      <c r="O199" s="4">
        <v>-3</v>
      </c>
      <c r="P199" s="4">
        <v>1</v>
      </c>
      <c r="Q199" s="9">
        <v>10</v>
      </c>
      <c r="R199" s="9"/>
      <c r="S199" s="20" t="s">
        <v>192</v>
      </c>
      <c r="T199" s="7" t="s">
        <v>18</v>
      </c>
      <c r="U199" s="24"/>
      <c r="V199" s="24" t="s">
        <v>54</v>
      </c>
    </row>
    <row r="200" spans="1:22" ht="10.5">
      <c r="A200" s="6">
        <v>199</v>
      </c>
      <c r="B200" s="2">
        <v>29014</v>
      </c>
      <c r="C200" s="22" t="s">
        <v>187</v>
      </c>
      <c r="D200" s="30" t="s">
        <v>501</v>
      </c>
      <c r="E200" s="3">
        <v>15000</v>
      </c>
      <c r="F200" s="30" t="s">
        <v>51</v>
      </c>
      <c r="G200" s="22" t="s">
        <v>191</v>
      </c>
      <c r="H200" s="4">
        <v>2</v>
      </c>
      <c r="I200" s="4">
        <v>4</v>
      </c>
      <c r="J200" s="4">
        <v>3</v>
      </c>
      <c r="K200" s="4">
        <v>-1</v>
      </c>
      <c r="L200" s="4">
        <v>0</v>
      </c>
      <c r="M200" s="4">
        <v>-4</v>
      </c>
      <c r="N200" s="18">
        <v>2</v>
      </c>
      <c r="O200" s="4">
        <v>-3</v>
      </c>
      <c r="P200" s="4">
        <v>1</v>
      </c>
      <c r="Q200" s="9">
        <v>10</v>
      </c>
      <c r="R200" s="9"/>
      <c r="S200" s="20" t="s">
        <v>192</v>
      </c>
      <c r="T200" s="7" t="s">
        <v>18</v>
      </c>
      <c r="U200" s="24"/>
      <c r="V200" s="24" t="s">
        <v>54</v>
      </c>
    </row>
    <row r="201" spans="1:23" ht="10.5">
      <c r="A201" s="6">
        <v>200</v>
      </c>
      <c r="B201" s="2">
        <v>29016</v>
      </c>
      <c r="C201" s="22" t="s">
        <v>187</v>
      </c>
      <c r="D201" s="30" t="s">
        <v>262</v>
      </c>
      <c r="E201" s="3">
        <v>10000</v>
      </c>
      <c r="F201" s="30" t="s">
        <v>51</v>
      </c>
      <c r="G201" s="22" t="s">
        <v>263</v>
      </c>
      <c r="H201" s="4">
        <v>-2</v>
      </c>
      <c r="I201" s="4">
        <v>-2</v>
      </c>
      <c r="J201" s="4">
        <v>0</v>
      </c>
      <c r="K201" s="4">
        <v>0</v>
      </c>
      <c r="L201" s="4">
        <v>-1</v>
      </c>
      <c r="M201" s="4">
        <v>2</v>
      </c>
      <c r="N201" s="4">
        <v>2</v>
      </c>
      <c r="O201" s="32">
        <v>8</v>
      </c>
      <c r="P201" s="4">
        <v>0</v>
      </c>
      <c r="Q201" s="9">
        <v>10</v>
      </c>
      <c r="R201" s="9"/>
      <c r="S201" s="20" t="s">
        <v>189</v>
      </c>
      <c r="T201" s="7" t="s">
        <v>18</v>
      </c>
      <c r="U201" s="24"/>
      <c r="V201" s="24"/>
      <c r="W201" s="4" t="s">
        <v>635</v>
      </c>
    </row>
    <row r="202" spans="1:23" ht="10.5">
      <c r="A202" s="6">
        <v>201</v>
      </c>
      <c r="B202" s="2">
        <v>29017</v>
      </c>
      <c r="C202" s="22" t="s">
        <v>187</v>
      </c>
      <c r="D202" s="30" t="s">
        <v>502</v>
      </c>
      <c r="E202" s="3">
        <v>10600</v>
      </c>
      <c r="F202" s="30" t="s">
        <v>51</v>
      </c>
      <c r="G202" s="22" t="s">
        <v>263</v>
      </c>
      <c r="H202" s="4">
        <v>-2</v>
      </c>
      <c r="I202" s="4">
        <v>-2</v>
      </c>
      <c r="J202" s="4">
        <v>0</v>
      </c>
      <c r="K202" s="4">
        <v>0</v>
      </c>
      <c r="L202" s="4">
        <v>-1</v>
      </c>
      <c r="M202" s="4">
        <v>2</v>
      </c>
      <c r="N202" s="4">
        <v>2</v>
      </c>
      <c r="O202" s="18">
        <v>3</v>
      </c>
      <c r="P202" s="33">
        <v>5</v>
      </c>
      <c r="Q202" s="9">
        <v>10</v>
      </c>
      <c r="R202" s="9"/>
      <c r="S202" s="20" t="s">
        <v>189</v>
      </c>
      <c r="T202" s="7" t="s">
        <v>18</v>
      </c>
      <c r="U202" s="24"/>
      <c r="V202" s="24"/>
      <c r="W202" s="4" t="s">
        <v>636</v>
      </c>
    </row>
    <row r="203" spans="1:22" ht="10.5">
      <c r="A203" s="6">
        <v>202</v>
      </c>
      <c r="B203" s="2">
        <v>29019</v>
      </c>
      <c r="C203" s="22" t="s">
        <v>187</v>
      </c>
      <c r="D203" s="30" t="s">
        <v>503</v>
      </c>
      <c r="E203" s="3">
        <v>12000</v>
      </c>
      <c r="F203" s="30" t="s">
        <v>76</v>
      </c>
      <c r="G203" s="22" t="s">
        <v>191</v>
      </c>
      <c r="H203" s="4">
        <v>2</v>
      </c>
      <c r="I203" s="4">
        <v>4</v>
      </c>
      <c r="J203" s="4">
        <v>3</v>
      </c>
      <c r="K203" s="4">
        <v>-1</v>
      </c>
      <c r="L203" s="4">
        <v>0</v>
      </c>
      <c r="M203" s="4">
        <v>-4</v>
      </c>
      <c r="N203" s="18">
        <v>2</v>
      </c>
      <c r="O203" s="4">
        <v>-3</v>
      </c>
      <c r="P203" s="4">
        <v>1</v>
      </c>
      <c r="Q203" s="9">
        <v>10</v>
      </c>
      <c r="R203" s="9"/>
      <c r="S203" s="20" t="s">
        <v>192</v>
      </c>
      <c r="T203" s="7" t="s">
        <v>18</v>
      </c>
      <c r="U203" s="24"/>
      <c r="V203" s="24" t="s">
        <v>54</v>
      </c>
    </row>
    <row r="204" spans="1:22" ht="10.5">
      <c r="A204" s="6">
        <v>203</v>
      </c>
      <c r="B204" s="2">
        <v>29020</v>
      </c>
      <c r="C204" s="22" t="s">
        <v>187</v>
      </c>
      <c r="D204" s="30" t="s">
        <v>504</v>
      </c>
      <c r="E204" s="3">
        <v>10000</v>
      </c>
      <c r="F204" s="30" t="s">
        <v>76</v>
      </c>
      <c r="G204" s="22" t="s">
        <v>633</v>
      </c>
      <c r="H204" s="4">
        <v>-1</v>
      </c>
      <c r="I204" s="4">
        <v>1</v>
      </c>
      <c r="J204" s="4">
        <v>1</v>
      </c>
      <c r="K204" s="4">
        <v>1</v>
      </c>
      <c r="L204" s="4">
        <v>0</v>
      </c>
      <c r="M204" s="4">
        <v>-1</v>
      </c>
      <c r="N204" s="18">
        <v>2</v>
      </c>
      <c r="O204" s="4">
        <v>0</v>
      </c>
      <c r="P204" s="4">
        <v>-1</v>
      </c>
      <c r="Q204" s="9">
        <v>10</v>
      </c>
      <c r="R204" s="9"/>
      <c r="S204" s="20" t="s">
        <v>634</v>
      </c>
      <c r="T204" s="7" t="s">
        <v>18</v>
      </c>
      <c r="U204" s="24" t="s">
        <v>54</v>
      </c>
      <c r="V204" s="24"/>
    </row>
    <row r="205" spans="1:23" ht="10.5">
      <c r="A205" s="6">
        <v>204</v>
      </c>
      <c r="B205" s="2">
        <v>29021</v>
      </c>
      <c r="C205" s="22" t="s">
        <v>187</v>
      </c>
      <c r="D205" s="30" t="s">
        <v>505</v>
      </c>
      <c r="E205" s="3">
        <v>2000</v>
      </c>
      <c r="F205" s="30" t="s">
        <v>51</v>
      </c>
      <c r="G205" s="22" t="s">
        <v>263</v>
      </c>
      <c r="H205" s="4">
        <v>-2</v>
      </c>
      <c r="I205" s="4">
        <v>-2</v>
      </c>
      <c r="J205" s="4">
        <v>0</v>
      </c>
      <c r="K205" s="4">
        <v>0</v>
      </c>
      <c r="L205" s="4">
        <v>-1</v>
      </c>
      <c r="M205" s="33">
        <v>7</v>
      </c>
      <c r="N205" s="4">
        <v>2</v>
      </c>
      <c r="O205" s="18">
        <v>3</v>
      </c>
      <c r="P205" s="4">
        <v>0</v>
      </c>
      <c r="Q205" s="9">
        <v>10</v>
      </c>
      <c r="R205" s="9"/>
      <c r="S205" s="20" t="s">
        <v>189</v>
      </c>
      <c r="T205" s="7" t="s">
        <v>18</v>
      </c>
      <c r="U205" s="24"/>
      <c r="V205" s="24"/>
      <c r="W205" s="4" t="s">
        <v>637</v>
      </c>
    </row>
    <row r="206" spans="1:22" ht="10.5">
      <c r="A206" s="6">
        <v>205</v>
      </c>
      <c r="B206" s="2">
        <v>29022</v>
      </c>
      <c r="C206" s="22" t="s">
        <v>187</v>
      </c>
      <c r="D206" s="30" t="s">
        <v>506</v>
      </c>
      <c r="E206" s="3">
        <v>16000</v>
      </c>
      <c r="F206" s="30" t="s">
        <v>51</v>
      </c>
      <c r="G206" s="22" t="s">
        <v>633</v>
      </c>
      <c r="H206" s="4">
        <v>-1</v>
      </c>
      <c r="I206" s="4">
        <v>1</v>
      </c>
      <c r="J206" s="4">
        <v>1</v>
      </c>
      <c r="K206" s="4">
        <v>1</v>
      </c>
      <c r="L206" s="4">
        <v>0</v>
      </c>
      <c r="M206" s="4">
        <v>-1</v>
      </c>
      <c r="N206" s="18">
        <v>2</v>
      </c>
      <c r="O206" s="4">
        <v>0</v>
      </c>
      <c r="P206" s="4">
        <v>-1</v>
      </c>
      <c r="Q206" s="9">
        <v>10</v>
      </c>
      <c r="R206" s="9"/>
      <c r="S206" s="20" t="s">
        <v>634</v>
      </c>
      <c r="T206" s="7" t="s">
        <v>18</v>
      </c>
      <c r="U206" s="24" t="s">
        <v>54</v>
      </c>
      <c r="V206" s="24"/>
    </row>
    <row r="207" spans="1:22" ht="10.5">
      <c r="A207" s="6">
        <v>206</v>
      </c>
      <c r="B207" s="2">
        <v>29023</v>
      </c>
      <c r="C207" s="22" t="s">
        <v>187</v>
      </c>
      <c r="D207" s="30" t="s">
        <v>507</v>
      </c>
      <c r="E207" s="3">
        <v>10000</v>
      </c>
      <c r="F207" s="30" t="s">
        <v>51</v>
      </c>
      <c r="G207" s="22" t="s">
        <v>191</v>
      </c>
      <c r="H207" s="4">
        <v>2</v>
      </c>
      <c r="I207" s="4">
        <v>4</v>
      </c>
      <c r="J207" s="4">
        <v>3</v>
      </c>
      <c r="K207" s="4">
        <v>-1</v>
      </c>
      <c r="L207" s="4">
        <v>0</v>
      </c>
      <c r="M207" s="4">
        <v>-4</v>
      </c>
      <c r="N207" s="18">
        <v>2</v>
      </c>
      <c r="O207" s="4">
        <v>-3</v>
      </c>
      <c r="P207" s="4">
        <v>1</v>
      </c>
      <c r="Q207" s="9">
        <v>10</v>
      </c>
      <c r="R207" s="9"/>
      <c r="S207" s="20" t="s">
        <v>192</v>
      </c>
      <c r="T207" s="7" t="s">
        <v>18</v>
      </c>
      <c r="U207" s="24"/>
      <c r="V207" s="24" t="s">
        <v>54</v>
      </c>
    </row>
    <row r="208" spans="1:22" ht="10.5">
      <c r="A208" s="6">
        <v>207</v>
      </c>
      <c r="B208" s="2">
        <v>29024</v>
      </c>
      <c r="C208" s="22" t="s">
        <v>187</v>
      </c>
      <c r="D208" s="30" t="s">
        <v>508</v>
      </c>
      <c r="E208" s="3">
        <v>8000</v>
      </c>
      <c r="F208" s="30" t="s">
        <v>51</v>
      </c>
      <c r="G208" s="22" t="s">
        <v>633</v>
      </c>
      <c r="H208" s="4">
        <v>-1</v>
      </c>
      <c r="I208" s="4">
        <v>1</v>
      </c>
      <c r="J208" s="4">
        <v>1</v>
      </c>
      <c r="K208" s="4">
        <v>1</v>
      </c>
      <c r="L208" s="4">
        <v>0</v>
      </c>
      <c r="M208" s="4">
        <v>-1</v>
      </c>
      <c r="N208" s="18">
        <v>2</v>
      </c>
      <c r="O208" s="4">
        <v>0</v>
      </c>
      <c r="P208" s="4">
        <v>-1</v>
      </c>
      <c r="Q208" s="9">
        <v>10</v>
      </c>
      <c r="R208" s="9"/>
      <c r="S208" s="20" t="s">
        <v>634</v>
      </c>
      <c r="T208" s="7" t="s">
        <v>18</v>
      </c>
      <c r="U208" s="24" t="s">
        <v>54</v>
      </c>
      <c r="V208" s="24"/>
    </row>
    <row r="209" spans="1:22" ht="10.5">
      <c r="A209" s="6">
        <v>208</v>
      </c>
      <c r="B209" s="2">
        <v>29025</v>
      </c>
      <c r="C209" s="22" t="s">
        <v>187</v>
      </c>
      <c r="D209" s="30" t="s">
        <v>509</v>
      </c>
      <c r="E209" s="3">
        <v>14900</v>
      </c>
      <c r="F209" s="30" t="s">
        <v>51</v>
      </c>
      <c r="G209" s="22" t="s">
        <v>633</v>
      </c>
      <c r="H209" s="4">
        <v>-1</v>
      </c>
      <c r="I209" s="4">
        <v>1</v>
      </c>
      <c r="J209" s="4">
        <v>1</v>
      </c>
      <c r="K209" s="4">
        <v>1</v>
      </c>
      <c r="L209" s="4">
        <v>0</v>
      </c>
      <c r="M209" s="4">
        <v>-1</v>
      </c>
      <c r="N209" s="18">
        <v>2</v>
      </c>
      <c r="O209" s="4">
        <v>0</v>
      </c>
      <c r="P209" s="4">
        <v>-1</v>
      </c>
      <c r="Q209" s="9">
        <v>10</v>
      </c>
      <c r="R209" s="9"/>
      <c r="S209" s="20" t="s">
        <v>634</v>
      </c>
      <c r="T209" s="7" t="s">
        <v>18</v>
      </c>
      <c r="U209" s="24" t="s">
        <v>54</v>
      </c>
      <c r="V209" s="24"/>
    </row>
    <row r="210" spans="1:22" ht="10.5">
      <c r="A210" s="6">
        <v>209</v>
      </c>
      <c r="B210" s="17" t="s">
        <v>510</v>
      </c>
      <c r="C210" s="22" t="s">
        <v>194</v>
      </c>
      <c r="D210" s="22" t="s">
        <v>194</v>
      </c>
      <c r="E210" s="22">
        <v>14600</v>
      </c>
      <c r="F210" s="30" t="s">
        <v>45</v>
      </c>
      <c r="G210" s="17" t="s">
        <v>638</v>
      </c>
      <c r="H210" s="20">
        <v>1</v>
      </c>
      <c r="I210" s="20">
        <v>-2</v>
      </c>
      <c r="J210" s="20">
        <v>0</v>
      </c>
      <c r="K210" s="20">
        <v>1</v>
      </c>
      <c r="L210" s="20">
        <v>0</v>
      </c>
      <c r="M210" s="20">
        <v>2</v>
      </c>
      <c r="N210" s="35">
        <v>2</v>
      </c>
      <c r="O210" s="20">
        <v>4</v>
      </c>
      <c r="P210" s="20">
        <v>-3</v>
      </c>
      <c r="Q210" s="9">
        <v>10</v>
      </c>
      <c r="R210" s="9"/>
      <c r="S210" s="20" t="s">
        <v>639</v>
      </c>
      <c r="T210" s="7" t="s">
        <v>18</v>
      </c>
      <c r="U210" s="24" t="s">
        <v>54</v>
      </c>
      <c r="V210" s="24"/>
    </row>
    <row r="211" spans="1:22" ht="10.5">
      <c r="A211" s="6">
        <v>210</v>
      </c>
      <c r="B211" s="17" t="s">
        <v>511</v>
      </c>
      <c r="C211" s="22" t="s">
        <v>194</v>
      </c>
      <c r="D211" s="22" t="s">
        <v>512</v>
      </c>
      <c r="E211" s="22">
        <v>12700</v>
      </c>
      <c r="F211" s="30" t="s">
        <v>51</v>
      </c>
      <c r="G211" s="17" t="s">
        <v>638</v>
      </c>
      <c r="H211" s="20">
        <v>1</v>
      </c>
      <c r="I211" s="20">
        <v>-2</v>
      </c>
      <c r="J211" s="20">
        <v>0</v>
      </c>
      <c r="K211" s="20">
        <v>1</v>
      </c>
      <c r="L211" s="20">
        <v>0</v>
      </c>
      <c r="M211" s="20">
        <v>2</v>
      </c>
      <c r="N211" s="35">
        <v>2</v>
      </c>
      <c r="O211" s="20">
        <v>4</v>
      </c>
      <c r="P211" s="20">
        <v>-3</v>
      </c>
      <c r="Q211" s="9">
        <v>10</v>
      </c>
      <c r="R211" s="9"/>
      <c r="S211" s="20" t="s">
        <v>639</v>
      </c>
      <c r="T211" s="7" t="s">
        <v>18</v>
      </c>
      <c r="U211" s="24" t="s">
        <v>54</v>
      </c>
      <c r="V211" s="24"/>
    </row>
    <row r="212" spans="1:22" ht="10.5">
      <c r="A212" s="6">
        <v>211</v>
      </c>
      <c r="B212" s="17" t="s">
        <v>513</v>
      </c>
      <c r="C212" s="22" t="s">
        <v>194</v>
      </c>
      <c r="D212" s="22" t="s">
        <v>514</v>
      </c>
      <c r="E212" s="22">
        <v>14100</v>
      </c>
      <c r="F212" s="30" t="s">
        <v>51</v>
      </c>
      <c r="G212" s="17" t="s">
        <v>638</v>
      </c>
      <c r="H212" s="20">
        <v>1</v>
      </c>
      <c r="I212" s="20">
        <v>-2</v>
      </c>
      <c r="J212" s="20">
        <v>0</v>
      </c>
      <c r="K212" s="20">
        <v>1</v>
      </c>
      <c r="L212" s="20">
        <v>0</v>
      </c>
      <c r="M212" s="20">
        <v>2</v>
      </c>
      <c r="N212" s="35">
        <v>2</v>
      </c>
      <c r="O212" s="20">
        <v>4</v>
      </c>
      <c r="P212" s="20">
        <v>-3</v>
      </c>
      <c r="Q212" s="9">
        <v>10</v>
      </c>
      <c r="R212" s="9"/>
      <c r="S212" s="20" t="s">
        <v>639</v>
      </c>
      <c r="T212" s="7" t="s">
        <v>18</v>
      </c>
      <c r="U212" s="24" t="s">
        <v>54</v>
      </c>
      <c r="V212" s="24"/>
    </row>
    <row r="213" spans="1:22" ht="10.5">
      <c r="A213" s="6">
        <v>212</v>
      </c>
      <c r="B213" s="17" t="s">
        <v>515</v>
      </c>
      <c r="C213" s="22" t="s">
        <v>194</v>
      </c>
      <c r="D213" s="22" t="s">
        <v>640</v>
      </c>
      <c r="E213" s="22">
        <v>14100</v>
      </c>
      <c r="F213" s="30" t="s">
        <v>51</v>
      </c>
      <c r="G213" s="17" t="s">
        <v>638</v>
      </c>
      <c r="H213" s="20">
        <v>1</v>
      </c>
      <c r="I213" s="20">
        <v>-2</v>
      </c>
      <c r="J213" s="20">
        <v>0</v>
      </c>
      <c r="K213" s="20">
        <v>1</v>
      </c>
      <c r="L213" s="20">
        <v>0</v>
      </c>
      <c r="M213" s="20">
        <v>2</v>
      </c>
      <c r="N213" s="35">
        <v>2</v>
      </c>
      <c r="O213" s="20">
        <v>4</v>
      </c>
      <c r="P213" s="20">
        <v>-3</v>
      </c>
      <c r="Q213" s="9">
        <v>10</v>
      </c>
      <c r="R213" s="9"/>
      <c r="S213" s="20" t="s">
        <v>639</v>
      </c>
      <c r="T213" s="7" t="s">
        <v>18</v>
      </c>
      <c r="U213" s="24" t="s">
        <v>54</v>
      </c>
      <c r="V213" s="24"/>
    </row>
    <row r="214" spans="1:22" ht="10.5">
      <c r="A214" s="6">
        <v>213</v>
      </c>
      <c r="B214" s="17" t="s">
        <v>517</v>
      </c>
      <c r="C214" s="22" t="s">
        <v>194</v>
      </c>
      <c r="D214" s="22" t="s">
        <v>516</v>
      </c>
      <c r="E214" s="22">
        <v>16900</v>
      </c>
      <c r="F214" s="30" t="s">
        <v>51</v>
      </c>
      <c r="G214" s="17" t="s">
        <v>638</v>
      </c>
      <c r="H214" s="20">
        <v>1</v>
      </c>
      <c r="I214" s="20">
        <v>-2</v>
      </c>
      <c r="J214" s="20">
        <v>0</v>
      </c>
      <c r="K214" s="20">
        <v>1</v>
      </c>
      <c r="L214" s="20">
        <v>0</v>
      </c>
      <c r="M214" s="20">
        <v>2</v>
      </c>
      <c r="N214" s="35">
        <v>2</v>
      </c>
      <c r="O214" s="20">
        <v>4</v>
      </c>
      <c r="P214" s="20">
        <v>-3</v>
      </c>
      <c r="Q214" s="9">
        <v>10</v>
      </c>
      <c r="R214" s="9"/>
      <c r="S214" s="20" t="s">
        <v>639</v>
      </c>
      <c r="T214" s="7" t="s">
        <v>18</v>
      </c>
      <c r="U214" s="24" t="s">
        <v>54</v>
      </c>
      <c r="V214" s="24"/>
    </row>
    <row r="215" spans="1:22" ht="10.5">
      <c r="A215" s="6">
        <v>214</v>
      </c>
      <c r="B215" s="17" t="s">
        <v>193</v>
      </c>
      <c r="C215" s="22" t="s">
        <v>194</v>
      </c>
      <c r="D215" s="61" t="s">
        <v>195</v>
      </c>
      <c r="E215" s="61">
        <v>38300</v>
      </c>
      <c r="F215" s="30" t="s">
        <v>51</v>
      </c>
      <c r="G215" s="17" t="s">
        <v>196</v>
      </c>
      <c r="H215" s="20">
        <v>-2</v>
      </c>
      <c r="I215" s="20">
        <v>-2</v>
      </c>
      <c r="J215" s="20">
        <v>-1</v>
      </c>
      <c r="K215" s="20">
        <v>1</v>
      </c>
      <c r="L215" s="20">
        <v>0</v>
      </c>
      <c r="M215" s="20">
        <v>2</v>
      </c>
      <c r="N215" s="20">
        <v>1</v>
      </c>
      <c r="O215" s="35">
        <v>6</v>
      </c>
      <c r="P215" s="20">
        <v>-1</v>
      </c>
      <c r="Q215" s="9">
        <v>10</v>
      </c>
      <c r="R215" s="9"/>
      <c r="S215" s="20" t="s">
        <v>197</v>
      </c>
      <c r="T215" s="7" t="s">
        <v>18</v>
      </c>
      <c r="U215" s="24" t="s">
        <v>54</v>
      </c>
      <c r="V215" s="24"/>
    </row>
    <row r="216" spans="1:22" ht="10.5">
      <c r="A216" s="6">
        <v>215</v>
      </c>
      <c r="B216" s="17" t="s">
        <v>198</v>
      </c>
      <c r="C216" s="22" t="s">
        <v>194</v>
      </c>
      <c r="D216" s="22" t="s">
        <v>199</v>
      </c>
      <c r="E216" s="22">
        <v>33900</v>
      </c>
      <c r="F216" s="30" t="s">
        <v>51</v>
      </c>
      <c r="G216" s="17" t="s">
        <v>200</v>
      </c>
      <c r="H216" s="20">
        <v>1</v>
      </c>
      <c r="I216" s="20">
        <v>-1</v>
      </c>
      <c r="J216" s="20">
        <v>-2</v>
      </c>
      <c r="K216" s="20">
        <v>2</v>
      </c>
      <c r="L216" s="20">
        <v>0</v>
      </c>
      <c r="M216" s="20">
        <v>0</v>
      </c>
      <c r="N216" s="20">
        <v>1</v>
      </c>
      <c r="O216" s="35">
        <v>1</v>
      </c>
      <c r="P216" s="20">
        <v>0</v>
      </c>
      <c r="Q216" s="9">
        <v>10</v>
      </c>
      <c r="R216" s="9"/>
      <c r="S216" s="20" t="s">
        <v>201</v>
      </c>
      <c r="T216" s="7" t="s">
        <v>18</v>
      </c>
      <c r="U216" s="24"/>
      <c r="V216" s="24" t="s">
        <v>54</v>
      </c>
    </row>
    <row r="217" spans="1:22" ht="10.5">
      <c r="A217" s="6">
        <v>216</v>
      </c>
      <c r="B217" s="17" t="s">
        <v>518</v>
      </c>
      <c r="C217" s="22" t="s">
        <v>194</v>
      </c>
      <c r="D217" s="22" t="s">
        <v>519</v>
      </c>
      <c r="E217" s="22">
        <v>19200</v>
      </c>
      <c r="F217" s="30" t="s">
        <v>51</v>
      </c>
      <c r="G217" s="17" t="s">
        <v>638</v>
      </c>
      <c r="H217" s="20">
        <v>1</v>
      </c>
      <c r="I217" s="20">
        <v>-2</v>
      </c>
      <c r="J217" s="20">
        <v>0</v>
      </c>
      <c r="K217" s="20">
        <v>1</v>
      </c>
      <c r="L217" s="20">
        <v>0</v>
      </c>
      <c r="M217" s="20">
        <v>2</v>
      </c>
      <c r="N217" s="35">
        <v>2</v>
      </c>
      <c r="O217" s="20">
        <v>4</v>
      </c>
      <c r="P217" s="20">
        <v>-3</v>
      </c>
      <c r="Q217" s="9">
        <v>10</v>
      </c>
      <c r="R217" s="9"/>
      <c r="S217" s="20" t="s">
        <v>639</v>
      </c>
      <c r="T217" s="7" t="s">
        <v>18</v>
      </c>
      <c r="U217" s="24" t="s">
        <v>54</v>
      </c>
      <c r="V217" s="24"/>
    </row>
    <row r="218" spans="1:22" ht="10.5">
      <c r="A218" s="6">
        <v>217</v>
      </c>
      <c r="B218" s="17" t="s">
        <v>520</v>
      </c>
      <c r="C218" s="22" t="s">
        <v>194</v>
      </c>
      <c r="D218" s="22" t="s">
        <v>521</v>
      </c>
      <c r="E218" s="22">
        <v>9000</v>
      </c>
      <c r="F218" s="30" t="s">
        <v>51</v>
      </c>
      <c r="G218" s="17" t="s">
        <v>638</v>
      </c>
      <c r="H218" s="20">
        <v>1</v>
      </c>
      <c r="I218" s="20">
        <v>-2</v>
      </c>
      <c r="J218" s="20">
        <v>0</v>
      </c>
      <c r="K218" s="20">
        <v>1</v>
      </c>
      <c r="L218" s="20">
        <v>0</v>
      </c>
      <c r="M218" s="20">
        <v>2</v>
      </c>
      <c r="N218" s="35">
        <v>2</v>
      </c>
      <c r="O218" s="20">
        <v>4</v>
      </c>
      <c r="P218" s="20">
        <v>-3</v>
      </c>
      <c r="Q218" s="9">
        <v>10</v>
      </c>
      <c r="R218" s="9"/>
      <c r="S218" s="20" t="s">
        <v>639</v>
      </c>
      <c r="T218" s="7" t="s">
        <v>18</v>
      </c>
      <c r="U218" s="24" t="s">
        <v>54</v>
      </c>
      <c r="V218" s="24"/>
    </row>
    <row r="219" spans="1:22" ht="10.5">
      <c r="A219" s="6">
        <v>218</v>
      </c>
      <c r="B219" s="17" t="s">
        <v>522</v>
      </c>
      <c r="C219" s="22" t="s">
        <v>194</v>
      </c>
      <c r="D219" s="22" t="s">
        <v>641</v>
      </c>
      <c r="E219" s="22">
        <v>13100</v>
      </c>
      <c r="F219" s="30" t="s">
        <v>51</v>
      </c>
      <c r="G219" s="17" t="s">
        <v>638</v>
      </c>
      <c r="H219" s="20">
        <v>1</v>
      </c>
      <c r="I219" s="20">
        <v>-2</v>
      </c>
      <c r="J219" s="20">
        <v>0</v>
      </c>
      <c r="K219" s="20">
        <v>1</v>
      </c>
      <c r="L219" s="20">
        <v>0</v>
      </c>
      <c r="M219" s="20">
        <v>2</v>
      </c>
      <c r="N219" s="35">
        <v>2</v>
      </c>
      <c r="O219" s="20">
        <v>4</v>
      </c>
      <c r="P219" s="20">
        <v>-3</v>
      </c>
      <c r="Q219" s="9">
        <v>10</v>
      </c>
      <c r="R219" s="9"/>
      <c r="S219" s="20" t="s">
        <v>639</v>
      </c>
      <c r="T219" s="7" t="s">
        <v>18</v>
      </c>
      <c r="U219" s="24" t="s">
        <v>54</v>
      </c>
      <c r="V219" s="24"/>
    </row>
    <row r="220" spans="1:22" ht="10.5">
      <c r="A220" s="6">
        <v>219</v>
      </c>
      <c r="B220" s="17" t="s">
        <v>524</v>
      </c>
      <c r="C220" s="22" t="s">
        <v>194</v>
      </c>
      <c r="D220" s="22" t="s">
        <v>525</v>
      </c>
      <c r="E220" s="22">
        <v>8100</v>
      </c>
      <c r="F220" s="30" t="s">
        <v>51</v>
      </c>
      <c r="G220" s="17" t="s">
        <v>638</v>
      </c>
      <c r="H220" s="20">
        <v>1</v>
      </c>
      <c r="I220" s="20">
        <v>-2</v>
      </c>
      <c r="J220" s="20">
        <v>0</v>
      </c>
      <c r="K220" s="20">
        <v>1</v>
      </c>
      <c r="L220" s="20">
        <v>0</v>
      </c>
      <c r="M220" s="20">
        <v>2</v>
      </c>
      <c r="N220" s="35">
        <v>2</v>
      </c>
      <c r="O220" s="20">
        <v>4</v>
      </c>
      <c r="P220" s="20">
        <v>-3</v>
      </c>
      <c r="Q220" s="9">
        <v>10</v>
      </c>
      <c r="R220" s="9"/>
      <c r="S220" s="20" t="s">
        <v>639</v>
      </c>
      <c r="T220" s="7" t="s">
        <v>18</v>
      </c>
      <c r="U220" s="24" t="s">
        <v>54</v>
      </c>
      <c r="V220" s="24"/>
    </row>
    <row r="221" spans="1:22" ht="10.5">
      <c r="A221" s="6">
        <v>220</v>
      </c>
      <c r="B221" s="17" t="s">
        <v>526</v>
      </c>
      <c r="C221" s="22" t="s">
        <v>194</v>
      </c>
      <c r="D221" s="22" t="s">
        <v>527</v>
      </c>
      <c r="E221" s="22">
        <v>12100</v>
      </c>
      <c r="F221" s="30" t="s">
        <v>51</v>
      </c>
      <c r="G221" s="17" t="s">
        <v>638</v>
      </c>
      <c r="H221" s="20">
        <v>1</v>
      </c>
      <c r="I221" s="20">
        <v>-2</v>
      </c>
      <c r="J221" s="20">
        <v>0</v>
      </c>
      <c r="K221" s="20">
        <v>1</v>
      </c>
      <c r="L221" s="20">
        <v>0</v>
      </c>
      <c r="M221" s="20">
        <v>2</v>
      </c>
      <c r="N221" s="35">
        <v>2</v>
      </c>
      <c r="O221" s="20">
        <v>4</v>
      </c>
      <c r="P221" s="20">
        <v>-3</v>
      </c>
      <c r="Q221" s="9">
        <v>10</v>
      </c>
      <c r="R221" s="9"/>
      <c r="S221" s="20" t="s">
        <v>639</v>
      </c>
      <c r="T221" s="7" t="s">
        <v>18</v>
      </c>
      <c r="U221" s="24" t="s">
        <v>54</v>
      </c>
      <c r="V221" s="24"/>
    </row>
    <row r="222" spans="1:22" ht="10.5">
      <c r="A222" s="6">
        <v>221</v>
      </c>
      <c r="B222" s="17" t="s">
        <v>528</v>
      </c>
      <c r="C222" s="22" t="s">
        <v>194</v>
      </c>
      <c r="D222" s="22" t="s">
        <v>529</v>
      </c>
      <c r="E222" s="22">
        <v>13700</v>
      </c>
      <c r="F222" s="30" t="s">
        <v>51</v>
      </c>
      <c r="G222" s="17" t="s">
        <v>638</v>
      </c>
      <c r="H222" s="20">
        <v>1</v>
      </c>
      <c r="I222" s="20">
        <v>-2</v>
      </c>
      <c r="J222" s="20">
        <v>0</v>
      </c>
      <c r="K222" s="20">
        <v>1</v>
      </c>
      <c r="L222" s="20">
        <v>0</v>
      </c>
      <c r="M222" s="20">
        <v>2</v>
      </c>
      <c r="N222" s="35">
        <v>2</v>
      </c>
      <c r="O222" s="20">
        <v>4</v>
      </c>
      <c r="P222" s="20">
        <v>-3</v>
      </c>
      <c r="Q222" s="9">
        <v>10</v>
      </c>
      <c r="R222" s="9"/>
      <c r="S222" s="20" t="s">
        <v>639</v>
      </c>
      <c r="T222" s="7" t="s">
        <v>18</v>
      </c>
      <c r="U222" s="24" t="s">
        <v>54</v>
      </c>
      <c r="V222" s="24"/>
    </row>
    <row r="223" spans="1:22" ht="10.5">
      <c r="A223" s="6">
        <v>222</v>
      </c>
      <c r="B223" s="17" t="s">
        <v>530</v>
      </c>
      <c r="C223" s="22" t="s">
        <v>194</v>
      </c>
      <c r="D223" s="22" t="s">
        <v>531</v>
      </c>
      <c r="E223" s="22">
        <v>10500</v>
      </c>
      <c r="F223" s="30" t="s">
        <v>51</v>
      </c>
      <c r="G223" s="17" t="s">
        <v>638</v>
      </c>
      <c r="H223" s="20">
        <v>1</v>
      </c>
      <c r="I223" s="20">
        <v>-2</v>
      </c>
      <c r="J223" s="20">
        <v>0</v>
      </c>
      <c r="K223" s="20">
        <v>1</v>
      </c>
      <c r="L223" s="20">
        <v>0</v>
      </c>
      <c r="M223" s="20">
        <v>2</v>
      </c>
      <c r="N223" s="35">
        <v>2</v>
      </c>
      <c r="O223" s="20">
        <v>4</v>
      </c>
      <c r="P223" s="20">
        <v>-3</v>
      </c>
      <c r="Q223" s="9">
        <v>10</v>
      </c>
      <c r="R223" s="9"/>
      <c r="S223" s="20" t="s">
        <v>639</v>
      </c>
      <c r="T223" s="7" t="s">
        <v>18</v>
      </c>
      <c r="U223" s="24" t="s">
        <v>54</v>
      </c>
      <c r="V223" s="24"/>
    </row>
    <row r="224" spans="1:23" ht="10.5">
      <c r="A224" s="6">
        <v>223</v>
      </c>
      <c r="B224" s="17" t="s">
        <v>532</v>
      </c>
      <c r="C224" s="22" t="s">
        <v>194</v>
      </c>
      <c r="D224" s="22" t="s">
        <v>533</v>
      </c>
      <c r="E224" s="22">
        <v>400</v>
      </c>
      <c r="F224" s="30" t="s">
        <v>51</v>
      </c>
      <c r="G224" s="17" t="s">
        <v>638</v>
      </c>
      <c r="H224" s="20">
        <v>1</v>
      </c>
      <c r="I224" s="20">
        <v>-2</v>
      </c>
      <c r="J224" s="20">
        <v>0</v>
      </c>
      <c r="K224" s="20">
        <v>1</v>
      </c>
      <c r="L224" s="20">
        <v>0</v>
      </c>
      <c r="M224" s="20">
        <v>2</v>
      </c>
      <c r="N224" s="38">
        <v>6</v>
      </c>
      <c r="O224" s="20">
        <v>4</v>
      </c>
      <c r="P224" s="20">
        <v>-3</v>
      </c>
      <c r="Q224" s="9">
        <v>10</v>
      </c>
      <c r="R224" s="9"/>
      <c r="S224" s="20" t="s">
        <v>639</v>
      </c>
      <c r="T224" s="7" t="s">
        <v>18</v>
      </c>
      <c r="U224" s="24" t="s">
        <v>54</v>
      </c>
      <c r="V224" s="24"/>
      <c r="W224" s="4" t="s">
        <v>82</v>
      </c>
    </row>
    <row r="225" spans="1:22" ht="10.5">
      <c r="A225" s="6">
        <v>224</v>
      </c>
      <c r="B225" s="17" t="s">
        <v>534</v>
      </c>
      <c r="C225" s="22" t="s">
        <v>194</v>
      </c>
      <c r="D225" s="22" t="s">
        <v>535</v>
      </c>
      <c r="E225" s="22">
        <v>9000</v>
      </c>
      <c r="F225" s="30" t="s">
        <v>51</v>
      </c>
      <c r="G225" s="17" t="s">
        <v>638</v>
      </c>
      <c r="H225" s="20">
        <v>1</v>
      </c>
      <c r="I225" s="20">
        <v>-2</v>
      </c>
      <c r="J225" s="20">
        <v>0</v>
      </c>
      <c r="K225" s="20">
        <v>1</v>
      </c>
      <c r="L225" s="20">
        <v>0</v>
      </c>
      <c r="M225" s="20">
        <v>2</v>
      </c>
      <c r="N225" s="35">
        <v>2</v>
      </c>
      <c r="O225" s="20">
        <v>4</v>
      </c>
      <c r="P225" s="20">
        <v>-3</v>
      </c>
      <c r="Q225" s="9">
        <v>10</v>
      </c>
      <c r="R225" s="9"/>
      <c r="S225" s="20" t="s">
        <v>639</v>
      </c>
      <c r="T225" s="7" t="s">
        <v>18</v>
      </c>
      <c r="U225" s="24" t="s">
        <v>54</v>
      </c>
      <c r="V225" s="24"/>
    </row>
    <row r="226" spans="1:22" ht="10.5">
      <c r="A226" s="6">
        <v>225</v>
      </c>
      <c r="B226" s="17" t="s">
        <v>536</v>
      </c>
      <c r="C226" s="22" t="s">
        <v>194</v>
      </c>
      <c r="D226" s="22" t="s">
        <v>537</v>
      </c>
      <c r="E226" s="22">
        <v>8000</v>
      </c>
      <c r="F226" s="30" t="s">
        <v>51</v>
      </c>
      <c r="G226" s="17" t="s">
        <v>638</v>
      </c>
      <c r="H226" s="20">
        <v>1</v>
      </c>
      <c r="I226" s="20">
        <v>-2</v>
      </c>
      <c r="J226" s="20">
        <v>0</v>
      </c>
      <c r="K226" s="20">
        <v>1</v>
      </c>
      <c r="L226" s="20">
        <v>0</v>
      </c>
      <c r="M226" s="20">
        <v>2</v>
      </c>
      <c r="N226" s="35">
        <v>2</v>
      </c>
      <c r="O226" s="20">
        <v>4</v>
      </c>
      <c r="P226" s="20">
        <v>-3</v>
      </c>
      <c r="Q226" s="9">
        <v>10</v>
      </c>
      <c r="R226" s="9"/>
      <c r="S226" s="20" t="s">
        <v>639</v>
      </c>
      <c r="T226" s="7" t="s">
        <v>18</v>
      </c>
      <c r="U226" s="24" t="s">
        <v>54</v>
      </c>
      <c r="V226" s="24"/>
    </row>
    <row r="227" spans="1:22" ht="10.5">
      <c r="A227" s="6">
        <v>226</v>
      </c>
      <c r="B227" s="17" t="s">
        <v>538</v>
      </c>
      <c r="C227" s="22" t="s">
        <v>194</v>
      </c>
      <c r="D227" s="22" t="s">
        <v>539</v>
      </c>
      <c r="E227" s="22">
        <v>13000</v>
      </c>
      <c r="F227" s="30" t="s">
        <v>51</v>
      </c>
      <c r="G227" s="17" t="s">
        <v>638</v>
      </c>
      <c r="H227" s="20">
        <v>1</v>
      </c>
      <c r="I227" s="20">
        <v>-2</v>
      </c>
      <c r="J227" s="20">
        <v>0</v>
      </c>
      <c r="K227" s="20">
        <v>1</v>
      </c>
      <c r="L227" s="20">
        <v>0</v>
      </c>
      <c r="M227" s="20">
        <v>2</v>
      </c>
      <c r="N227" s="35">
        <v>2</v>
      </c>
      <c r="O227" s="20">
        <v>4</v>
      </c>
      <c r="P227" s="20">
        <v>-3</v>
      </c>
      <c r="Q227" s="9">
        <v>10</v>
      </c>
      <c r="R227" s="9"/>
      <c r="S227" s="20" t="s">
        <v>639</v>
      </c>
      <c r="T227" s="7" t="s">
        <v>18</v>
      </c>
      <c r="U227" s="24" t="s">
        <v>54</v>
      </c>
      <c r="V227" s="24"/>
    </row>
    <row r="228" spans="1:22" ht="10.5">
      <c r="A228" s="6">
        <v>227</v>
      </c>
      <c r="B228" s="17" t="s">
        <v>540</v>
      </c>
      <c r="C228" s="22" t="s">
        <v>194</v>
      </c>
      <c r="D228" s="22" t="s">
        <v>541</v>
      </c>
      <c r="E228" s="22">
        <v>9000</v>
      </c>
      <c r="F228" s="30" t="s">
        <v>51</v>
      </c>
      <c r="G228" s="17" t="s">
        <v>638</v>
      </c>
      <c r="H228" s="20">
        <v>1</v>
      </c>
      <c r="I228" s="20">
        <v>-2</v>
      </c>
      <c r="J228" s="20">
        <v>0</v>
      </c>
      <c r="K228" s="20">
        <v>1</v>
      </c>
      <c r="L228" s="20">
        <v>0</v>
      </c>
      <c r="M228" s="20">
        <v>2</v>
      </c>
      <c r="N228" s="35">
        <v>2</v>
      </c>
      <c r="O228" s="20">
        <v>4</v>
      </c>
      <c r="P228" s="20">
        <v>-3</v>
      </c>
      <c r="Q228" s="9">
        <v>10</v>
      </c>
      <c r="R228" s="9"/>
      <c r="S228" s="20" t="s">
        <v>639</v>
      </c>
      <c r="T228" s="7" t="s">
        <v>18</v>
      </c>
      <c r="U228" s="24" t="s">
        <v>54</v>
      </c>
      <c r="V228" s="24"/>
    </row>
    <row r="229" spans="1:23" ht="10.5">
      <c r="A229" s="6">
        <v>228</v>
      </c>
      <c r="B229" s="17" t="s">
        <v>542</v>
      </c>
      <c r="C229" s="22" t="s">
        <v>194</v>
      </c>
      <c r="D229" s="22" t="s">
        <v>543</v>
      </c>
      <c r="E229" s="22">
        <v>4000</v>
      </c>
      <c r="F229" s="30" t="s">
        <v>51</v>
      </c>
      <c r="G229" s="17" t="s">
        <v>642</v>
      </c>
      <c r="H229" s="20">
        <v>-2</v>
      </c>
      <c r="I229" s="20">
        <v>-2</v>
      </c>
      <c r="J229" s="20">
        <v>-1</v>
      </c>
      <c r="K229" s="37">
        <v>3</v>
      </c>
      <c r="L229" s="20">
        <v>0</v>
      </c>
      <c r="M229" s="35">
        <v>2</v>
      </c>
      <c r="N229" s="20">
        <v>1</v>
      </c>
      <c r="O229" s="20">
        <v>4</v>
      </c>
      <c r="P229" s="37">
        <v>1</v>
      </c>
      <c r="Q229" s="9">
        <v>10</v>
      </c>
      <c r="R229" s="9"/>
      <c r="S229" s="20" t="s">
        <v>643</v>
      </c>
      <c r="T229" s="7" t="s">
        <v>18</v>
      </c>
      <c r="U229" s="24" t="s">
        <v>54</v>
      </c>
      <c r="V229" s="24"/>
      <c r="W229" s="4" t="s">
        <v>246</v>
      </c>
    </row>
    <row r="230" spans="1:22" ht="10.5">
      <c r="A230" s="6">
        <v>229</v>
      </c>
      <c r="B230" s="17" t="s">
        <v>544</v>
      </c>
      <c r="C230" s="22" t="s">
        <v>194</v>
      </c>
      <c r="D230" s="22" t="s">
        <v>545</v>
      </c>
      <c r="E230" s="22">
        <v>8000</v>
      </c>
      <c r="F230" s="30" t="s">
        <v>51</v>
      </c>
      <c r="G230" s="17" t="s">
        <v>638</v>
      </c>
      <c r="H230" s="20">
        <v>1</v>
      </c>
      <c r="I230" s="20">
        <v>-2</v>
      </c>
      <c r="J230" s="20">
        <v>0</v>
      </c>
      <c r="K230" s="20">
        <v>1</v>
      </c>
      <c r="L230" s="20">
        <v>0</v>
      </c>
      <c r="M230" s="20">
        <v>2</v>
      </c>
      <c r="N230" s="35">
        <v>2</v>
      </c>
      <c r="O230" s="20">
        <v>4</v>
      </c>
      <c r="P230" s="20">
        <v>-3</v>
      </c>
      <c r="Q230" s="9">
        <v>10</v>
      </c>
      <c r="R230" s="9"/>
      <c r="S230" s="20" t="s">
        <v>639</v>
      </c>
      <c r="T230" s="7" t="s">
        <v>18</v>
      </c>
      <c r="U230" s="24" t="s">
        <v>54</v>
      </c>
      <c r="V230" s="24"/>
    </row>
    <row r="231" spans="1:22" ht="10.5">
      <c r="A231" s="6">
        <v>230</v>
      </c>
      <c r="B231" s="17" t="s">
        <v>546</v>
      </c>
      <c r="C231" s="22" t="s">
        <v>194</v>
      </c>
      <c r="D231" s="22" t="s">
        <v>547</v>
      </c>
      <c r="E231" s="22">
        <v>26500</v>
      </c>
      <c r="F231" s="30" t="s">
        <v>51</v>
      </c>
      <c r="G231" s="17" t="s">
        <v>638</v>
      </c>
      <c r="H231" s="20">
        <v>1</v>
      </c>
      <c r="I231" s="20">
        <v>-2</v>
      </c>
      <c r="J231" s="20">
        <v>0</v>
      </c>
      <c r="K231" s="20">
        <v>1</v>
      </c>
      <c r="L231" s="20">
        <v>0</v>
      </c>
      <c r="M231" s="20">
        <v>2</v>
      </c>
      <c r="N231" s="35">
        <v>2</v>
      </c>
      <c r="O231" s="20">
        <v>4</v>
      </c>
      <c r="P231" s="20">
        <v>-3</v>
      </c>
      <c r="Q231" s="9">
        <v>10</v>
      </c>
      <c r="R231" s="9"/>
      <c r="S231" s="20" t="s">
        <v>639</v>
      </c>
      <c r="T231" s="7" t="s">
        <v>18</v>
      </c>
      <c r="U231" s="24" t="s">
        <v>54</v>
      </c>
      <c r="V231" s="24"/>
    </row>
    <row r="232" spans="1:22" ht="10.5">
      <c r="A232" s="6">
        <v>231</v>
      </c>
      <c r="B232" s="17" t="s">
        <v>548</v>
      </c>
      <c r="C232" s="22" t="s">
        <v>194</v>
      </c>
      <c r="D232" s="22" t="s">
        <v>549</v>
      </c>
      <c r="E232" s="22">
        <v>17400</v>
      </c>
      <c r="F232" s="30" t="s">
        <v>51</v>
      </c>
      <c r="G232" s="17" t="s">
        <v>638</v>
      </c>
      <c r="H232" s="20">
        <v>1</v>
      </c>
      <c r="I232" s="20">
        <v>-2</v>
      </c>
      <c r="J232" s="20">
        <v>0</v>
      </c>
      <c r="K232" s="20">
        <v>1</v>
      </c>
      <c r="L232" s="20">
        <v>0</v>
      </c>
      <c r="M232" s="20">
        <v>2</v>
      </c>
      <c r="N232" s="35">
        <v>2</v>
      </c>
      <c r="O232" s="20">
        <v>4</v>
      </c>
      <c r="P232" s="20">
        <v>-3</v>
      </c>
      <c r="Q232" s="9">
        <v>10</v>
      </c>
      <c r="R232" s="9"/>
      <c r="S232" s="20" t="s">
        <v>639</v>
      </c>
      <c r="T232" s="7" t="s">
        <v>18</v>
      </c>
      <c r="U232" s="24" t="s">
        <v>54</v>
      </c>
      <c r="V232" s="24"/>
    </row>
    <row r="233" spans="1:23" ht="10.5">
      <c r="A233" s="6">
        <v>232</v>
      </c>
      <c r="B233" s="17" t="s">
        <v>550</v>
      </c>
      <c r="C233" s="22" t="s">
        <v>194</v>
      </c>
      <c r="D233" s="22" t="s">
        <v>551</v>
      </c>
      <c r="E233" s="22">
        <v>3000</v>
      </c>
      <c r="F233" s="30" t="s">
        <v>51</v>
      </c>
      <c r="G233" s="17" t="s">
        <v>644</v>
      </c>
      <c r="H233" s="20">
        <v>-3</v>
      </c>
      <c r="I233" s="20">
        <v>-3</v>
      </c>
      <c r="J233" s="20">
        <v>-1</v>
      </c>
      <c r="K233" s="20">
        <v>1</v>
      </c>
      <c r="L233" s="20">
        <v>0</v>
      </c>
      <c r="M233" s="20">
        <v>3</v>
      </c>
      <c r="N233" s="37">
        <v>6</v>
      </c>
      <c r="O233" s="35">
        <v>7</v>
      </c>
      <c r="P233" s="20">
        <v>-1</v>
      </c>
      <c r="Q233" s="9">
        <v>10</v>
      </c>
      <c r="R233" s="9"/>
      <c r="S233" s="20" t="s">
        <v>197</v>
      </c>
      <c r="T233" s="7" t="s">
        <v>18</v>
      </c>
      <c r="U233" s="24" t="s">
        <v>54</v>
      </c>
      <c r="V233" s="24"/>
      <c r="W233" s="4" t="s">
        <v>86</v>
      </c>
    </row>
    <row r="234" spans="1:22" ht="10.5">
      <c r="A234" s="6">
        <v>233</v>
      </c>
      <c r="B234" s="17" t="s">
        <v>552</v>
      </c>
      <c r="C234" s="22" t="s">
        <v>194</v>
      </c>
      <c r="D234" s="22" t="s">
        <v>553</v>
      </c>
      <c r="E234" s="22">
        <v>6000</v>
      </c>
      <c r="F234" s="30" t="s">
        <v>51</v>
      </c>
      <c r="G234" s="17" t="s">
        <v>638</v>
      </c>
      <c r="H234" s="20">
        <v>1</v>
      </c>
      <c r="I234" s="20">
        <v>-2</v>
      </c>
      <c r="J234" s="20">
        <v>0</v>
      </c>
      <c r="K234" s="20">
        <v>1</v>
      </c>
      <c r="L234" s="20">
        <v>0</v>
      </c>
      <c r="M234" s="20">
        <v>2</v>
      </c>
      <c r="N234" s="35">
        <v>2</v>
      </c>
      <c r="O234" s="20">
        <v>4</v>
      </c>
      <c r="P234" s="20">
        <v>-3</v>
      </c>
      <c r="Q234" s="9">
        <v>10</v>
      </c>
      <c r="R234" s="9"/>
      <c r="S234" s="20" t="s">
        <v>639</v>
      </c>
      <c r="T234" s="7" t="s">
        <v>18</v>
      </c>
      <c r="U234" s="24" t="s">
        <v>54</v>
      </c>
      <c r="V234" s="24"/>
    </row>
    <row r="235" spans="1:22" ht="10.5">
      <c r="A235" s="6">
        <v>234</v>
      </c>
      <c r="B235" s="17" t="s">
        <v>554</v>
      </c>
      <c r="C235" s="22" t="s">
        <v>194</v>
      </c>
      <c r="D235" s="22" t="s">
        <v>555</v>
      </c>
      <c r="E235" s="22">
        <v>6000</v>
      </c>
      <c r="F235" s="30" t="s">
        <v>51</v>
      </c>
      <c r="G235" s="17" t="s">
        <v>638</v>
      </c>
      <c r="H235" s="20">
        <v>1</v>
      </c>
      <c r="I235" s="20">
        <v>-2</v>
      </c>
      <c r="J235" s="20">
        <v>0</v>
      </c>
      <c r="K235" s="20">
        <v>1</v>
      </c>
      <c r="L235" s="20">
        <v>0</v>
      </c>
      <c r="M235" s="20">
        <v>2</v>
      </c>
      <c r="N235" s="35">
        <v>2</v>
      </c>
      <c r="O235" s="20">
        <v>4</v>
      </c>
      <c r="P235" s="20">
        <v>-3</v>
      </c>
      <c r="Q235" s="9">
        <v>10</v>
      </c>
      <c r="R235" s="9"/>
      <c r="S235" s="20" t="s">
        <v>639</v>
      </c>
      <c r="T235" s="7" t="s">
        <v>18</v>
      </c>
      <c r="U235" s="24" t="s">
        <v>54</v>
      </c>
      <c r="V235" s="24"/>
    </row>
    <row r="236" spans="1:23" ht="10.5">
      <c r="A236" s="6">
        <v>235</v>
      </c>
      <c r="B236" s="17" t="s">
        <v>202</v>
      </c>
      <c r="C236" s="22" t="s">
        <v>194</v>
      </c>
      <c r="D236" s="61" t="s">
        <v>203</v>
      </c>
      <c r="E236" s="61">
        <v>142000</v>
      </c>
      <c r="F236" s="30" t="s">
        <v>51</v>
      </c>
      <c r="G236" s="17" t="s">
        <v>196</v>
      </c>
      <c r="H236" s="37">
        <v>1</v>
      </c>
      <c r="I236" s="37">
        <v>1</v>
      </c>
      <c r="J236" s="37">
        <v>2</v>
      </c>
      <c r="K236" s="37">
        <v>4</v>
      </c>
      <c r="L236" s="37">
        <v>3</v>
      </c>
      <c r="M236" s="37">
        <v>5</v>
      </c>
      <c r="N236" s="37">
        <v>4</v>
      </c>
      <c r="O236" s="38">
        <v>9</v>
      </c>
      <c r="P236" s="37">
        <v>2</v>
      </c>
      <c r="Q236" s="9">
        <v>10</v>
      </c>
      <c r="R236" s="9"/>
      <c r="S236" s="20" t="s">
        <v>197</v>
      </c>
      <c r="T236" s="7" t="s">
        <v>18</v>
      </c>
      <c r="U236" s="24" t="s">
        <v>54</v>
      </c>
      <c r="V236" s="24"/>
      <c r="W236" s="4" t="s">
        <v>204</v>
      </c>
    </row>
    <row r="237" spans="1:22" ht="10.5">
      <c r="A237" s="6">
        <v>236</v>
      </c>
      <c r="B237" s="17" t="s">
        <v>556</v>
      </c>
      <c r="C237" s="22" t="s">
        <v>194</v>
      </c>
      <c r="D237" s="22" t="s">
        <v>557</v>
      </c>
      <c r="E237" s="22">
        <v>6600</v>
      </c>
      <c r="F237" s="30" t="s">
        <v>51</v>
      </c>
      <c r="G237" s="17" t="s">
        <v>200</v>
      </c>
      <c r="H237" s="20">
        <v>1</v>
      </c>
      <c r="I237" s="20">
        <v>-1</v>
      </c>
      <c r="J237" s="20">
        <v>-2</v>
      </c>
      <c r="K237" s="20">
        <v>2</v>
      </c>
      <c r="L237" s="20">
        <v>0</v>
      </c>
      <c r="M237" s="20">
        <v>0</v>
      </c>
      <c r="N237" s="20">
        <v>1</v>
      </c>
      <c r="O237" s="35">
        <v>1</v>
      </c>
      <c r="P237" s="20">
        <v>0</v>
      </c>
      <c r="Q237" s="9">
        <v>10</v>
      </c>
      <c r="R237" s="9"/>
      <c r="S237" s="20" t="s">
        <v>201</v>
      </c>
      <c r="T237" s="7" t="s">
        <v>18</v>
      </c>
      <c r="U237" s="24"/>
      <c r="V237" s="24" t="s">
        <v>54</v>
      </c>
    </row>
    <row r="238" spans="1:22" ht="10.5">
      <c r="A238" s="6">
        <v>237</v>
      </c>
      <c r="B238" s="17" t="s">
        <v>558</v>
      </c>
      <c r="C238" s="22" t="s">
        <v>194</v>
      </c>
      <c r="D238" s="22" t="s">
        <v>559</v>
      </c>
      <c r="E238" s="22">
        <v>6600</v>
      </c>
      <c r="F238" s="30" t="s">
        <v>51</v>
      </c>
      <c r="G238" s="17" t="s">
        <v>645</v>
      </c>
      <c r="H238" s="20">
        <v>-1</v>
      </c>
      <c r="I238" s="20">
        <v>-1</v>
      </c>
      <c r="J238" s="20">
        <v>-1</v>
      </c>
      <c r="K238" s="20">
        <v>1</v>
      </c>
      <c r="L238" s="20">
        <v>0</v>
      </c>
      <c r="M238" s="35">
        <v>1</v>
      </c>
      <c r="N238" s="20">
        <v>1</v>
      </c>
      <c r="O238" s="20">
        <v>3</v>
      </c>
      <c r="P238" s="20">
        <v>-1</v>
      </c>
      <c r="Q238" s="9">
        <v>10</v>
      </c>
      <c r="R238" s="9"/>
      <c r="S238" s="20" t="s">
        <v>643</v>
      </c>
      <c r="T238" s="7" t="s">
        <v>18</v>
      </c>
      <c r="U238" s="24" t="s">
        <v>54</v>
      </c>
      <c r="V238" s="24"/>
    </row>
    <row r="239" spans="1:22" ht="10.5">
      <c r="A239" s="6">
        <v>238</v>
      </c>
      <c r="B239" s="17" t="s">
        <v>560</v>
      </c>
      <c r="C239" s="22" t="s">
        <v>194</v>
      </c>
      <c r="D239" s="22" t="s">
        <v>561</v>
      </c>
      <c r="E239" s="22">
        <v>4000</v>
      </c>
      <c r="F239" s="30" t="s">
        <v>51</v>
      </c>
      <c r="G239" s="17" t="s">
        <v>638</v>
      </c>
      <c r="H239" s="20">
        <v>1</v>
      </c>
      <c r="I239" s="20">
        <v>-2</v>
      </c>
      <c r="J239" s="20">
        <v>0</v>
      </c>
      <c r="K239" s="20">
        <v>1</v>
      </c>
      <c r="L239" s="20">
        <v>0</v>
      </c>
      <c r="M239" s="20">
        <v>2</v>
      </c>
      <c r="N239" s="35">
        <v>2</v>
      </c>
      <c r="O239" s="20">
        <v>4</v>
      </c>
      <c r="P239" s="20">
        <v>-3</v>
      </c>
      <c r="Q239" s="9">
        <v>10</v>
      </c>
      <c r="R239" s="9"/>
      <c r="S239" s="20" t="s">
        <v>639</v>
      </c>
      <c r="T239" s="7" t="s">
        <v>18</v>
      </c>
      <c r="U239" s="24" t="s">
        <v>54</v>
      </c>
      <c r="V239" s="24"/>
    </row>
    <row r="240" spans="1:22" ht="10.5">
      <c r="A240" s="6">
        <v>239</v>
      </c>
      <c r="B240" s="17" t="s">
        <v>562</v>
      </c>
      <c r="C240" s="22" t="s">
        <v>194</v>
      </c>
      <c r="D240" s="22" t="s">
        <v>563</v>
      </c>
      <c r="E240" s="22">
        <v>0</v>
      </c>
      <c r="F240" s="30" t="s">
        <v>51</v>
      </c>
      <c r="G240" s="17" t="s">
        <v>638</v>
      </c>
      <c r="H240" s="20">
        <v>1</v>
      </c>
      <c r="I240" s="20">
        <v>-2</v>
      </c>
      <c r="J240" s="20">
        <v>0</v>
      </c>
      <c r="K240" s="20">
        <v>1</v>
      </c>
      <c r="L240" s="20">
        <v>0</v>
      </c>
      <c r="M240" s="20">
        <v>2</v>
      </c>
      <c r="N240" s="35">
        <v>2</v>
      </c>
      <c r="O240" s="20">
        <v>4</v>
      </c>
      <c r="P240" s="20">
        <v>-3</v>
      </c>
      <c r="Q240" s="9">
        <v>10</v>
      </c>
      <c r="R240" s="9"/>
      <c r="S240" s="20" t="s">
        <v>639</v>
      </c>
      <c r="T240" s="7" t="s">
        <v>18</v>
      </c>
      <c r="U240" s="24" t="s">
        <v>54</v>
      </c>
      <c r="V240" s="24"/>
    </row>
    <row r="241" spans="1:23" ht="10.5">
      <c r="A241" s="6">
        <v>240</v>
      </c>
      <c r="B241" s="39">
        <v>32001</v>
      </c>
      <c r="C241" s="22" t="s">
        <v>205</v>
      </c>
      <c r="D241" s="17" t="s">
        <v>564</v>
      </c>
      <c r="E241" s="2">
        <v>17800</v>
      </c>
      <c r="F241" s="30" t="s">
        <v>126</v>
      </c>
      <c r="G241" s="17" t="s">
        <v>626</v>
      </c>
      <c r="H241" s="9">
        <v>2</v>
      </c>
      <c r="I241" s="18">
        <v>2</v>
      </c>
      <c r="J241" s="9">
        <v>2</v>
      </c>
      <c r="K241" s="9">
        <v>-2</v>
      </c>
      <c r="L241" s="9">
        <v>-1</v>
      </c>
      <c r="M241" s="9">
        <v>-1</v>
      </c>
      <c r="N241" s="9">
        <v>2</v>
      </c>
      <c r="O241" s="9">
        <v>-1</v>
      </c>
      <c r="P241" s="9">
        <v>-1</v>
      </c>
      <c r="Q241" s="9">
        <v>10</v>
      </c>
      <c r="R241" s="9"/>
      <c r="S241" s="20" t="s">
        <v>161</v>
      </c>
      <c r="T241" s="7" t="s">
        <v>18</v>
      </c>
      <c r="U241" s="24"/>
      <c r="V241" s="24"/>
      <c r="W241" s="8"/>
    </row>
    <row r="242" spans="1:23" ht="10.5">
      <c r="A242" s="6">
        <v>241</v>
      </c>
      <c r="B242" s="39">
        <v>32002</v>
      </c>
      <c r="C242" s="22" t="s">
        <v>205</v>
      </c>
      <c r="D242" s="17" t="s">
        <v>565</v>
      </c>
      <c r="E242" s="2">
        <v>5200</v>
      </c>
      <c r="F242" s="30" t="s">
        <v>126</v>
      </c>
      <c r="G242" s="17" t="s">
        <v>210</v>
      </c>
      <c r="H242" s="9">
        <v>0</v>
      </c>
      <c r="I242" s="9">
        <v>0</v>
      </c>
      <c r="J242" s="9">
        <v>-2</v>
      </c>
      <c r="K242" s="9">
        <v>0</v>
      </c>
      <c r="L242" s="9">
        <v>0</v>
      </c>
      <c r="M242" s="9">
        <v>1</v>
      </c>
      <c r="N242" s="18">
        <v>4</v>
      </c>
      <c r="O242" s="9">
        <v>-1</v>
      </c>
      <c r="P242" s="9">
        <v>0</v>
      </c>
      <c r="Q242" s="9">
        <v>10</v>
      </c>
      <c r="R242" s="9"/>
      <c r="S242" s="20" t="s">
        <v>211</v>
      </c>
      <c r="T242" s="7" t="s">
        <v>18</v>
      </c>
      <c r="U242" s="24"/>
      <c r="V242" s="24" t="s">
        <v>54</v>
      </c>
      <c r="W242" s="2"/>
    </row>
    <row r="243" spans="1:23" ht="10.5">
      <c r="A243" s="6">
        <v>242</v>
      </c>
      <c r="B243" s="39">
        <v>32003</v>
      </c>
      <c r="C243" s="22" t="s">
        <v>205</v>
      </c>
      <c r="D243" s="17" t="s">
        <v>566</v>
      </c>
      <c r="E243" s="2">
        <v>16800</v>
      </c>
      <c r="F243" s="30" t="s">
        <v>51</v>
      </c>
      <c r="G243" s="17" t="s">
        <v>210</v>
      </c>
      <c r="H243" s="9">
        <v>0</v>
      </c>
      <c r="I243" s="9">
        <v>0</v>
      </c>
      <c r="J243" s="9">
        <v>-2</v>
      </c>
      <c r="K243" s="9">
        <v>0</v>
      </c>
      <c r="L243" s="9">
        <v>0</v>
      </c>
      <c r="M243" s="9">
        <v>1</v>
      </c>
      <c r="N243" s="18">
        <v>4</v>
      </c>
      <c r="O243" s="9">
        <v>-1</v>
      </c>
      <c r="P243" s="9">
        <v>0</v>
      </c>
      <c r="Q243" s="9">
        <v>10</v>
      </c>
      <c r="R243" s="9"/>
      <c r="S243" s="20" t="s">
        <v>211</v>
      </c>
      <c r="T243" s="7" t="s">
        <v>18</v>
      </c>
      <c r="U243" s="24"/>
      <c r="V243" s="24" t="s">
        <v>54</v>
      </c>
      <c r="W243" s="2"/>
    </row>
    <row r="244" spans="1:23" ht="10.5">
      <c r="A244" s="6">
        <v>243</v>
      </c>
      <c r="B244" s="39">
        <v>32004</v>
      </c>
      <c r="C244" s="22" t="s">
        <v>205</v>
      </c>
      <c r="D244" s="17" t="s">
        <v>567</v>
      </c>
      <c r="E244" s="39">
        <v>14000</v>
      </c>
      <c r="F244" s="30" t="s">
        <v>51</v>
      </c>
      <c r="G244" s="17" t="s">
        <v>646</v>
      </c>
      <c r="H244" s="9">
        <v>-2</v>
      </c>
      <c r="I244" s="9">
        <v>-3</v>
      </c>
      <c r="J244" s="9">
        <v>-1</v>
      </c>
      <c r="K244" s="9">
        <v>0</v>
      </c>
      <c r="L244" s="9">
        <v>-1</v>
      </c>
      <c r="M244" s="9">
        <v>4</v>
      </c>
      <c r="N244" s="23">
        <v>7</v>
      </c>
      <c r="O244" s="18">
        <v>3</v>
      </c>
      <c r="P244" s="9">
        <v>0</v>
      </c>
      <c r="Q244" s="9">
        <v>10</v>
      </c>
      <c r="R244" s="9"/>
      <c r="S244" s="20" t="s">
        <v>208</v>
      </c>
      <c r="T244" s="7" t="s">
        <v>18</v>
      </c>
      <c r="U244" s="24"/>
      <c r="V244" s="24"/>
      <c r="W244" s="2" t="s">
        <v>86</v>
      </c>
    </row>
    <row r="245" spans="1:23" ht="10.5">
      <c r="A245" s="6">
        <v>244</v>
      </c>
      <c r="B245" s="39">
        <v>32005</v>
      </c>
      <c r="C245" s="22" t="s">
        <v>205</v>
      </c>
      <c r="D245" s="61" t="s">
        <v>206</v>
      </c>
      <c r="E245" s="62">
        <v>38000</v>
      </c>
      <c r="F245" s="30" t="s">
        <v>51</v>
      </c>
      <c r="G245" s="17" t="s">
        <v>207</v>
      </c>
      <c r="H245" s="9">
        <v>-1</v>
      </c>
      <c r="I245" s="9">
        <v>-2</v>
      </c>
      <c r="J245" s="9">
        <v>-1</v>
      </c>
      <c r="K245" s="9">
        <v>0</v>
      </c>
      <c r="L245" s="9">
        <v>-1</v>
      </c>
      <c r="M245" s="9">
        <v>3</v>
      </c>
      <c r="N245" s="9">
        <v>2</v>
      </c>
      <c r="O245" s="18">
        <v>2</v>
      </c>
      <c r="P245" s="9">
        <v>0</v>
      </c>
      <c r="Q245" s="9">
        <v>10</v>
      </c>
      <c r="R245" s="9"/>
      <c r="S245" s="20" t="s">
        <v>208</v>
      </c>
      <c r="T245" s="7" t="s">
        <v>18</v>
      </c>
      <c r="U245" s="24"/>
      <c r="V245" s="24"/>
      <c r="W245" s="2"/>
    </row>
    <row r="246" spans="1:23" ht="10.5">
      <c r="A246" s="6">
        <v>245</v>
      </c>
      <c r="B246" s="39">
        <v>32006</v>
      </c>
      <c r="C246" s="22" t="s">
        <v>205</v>
      </c>
      <c r="D246" s="17" t="s">
        <v>568</v>
      </c>
      <c r="E246" s="2">
        <v>6700</v>
      </c>
      <c r="F246" s="30" t="s">
        <v>126</v>
      </c>
      <c r="G246" s="17" t="s">
        <v>626</v>
      </c>
      <c r="H246" s="9">
        <v>2</v>
      </c>
      <c r="I246" s="18">
        <v>2</v>
      </c>
      <c r="J246" s="9">
        <v>2</v>
      </c>
      <c r="K246" s="9">
        <v>-2</v>
      </c>
      <c r="L246" s="9">
        <v>-1</v>
      </c>
      <c r="M246" s="9">
        <v>-1</v>
      </c>
      <c r="N246" s="9">
        <v>2</v>
      </c>
      <c r="O246" s="9">
        <v>-1</v>
      </c>
      <c r="P246" s="9">
        <v>-1</v>
      </c>
      <c r="Q246" s="9">
        <v>10</v>
      </c>
      <c r="R246" s="9"/>
      <c r="S246" s="20" t="s">
        <v>161</v>
      </c>
      <c r="T246" s="7" t="s">
        <v>18</v>
      </c>
      <c r="U246" s="24"/>
      <c r="V246" s="24"/>
      <c r="W246" s="8"/>
    </row>
    <row r="247" spans="1:23" ht="10.5">
      <c r="A247" s="6">
        <v>246</v>
      </c>
      <c r="B247" s="39">
        <v>32007</v>
      </c>
      <c r="C247" s="22" t="s">
        <v>205</v>
      </c>
      <c r="D247" s="17" t="s">
        <v>569</v>
      </c>
      <c r="E247" s="2">
        <v>13500</v>
      </c>
      <c r="F247" s="30" t="s">
        <v>76</v>
      </c>
      <c r="G247" s="17" t="s">
        <v>626</v>
      </c>
      <c r="H247" s="9">
        <v>2</v>
      </c>
      <c r="I247" s="18">
        <v>2</v>
      </c>
      <c r="J247" s="9">
        <v>2</v>
      </c>
      <c r="K247" s="9">
        <v>-2</v>
      </c>
      <c r="L247" s="9">
        <v>-1</v>
      </c>
      <c r="M247" s="9">
        <v>-1</v>
      </c>
      <c r="N247" s="9">
        <v>2</v>
      </c>
      <c r="O247" s="9">
        <v>-1</v>
      </c>
      <c r="P247" s="9">
        <v>-1</v>
      </c>
      <c r="Q247" s="9">
        <v>10</v>
      </c>
      <c r="R247" s="9"/>
      <c r="S247" s="20" t="s">
        <v>161</v>
      </c>
      <c r="T247" s="7" t="s">
        <v>18</v>
      </c>
      <c r="U247" s="24"/>
      <c r="V247" s="24"/>
      <c r="W247" s="8"/>
    </row>
    <row r="248" spans="1:23" ht="10.5">
      <c r="A248" s="6">
        <v>247</v>
      </c>
      <c r="B248" s="39">
        <v>32008</v>
      </c>
      <c r="C248" s="22" t="s">
        <v>205</v>
      </c>
      <c r="D248" s="17" t="s">
        <v>570</v>
      </c>
      <c r="E248" s="2">
        <v>8700</v>
      </c>
      <c r="F248" s="30" t="s">
        <v>51</v>
      </c>
      <c r="G248" s="17" t="s">
        <v>210</v>
      </c>
      <c r="H248" s="9">
        <v>0</v>
      </c>
      <c r="I248" s="9">
        <v>0</v>
      </c>
      <c r="J248" s="9">
        <v>-2</v>
      </c>
      <c r="K248" s="9">
        <v>0</v>
      </c>
      <c r="L248" s="9">
        <v>0</v>
      </c>
      <c r="M248" s="9">
        <v>1</v>
      </c>
      <c r="N248" s="18">
        <v>4</v>
      </c>
      <c r="O248" s="9">
        <v>-1</v>
      </c>
      <c r="P248" s="9">
        <v>0</v>
      </c>
      <c r="Q248" s="9">
        <v>10</v>
      </c>
      <c r="R248" s="9"/>
      <c r="S248" s="20" t="s">
        <v>211</v>
      </c>
      <c r="T248" s="7" t="s">
        <v>18</v>
      </c>
      <c r="U248" s="24"/>
      <c r="V248" s="24" t="s">
        <v>54</v>
      </c>
      <c r="W248" s="2"/>
    </row>
    <row r="249" spans="1:23" ht="10.5">
      <c r="A249" s="6">
        <v>248</v>
      </c>
      <c r="B249" s="39">
        <v>32009</v>
      </c>
      <c r="C249" s="22" t="s">
        <v>205</v>
      </c>
      <c r="D249" s="61" t="s">
        <v>209</v>
      </c>
      <c r="E249" s="62">
        <v>42000</v>
      </c>
      <c r="F249" s="30" t="s">
        <v>51</v>
      </c>
      <c r="G249" s="17" t="s">
        <v>210</v>
      </c>
      <c r="H249" s="9">
        <v>0</v>
      </c>
      <c r="I249" s="9">
        <v>0</v>
      </c>
      <c r="J249" s="9">
        <v>-2</v>
      </c>
      <c r="K249" s="9">
        <v>0</v>
      </c>
      <c r="L249" s="9">
        <v>0</v>
      </c>
      <c r="M249" s="9">
        <v>1</v>
      </c>
      <c r="N249" s="18">
        <v>4</v>
      </c>
      <c r="O249" s="9">
        <v>-1</v>
      </c>
      <c r="P249" s="9">
        <v>0</v>
      </c>
      <c r="Q249" s="9">
        <v>10</v>
      </c>
      <c r="R249" s="9"/>
      <c r="S249" s="20" t="s">
        <v>211</v>
      </c>
      <c r="T249" s="7" t="s">
        <v>18</v>
      </c>
      <c r="U249" s="24"/>
      <c r="V249" s="24" t="s">
        <v>54</v>
      </c>
      <c r="W249" s="2"/>
    </row>
    <row r="250" spans="1:23" ht="10.5">
      <c r="A250" s="6">
        <v>249</v>
      </c>
      <c r="B250" s="39">
        <v>32010</v>
      </c>
      <c r="C250" s="22" t="s">
        <v>205</v>
      </c>
      <c r="D250" s="17" t="s">
        <v>571</v>
      </c>
      <c r="E250" s="2">
        <v>9000</v>
      </c>
      <c r="F250" s="30" t="s">
        <v>51</v>
      </c>
      <c r="G250" s="17" t="s">
        <v>210</v>
      </c>
      <c r="H250" s="9">
        <v>0</v>
      </c>
      <c r="I250" s="9">
        <v>0</v>
      </c>
      <c r="J250" s="9">
        <v>-2</v>
      </c>
      <c r="K250" s="9">
        <v>0</v>
      </c>
      <c r="L250" s="9">
        <v>0</v>
      </c>
      <c r="M250" s="9">
        <v>1</v>
      </c>
      <c r="N250" s="18">
        <v>4</v>
      </c>
      <c r="O250" s="9">
        <v>-1</v>
      </c>
      <c r="P250" s="9">
        <v>0</v>
      </c>
      <c r="Q250" s="9">
        <v>10</v>
      </c>
      <c r="R250" s="9"/>
      <c r="S250" s="20" t="s">
        <v>211</v>
      </c>
      <c r="T250" s="7" t="s">
        <v>18</v>
      </c>
      <c r="U250" s="24"/>
      <c r="V250" s="24" t="s">
        <v>54</v>
      </c>
      <c r="W250" s="2"/>
    </row>
    <row r="251" spans="1:23" ht="10.5">
      <c r="A251" s="6">
        <v>250</v>
      </c>
      <c r="B251" s="39">
        <v>32011</v>
      </c>
      <c r="C251" s="22" t="s">
        <v>205</v>
      </c>
      <c r="D251" s="17" t="s">
        <v>572</v>
      </c>
      <c r="E251" s="2">
        <v>2000</v>
      </c>
      <c r="F251" s="30" t="s">
        <v>45</v>
      </c>
      <c r="G251" s="17" t="s">
        <v>626</v>
      </c>
      <c r="H251" s="9">
        <v>2</v>
      </c>
      <c r="I251" s="18">
        <v>2</v>
      </c>
      <c r="J251" s="9">
        <v>2</v>
      </c>
      <c r="K251" s="9">
        <v>-2</v>
      </c>
      <c r="L251" s="9">
        <v>-1</v>
      </c>
      <c r="M251" s="9">
        <v>-1</v>
      </c>
      <c r="N251" s="9">
        <v>2</v>
      </c>
      <c r="O251" s="9">
        <v>-1</v>
      </c>
      <c r="P251" s="9">
        <v>-1</v>
      </c>
      <c r="Q251" s="9">
        <v>10</v>
      </c>
      <c r="R251" s="9"/>
      <c r="S251" s="20" t="s">
        <v>161</v>
      </c>
      <c r="T251" s="7" t="s">
        <v>18</v>
      </c>
      <c r="U251" s="24"/>
      <c r="V251" s="24"/>
      <c r="W251" s="8"/>
    </row>
    <row r="252" spans="1:23" ht="10.5">
      <c r="A252" s="6">
        <v>251</v>
      </c>
      <c r="B252" s="39">
        <v>32012</v>
      </c>
      <c r="C252" s="22" t="s">
        <v>205</v>
      </c>
      <c r="D252" s="17" t="s">
        <v>573</v>
      </c>
      <c r="E252" s="2">
        <v>2000</v>
      </c>
      <c r="F252" s="30" t="s">
        <v>45</v>
      </c>
      <c r="G252" s="17" t="s">
        <v>207</v>
      </c>
      <c r="H252" s="9">
        <v>-1</v>
      </c>
      <c r="I252" s="9">
        <v>-3</v>
      </c>
      <c r="J252" s="9">
        <v>-2</v>
      </c>
      <c r="K252" s="9">
        <v>0</v>
      </c>
      <c r="L252" s="9">
        <v>-2</v>
      </c>
      <c r="M252" s="9">
        <v>5</v>
      </c>
      <c r="N252" s="9">
        <v>4</v>
      </c>
      <c r="O252" s="18">
        <v>3</v>
      </c>
      <c r="P252" s="9">
        <v>0</v>
      </c>
      <c r="Q252" s="9">
        <v>10</v>
      </c>
      <c r="R252" s="9"/>
      <c r="S252" s="20" t="s">
        <v>208</v>
      </c>
      <c r="T252" s="7" t="s">
        <v>18</v>
      </c>
      <c r="U252" s="24"/>
      <c r="V252" s="24"/>
      <c r="W252" s="2"/>
    </row>
    <row r="253" spans="1:23" ht="10.5">
      <c r="A253" s="6">
        <v>252</v>
      </c>
      <c r="B253" s="39">
        <v>32013</v>
      </c>
      <c r="C253" s="22" t="s">
        <v>205</v>
      </c>
      <c r="D253" s="17" t="s">
        <v>574</v>
      </c>
      <c r="E253" s="2">
        <v>7000</v>
      </c>
      <c r="F253" s="30" t="s">
        <v>51</v>
      </c>
      <c r="G253" s="17" t="s">
        <v>626</v>
      </c>
      <c r="H253" s="9">
        <v>2</v>
      </c>
      <c r="I253" s="18">
        <v>2</v>
      </c>
      <c r="J253" s="9">
        <v>2</v>
      </c>
      <c r="K253" s="9">
        <v>-2</v>
      </c>
      <c r="L253" s="9">
        <v>-1</v>
      </c>
      <c r="M253" s="9">
        <v>-1</v>
      </c>
      <c r="N253" s="9">
        <v>2</v>
      </c>
      <c r="O253" s="9">
        <v>-1</v>
      </c>
      <c r="P253" s="9">
        <v>-1</v>
      </c>
      <c r="Q253" s="9">
        <v>10</v>
      </c>
      <c r="R253" s="9"/>
      <c r="S253" s="20" t="s">
        <v>161</v>
      </c>
      <c r="T253" s="7" t="s">
        <v>18</v>
      </c>
      <c r="U253" s="24"/>
      <c r="V253" s="24"/>
      <c r="W253" s="8"/>
    </row>
    <row r="254" spans="1:23" ht="10.5">
      <c r="A254" s="6">
        <v>253</v>
      </c>
      <c r="B254" s="39">
        <v>32014</v>
      </c>
      <c r="C254" s="22" t="s">
        <v>205</v>
      </c>
      <c r="D254" s="17" t="s">
        <v>276</v>
      </c>
      <c r="E254" s="2">
        <v>2600</v>
      </c>
      <c r="F254" s="30" t="s">
        <v>51</v>
      </c>
      <c r="G254" s="17" t="s">
        <v>646</v>
      </c>
      <c r="H254" s="9">
        <v>-2</v>
      </c>
      <c r="I254" s="9">
        <v>-3</v>
      </c>
      <c r="J254" s="9">
        <v>-1</v>
      </c>
      <c r="K254" s="9">
        <v>0</v>
      </c>
      <c r="L254" s="9">
        <v>-1</v>
      </c>
      <c r="M254" s="9">
        <v>4</v>
      </c>
      <c r="N254" s="9">
        <v>2</v>
      </c>
      <c r="O254" s="32">
        <v>6</v>
      </c>
      <c r="P254" s="9">
        <v>0</v>
      </c>
      <c r="Q254" s="9">
        <v>10</v>
      </c>
      <c r="R254" s="9"/>
      <c r="S254" s="20" t="s">
        <v>208</v>
      </c>
      <c r="T254" s="7" t="s">
        <v>18</v>
      </c>
      <c r="U254" s="24"/>
      <c r="V254" s="24"/>
      <c r="W254" s="2" t="s">
        <v>258</v>
      </c>
    </row>
    <row r="255" spans="1:23" ht="10.5">
      <c r="A255" s="6">
        <v>254</v>
      </c>
      <c r="B255" s="39">
        <v>32015</v>
      </c>
      <c r="C255" s="22" t="s">
        <v>205</v>
      </c>
      <c r="D255" s="17" t="s">
        <v>575</v>
      </c>
      <c r="E255" s="2">
        <v>11200</v>
      </c>
      <c r="F255" s="30" t="s">
        <v>51</v>
      </c>
      <c r="G255" s="17" t="s">
        <v>210</v>
      </c>
      <c r="H255" s="9">
        <v>0</v>
      </c>
      <c r="I255" s="9">
        <v>0</v>
      </c>
      <c r="J255" s="9">
        <v>-2</v>
      </c>
      <c r="K255" s="9">
        <v>0</v>
      </c>
      <c r="L255" s="9">
        <v>0</v>
      </c>
      <c r="M255" s="9">
        <v>1</v>
      </c>
      <c r="N255" s="18">
        <v>4</v>
      </c>
      <c r="O255" s="9">
        <v>-1</v>
      </c>
      <c r="P255" s="9">
        <v>0</v>
      </c>
      <c r="Q255" s="9">
        <v>10</v>
      </c>
      <c r="R255" s="9"/>
      <c r="S255" s="20" t="s">
        <v>211</v>
      </c>
      <c r="T255" s="7" t="s">
        <v>18</v>
      </c>
      <c r="U255" s="24"/>
      <c r="V255" s="24" t="s">
        <v>54</v>
      </c>
      <c r="W255" s="2"/>
    </row>
    <row r="256" spans="1:23" ht="10.5">
      <c r="A256" s="6">
        <v>255</v>
      </c>
      <c r="B256" s="39">
        <v>32016</v>
      </c>
      <c r="C256" s="22" t="s">
        <v>205</v>
      </c>
      <c r="D256" s="17" t="s">
        <v>576</v>
      </c>
      <c r="E256" s="2">
        <v>12100</v>
      </c>
      <c r="F256" s="30" t="s">
        <v>51</v>
      </c>
      <c r="G256" s="17" t="s">
        <v>207</v>
      </c>
      <c r="H256" s="9">
        <v>-1</v>
      </c>
      <c r="I256" s="9">
        <v>-2</v>
      </c>
      <c r="J256" s="9">
        <v>-1</v>
      </c>
      <c r="K256" s="9">
        <v>0</v>
      </c>
      <c r="L256" s="9">
        <v>-1</v>
      </c>
      <c r="M256" s="9">
        <v>3</v>
      </c>
      <c r="N256" s="9">
        <v>2</v>
      </c>
      <c r="O256" s="18">
        <v>2</v>
      </c>
      <c r="P256" s="9">
        <v>0</v>
      </c>
      <c r="Q256" s="9">
        <v>10</v>
      </c>
      <c r="R256" s="9"/>
      <c r="S256" s="20" t="s">
        <v>208</v>
      </c>
      <c r="T256" s="7" t="s">
        <v>18</v>
      </c>
      <c r="U256" s="24"/>
      <c r="V256" s="24"/>
      <c r="W256" s="2"/>
    </row>
    <row r="257" spans="1:23" ht="10.5">
      <c r="A257" s="6">
        <v>256</v>
      </c>
      <c r="B257" s="39">
        <v>32017</v>
      </c>
      <c r="C257" s="22" t="s">
        <v>205</v>
      </c>
      <c r="D257" s="17" t="s">
        <v>577</v>
      </c>
      <c r="E257" s="2">
        <v>600</v>
      </c>
      <c r="F257" s="30" t="s">
        <v>51</v>
      </c>
      <c r="G257" s="17" t="s">
        <v>646</v>
      </c>
      <c r="H257" s="9">
        <v>-2</v>
      </c>
      <c r="I257" s="9">
        <v>-3</v>
      </c>
      <c r="J257" s="9">
        <v>-1</v>
      </c>
      <c r="K257" s="9">
        <v>0</v>
      </c>
      <c r="L257" s="9">
        <v>-1</v>
      </c>
      <c r="M257" s="9">
        <v>4</v>
      </c>
      <c r="N257" s="23">
        <v>6</v>
      </c>
      <c r="O257" s="18">
        <v>3</v>
      </c>
      <c r="P257" s="9">
        <v>0</v>
      </c>
      <c r="Q257" s="9">
        <v>10</v>
      </c>
      <c r="R257" s="9"/>
      <c r="S257" s="20" t="s">
        <v>208</v>
      </c>
      <c r="T257" s="7" t="s">
        <v>18</v>
      </c>
      <c r="U257" s="24"/>
      <c r="V257" s="24"/>
      <c r="W257" s="2" t="s">
        <v>647</v>
      </c>
    </row>
    <row r="258" spans="1:23" ht="10.5">
      <c r="A258" s="6">
        <v>257</v>
      </c>
      <c r="B258" s="39">
        <v>32018</v>
      </c>
      <c r="C258" s="22" t="s">
        <v>205</v>
      </c>
      <c r="D258" s="17" t="s">
        <v>578</v>
      </c>
      <c r="E258" s="2">
        <v>9000</v>
      </c>
      <c r="F258" s="30" t="s">
        <v>51</v>
      </c>
      <c r="G258" s="17" t="s">
        <v>210</v>
      </c>
      <c r="H258" s="9">
        <v>0</v>
      </c>
      <c r="I258" s="9">
        <v>0</v>
      </c>
      <c r="J258" s="9">
        <v>-2</v>
      </c>
      <c r="K258" s="9">
        <v>0</v>
      </c>
      <c r="L258" s="9">
        <v>0</v>
      </c>
      <c r="M258" s="9">
        <v>1</v>
      </c>
      <c r="N258" s="18">
        <v>4</v>
      </c>
      <c r="O258" s="9">
        <v>-1</v>
      </c>
      <c r="P258" s="9">
        <v>0</v>
      </c>
      <c r="Q258" s="9">
        <v>10</v>
      </c>
      <c r="R258" s="9"/>
      <c r="S258" s="20" t="s">
        <v>211</v>
      </c>
      <c r="T258" s="7" t="s">
        <v>18</v>
      </c>
      <c r="U258" s="24"/>
      <c r="V258" s="24" t="s">
        <v>54</v>
      </c>
      <c r="W258" s="2"/>
    </row>
    <row r="259" spans="1:23" ht="10.5">
      <c r="A259" s="6">
        <v>258</v>
      </c>
      <c r="B259" s="39">
        <v>32019</v>
      </c>
      <c r="C259" s="22" t="s">
        <v>205</v>
      </c>
      <c r="D259" s="17" t="s">
        <v>579</v>
      </c>
      <c r="E259" s="2">
        <v>16000</v>
      </c>
      <c r="F259" s="30" t="s">
        <v>51</v>
      </c>
      <c r="G259" s="17" t="s">
        <v>207</v>
      </c>
      <c r="H259" s="9">
        <v>-1</v>
      </c>
      <c r="I259" s="9">
        <v>-2</v>
      </c>
      <c r="J259" s="9">
        <v>-1</v>
      </c>
      <c r="K259" s="9">
        <v>0</v>
      </c>
      <c r="L259" s="9">
        <v>-1</v>
      </c>
      <c r="M259" s="9">
        <v>3</v>
      </c>
      <c r="N259" s="9">
        <v>2</v>
      </c>
      <c r="O259" s="18">
        <v>2</v>
      </c>
      <c r="P259" s="9">
        <v>0</v>
      </c>
      <c r="Q259" s="9">
        <v>10</v>
      </c>
      <c r="R259" s="9"/>
      <c r="S259" s="20" t="s">
        <v>208</v>
      </c>
      <c r="T259" s="7" t="s">
        <v>18</v>
      </c>
      <c r="U259" s="24"/>
      <c r="V259" s="24"/>
      <c r="W259" s="2"/>
    </row>
    <row r="260" spans="1:23" ht="10.5">
      <c r="A260" s="6">
        <v>259</v>
      </c>
      <c r="B260" s="39">
        <v>32020</v>
      </c>
      <c r="C260" s="22" t="s">
        <v>205</v>
      </c>
      <c r="D260" s="17" t="s">
        <v>580</v>
      </c>
      <c r="E260" s="2">
        <v>5000</v>
      </c>
      <c r="F260" s="30" t="s">
        <v>76</v>
      </c>
      <c r="G260" s="17" t="s">
        <v>210</v>
      </c>
      <c r="H260" s="9">
        <v>0</v>
      </c>
      <c r="I260" s="9">
        <v>0</v>
      </c>
      <c r="J260" s="9">
        <v>-2</v>
      </c>
      <c r="K260" s="9">
        <v>0</v>
      </c>
      <c r="L260" s="9">
        <v>0</v>
      </c>
      <c r="M260" s="9">
        <v>1</v>
      </c>
      <c r="N260" s="18">
        <v>4</v>
      </c>
      <c r="O260" s="9">
        <v>-1</v>
      </c>
      <c r="P260" s="9">
        <v>0</v>
      </c>
      <c r="Q260" s="9">
        <v>10</v>
      </c>
      <c r="R260" s="9"/>
      <c r="S260" s="20" t="s">
        <v>211</v>
      </c>
      <c r="T260" s="7" t="s">
        <v>18</v>
      </c>
      <c r="U260" s="24"/>
      <c r="V260" s="24" t="s">
        <v>54</v>
      </c>
      <c r="W260" s="2"/>
    </row>
    <row r="261" spans="1:23" ht="10.5">
      <c r="A261" s="6">
        <v>260</v>
      </c>
      <c r="B261" s="39">
        <v>32021</v>
      </c>
      <c r="C261" s="22" t="s">
        <v>205</v>
      </c>
      <c r="D261" s="17" t="s">
        <v>581</v>
      </c>
      <c r="E261" s="2">
        <v>13500</v>
      </c>
      <c r="F261" s="30" t="s">
        <v>45</v>
      </c>
      <c r="G261" s="17" t="s">
        <v>626</v>
      </c>
      <c r="H261" s="9">
        <v>2</v>
      </c>
      <c r="I261" s="18">
        <v>2</v>
      </c>
      <c r="J261" s="9">
        <v>2</v>
      </c>
      <c r="K261" s="9">
        <v>-2</v>
      </c>
      <c r="L261" s="9">
        <v>-1</v>
      </c>
      <c r="M261" s="9">
        <v>-1</v>
      </c>
      <c r="N261" s="9">
        <v>2</v>
      </c>
      <c r="O261" s="9">
        <v>-1</v>
      </c>
      <c r="P261" s="9">
        <v>-1</v>
      </c>
      <c r="Q261" s="9">
        <v>10</v>
      </c>
      <c r="R261" s="9"/>
      <c r="S261" s="20" t="s">
        <v>161</v>
      </c>
      <c r="T261" s="7" t="s">
        <v>18</v>
      </c>
      <c r="U261" s="24"/>
      <c r="V261" s="24"/>
      <c r="W261" s="8"/>
    </row>
    <row r="262" spans="1:23" ht="10.5">
      <c r="A262" s="6">
        <v>261</v>
      </c>
      <c r="B262" s="39">
        <v>32022</v>
      </c>
      <c r="C262" s="22" t="s">
        <v>205</v>
      </c>
      <c r="D262" s="17" t="s">
        <v>582</v>
      </c>
      <c r="E262" s="2">
        <v>5000</v>
      </c>
      <c r="F262" s="30" t="s">
        <v>51</v>
      </c>
      <c r="G262" s="17" t="s">
        <v>626</v>
      </c>
      <c r="H262" s="9">
        <v>2</v>
      </c>
      <c r="I262" s="18">
        <v>2</v>
      </c>
      <c r="J262" s="9">
        <v>2</v>
      </c>
      <c r="K262" s="9">
        <v>-2</v>
      </c>
      <c r="L262" s="9">
        <v>-1</v>
      </c>
      <c r="M262" s="9">
        <v>-1</v>
      </c>
      <c r="N262" s="9">
        <v>2</v>
      </c>
      <c r="O262" s="9">
        <v>-1</v>
      </c>
      <c r="P262" s="9">
        <v>-1</v>
      </c>
      <c r="Q262" s="9">
        <v>10</v>
      </c>
      <c r="R262" s="9"/>
      <c r="S262" s="20" t="s">
        <v>161</v>
      </c>
      <c r="T262" s="7" t="s">
        <v>18</v>
      </c>
      <c r="U262" s="24"/>
      <c r="V262" s="24"/>
      <c r="W262" s="8"/>
    </row>
    <row r="263" spans="1:23" ht="10.5">
      <c r="A263" s="6">
        <v>262</v>
      </c>
      <c r="B263" s="39">
        <v>32023</v>
      </c>
      <c r="C263" s="22" t="s">
        <v>205</v>
      </c>
      <c r="D263" s="17" t="s">
        <v>583</v>
      </c>
      <c r="E263" s="2">
        <v>10000</v>
      </c>
      <c r="F263" s="30" t="s">
        <v>45</v>
      </c>
      <c r="G263" s="17" t="s">
        <v>207</v>
      </c>
      <c r="H263" s="9">
        <v>-1</v>
      </c>
      <c r="I263" s="9">
        <v>-2</v>
      </c>
      <c r="J263" s="9">
        <v>-1</v>
      </c>
      <c r="K263" s="9">
        <v>0</v>
      </c>
      <c r="L263" s="9">
        <v>-1</v>
      </c>
      <c r="M263" s="9">
        <v>3</v>
      </c>
      <c r="N263" s="9">
        <v>2</v>
      </c>
      <c r="O263" s="18">
        <v>2</v>
      </c>
      <c r="P263" s="9">
        <v>0</v>
      </c>
      <c r="Q263" s="9">
        <v>10</v>
      </c>
      <c r="R263" s="9"/>
      <c r="S263" s="20" t="s">
        <v>208</v>
      </c>
      <c r="T263" s="7" t="s">
        <v>18</v>
      </c>
      <c r="U263" s="24"/>
      <c r="V263" s="24"/>
      <c r="W263" s="2"/>
    </row>
    <row r="264" spans="1:23" ht="10.5">
      <c r="A264" s="6">
        <v>263</v>
      </c>
      <c r="B264" s="2">
        <v>32024</v>
      </c>
      <c r="C264" s="22" t="s">
        <v>205</v>
      </c>
      <c r="D264" s="17" t="s">
        <v>584</v>
      </c>
      <c r="E264" s="2">
        <v>5000</v>
      </c>
      <c r="F264" s="30" t="s">
        <v>51</v>
      </c>
      <c r="G264" s="17" t="s">
        <v>210</v>
      </c>
      <c r="H264" s="9">
        <v>0</v>
      </c>
      <c r="I264" s="9">
        <v>0</v>
      </c>
      <c r="J264" s="9">
        <v>-2</v>
      </c>
      <c r="K264" s="9">
        <v>0</v>
      </c>
      <c r="L264" s="9">
        <v>0</v>
      </c>
      <c r="M264" s="9">
        <v>1</v>
      </c>
      <c r="N264" s="18">
        <v>4</v>
      </c>
      <c r="O264" s="9">
        <v>-1</v>
      </c>
      <c r="P264" s="9">
        <v>0</v>
      </c>
      <c r="Q264" s="9">
        <v>10</v>
      </c>
      <c r="R264" s="9"/>
      <c r="S264" s="20" t="s">
        <v>211</v>
      </c>
      <c r="T264" s="7" t="s">
        <v>18</v>
      </c>
      <c r="U264" s="24"/>
      <c r="V264" s="24" t="s">
        <v>54</v>
      </c>
      <c r="W264" s="3"/>
    </row>
    <row r="265" spans="1:23" ht="10.5">
      <c r="A265" s="6">
        <v>264</v>
      </c>
      <c r="B265" s="2">
        <v>36000</v>
      </c>
      <c r="C265" s="22" t="s">
        <v>212</v>
      </c>
      <c r="D265" s="22" t="s">
        <v>585</v>
      </c>
      <c r="E265" s="3">
        <v>7000</v>
      </c>
      <c r="F265" s="17" t="s">
        <v>45</v>
      </c>
      <c r="G265" s="22" t="s">
        <v>214</v>
      </c>
      <c r="H265" s="4">
        <v>-2</v>
      </c>
      <c r="I265" s="4">
        <v>-2</v>
      </c>
      <c r="J265" s="4">
        <v>-1</v>
      </c>
      <c r="K265" s="33">
        <v>7</v>
      </c>
      <c r="L265" s="4">
        <v>0</v>
      </c>
      <c r="M265" s="4">
        <v>1</v>
      </c>
      <c r="N265" s="4">
        <v>4</v>
      </c>
      <c r="O265" s="4">
        <v>0</v>
      </c>
      <c r="P265" s="68">
        <v>2</v>
      </c>
      <c r="Q265" s="9">
        <v>10</v>
      </c>
      <c r="R265" s="9"/>
      <c r="S265" s="28" t="s">
        <v>215</v>
      </c>
      <c r="T265" s="7" t="s">
        <v>18</v>
      </c>
      <c r="U265" s="24" t="s">
        <v>54</v>
      </c>
      <c r="V265" s="24" t="s">
        <v>54</v>
      </c>
      <c r="W265" s="4" t="s">
        <v>620</v>
      </c>
    </row>
    <row r="266" spans="1:22" ht="10.5">
      <c r="A266" s="6">
        <v>265</v>
      </c>
      <c r="B266" s="2">
        <v>36001</v>
      </c>
      <c r="C266" s="22" t="s">
        <v>212</v>
      </c>
      <c r="D266" s="22" t="s">
        <v>586</v>
      </c>
      <c r="E266" s="3">
        <v>9000</v>
      </c>
      <c r="F266" s="17" t="s">
        <v>51</v>
      </c>
      <c r="G266" s="22" t="s">
        <v>648</v>
      </c>
      <c r="H266" s="4">
        <v>0</v>
      </c>
      <c r="I266" s="4">
        <v>-1</v>
      </c>
      <c r="J266" s="4">
        <v>-2</v>
      </c>
      <c r="K266" s="4">
        <v>-1</v>
      </c>
      <c r="L266" s="4">
        <v>-1</v>
      </c>
      <c r="M266" s="4">
        <v>3</v>
      </c>
      <c r="N266" s="18">
        <v>4</v>
      </c>
      <c r="O266" s="4">
        <v>1</v>
      </c>
      <c r="P266" s="4">
        <v>-1</v>
      </c>
      <c r="Q266" s="9">
        <v>10</v>
      </c>
      <c r="R266" s="9"/>
      <c r="S266" s="25" t="s">
        <v>649</v>
      </c>
      <c r="T266" s="7" t="s">
        <v>18</v>
      </c>
      <c r="U266" s="24"/>
      <c r="V266" s="24"/>
    </row>
    <row r="267" spans="1:23" ht="10.5">
      <c r="A267" s="6">
        <v>266</v>
      </c>
      <c r="B267" s="2">
        <v>36002</v>
      </c>
      <c r="C267" s="22" t="s">
        <v>212</v>
      </c>
      <c r="D267" s="22" t="s">
        <v>213</v>
      </c>
      <c r="E267" s="3">
        <v>31000</v>
      </c>
      <c r="F267" s="17" t="s">
        <v>51</v>
      </c>
      <c r="G267" s="22" t="s">
        <v>214</v>
      </c>
      <c r="H267" s="4">
        <v>-2</v>
      </c>
      <c r="I267" s="4">
        <v>-2</v>
      </c>
      <c r="J267" s="4">
        <v>-1</v>
      </c>
      <c r="K267" s="4">
        <v>2</v>
      </c>
      <c r="L267" s="4">
        <v>0</v>
      </c>
      <c r="M267" s="4">
        <v>1</v>
      </c>
      <c r="N267" s="33">
        <v>6</v>
      </c>
      <c r="O267" s="4">
        <v>0</v>
      </c>
      <c r="P267" s="18">
        <v>2</v>
      </c>
      <c r="Q267" s="9">
        <v>10</v>
      </c>
      <c r="R267" s="9"/>
      <c r="S267" s="28" t="s">
        <v>215</v>
      </c>
      <c r="T267" s="7" t="s">
        <v>18</v>
      </c>
      <c r="U267" s="24" t="s">
        <v>54</v>
      </c>
      <c r="V267" s="24" t="s">
        <v>54</v>
      </c>
      <c r="W267" s="4" t="s">
        <v>185</v>
      </c>
    </row>
    <row r="268" spans="1:22" ht="10.5">
      <c r="A268" s="6">
        <v>267</v>
      </c>
      <c r="B268" s="2">
        <v>36003</v>
      </c>
      <c r="C268" s="22" t="s">
        <v>212</v>
      </c>
      <c r="D268" s="22" t="s">
        <v>587</v>
      </c>
      <c r="E268" s="3">
        <v>4000</v>
      </c>
      <c r="F268" s="17" t="s">
        <v>51</v>
      </c>
      <c r="G268" s="22" t="s">
        <v>648</v>
      </c>
      <c r="H268" s="4">
        <v>0</v>
      </c>
      <c r="I268" s="4">
        <v>-1</v>
      </c>
      <c r="J268" s="4">
        <v>-2</v>
      </c>
      <c r="K268" s="4">
        <v>-1</v>
      </c>
      <c r="L268" s="4">
        <v>-1</v>
      </c>
      <c r="M268" s="4">
        <v>3</v>
      </c>
      <c r="N268" s="18">
        <v>4</v>
      </c>
      <c r="O268" s="4">
        <v>1</v>
      </c>
      <c r="P268" s="4">
        <v>-1</v>
      </c>
      <c r="Q268" s="9">
        <v>10</v>
      </c>
      <c r="R268" s="9"/>
      <c r="S268" s="25" t="s">
        <v>649</v>
      </c>
      <c r="T268" s="7" t="s">
        <v>18</v>
      </c>
      <c r="U268" s="24"/>
      <c r="V268" s="24"/>
    </row>
    <row r="269" spans="1:23" ht="10.5">
      <c r="A269" s="6">
        <v>268</v>
      </c>
      <c r="B269" s="2">
        <v>36004</v>
      </c>
      <c r="C269" s="22" t="s">
        <v>212</v>
      </c>
      <c r="D269" s="22" t="s">
        <v>588</v>
      </c>
      <c r="E269" s="3">
        <v>9500</v>
      </c>
      <c r="F269" s="17" t="s">
        <v>51</v>
      </c>
      <c r="G269" s="22" t="s">
        <v>609</v>
      </c>
      <c r="H269" s="4">
        <v>-2</v>
      </c>
      <c r="I269" s="4">
        <v>-3</v>
      </c>
      <c r="J269" s="4">
        <v>-1</v>
      </c>
      <c r="K269" s="4">
        <v>0</v>
      </c>
      <c r="L269" s="4">
        <v>-1</v>
      </c>
      <c r="M269" s="18">
        <v>4</v>
      </c>
      <c r="N269" s="33">
        <v>4</v>
      </c>
      <c r="O269" s="4">
        <v>3</v>
      </c>
      <c r="P269" s="4">
        <v>0</v>
      </c>
      <c r="Q269" s="9">
        <v>10</v>
      </c>
      <c r="R269" s="9"/>
      <c r="S269" s="28" t="s">
        <v>650</v>
      </c>
      <c r="T269" s="7" t="s">
        <v>18</v>
      </c>
      <c r="U269" s="24"/>
      <c r="V269" s="24"/>
      <c r="W269" s="4" t="s">
        <v>185</v>
      </c>
    </row>
    <row r="270" spans="1:22" ht="10.5">
      <c r="A270" s="6">
        <v>269</v>
      </c>
      <c r="B270" s="2">
        <v>36005</v>
      </c>
      <c r="C270" s="22" t="s">
        <v>212</v>
      </c>
      <c r="D270" s="22" t="s">
        <v>589</v>
      </c>
      <c r="E270" s="3">
        <v>15200</v>
      </c>
      <c r="F270" s="17" t="s">
        <v>51</v>
      </c>
      <c r="G270" s="22" t="s">
        <v>648</v>
      </c>
      <c r="H270" s="4">
        <v>0</v>
      </c>
      <c r="I270" s="4">
        <v>-1</v>
      </c>
      <c r="J270" s="4">
        <v>-2</v>
      </c>
      <c r="K270" s="4">
        <v>-1</v>
      </c>
      <c r="L270" s="4">
        <v>-1</v>
      </c>
      <c r="M270" s="4">
        <v>3</v>
      </c>
      <c r="N270" s="18">
        <v>4</v>
      </c>
      <c r="O270" s="4">
        <v>1</v>
      </c>
      <c r="P270" s="4">
        <v>-1</v>
      </c>
      <c r="Q270" s="9">
        <v>10</v>
      </c>
      <c r="R270" s="9"/>
      <c r="S270" s="25" t="s">
        <v>649</v>
      </c>
      <c r="T270" s="7" t="s">
        <v>18</v>
      </c>
      <c r="U270" s="24"/>
      <c r="V270" s="24"/>
    </row>
    <row r="271" spans="1:22" ht="10.5">
      <c r="A271" s="6">
        <v>270</v>
      </c>
      <c r="B271" s="2">
        <v>36006</v>
      </c>
      <c r="C271" s="22" t="s">
        <v>212</v>
      </c>
      <c r="D271" s="22" t="s">
        <v>590</v>
      </c>
      <c r="E271" s="3">
        <v>5000</v>
      </c>
      <c r="F271" s="17" t="s">
        <v>51</v>
      </c>
      <c r="G271" s="22" t="s">
        <v>651</v>
      </c>
      <c r="H271" s="4">
        <v>-1</v>
      </c>
      <c r="I271" s="4">
        <v>-1</v>
      </c>
      <c r="J271" s="4">
        <v>-1</v>
      </c>
      <c r="K271" s="4">
        <v>2</v>
      </c>
      <c r="L271" s="4">
        <v>0</v>
      </c>
      <c r="M271" s="4">
        <v>0</v>
      </c>
      <c r="N271" s="4">
        <v>4</v>
      </c>
      <c r="O271" s="4">
        <v>-1</v>
      </c>
      <c r="P271" s="18">
        <v>2</v>
      </c>
      <c r="Q271" s="9">
        <v>10</v>
      </c>
      <c r="R271" s="9"/>
      <c r="S271" s="28" t="s">
        <v>215</v>
      </c>
      <c r="T271" s="7" t="s">
        <v>18</v>
      </c>
      <c r="U271" s="24" t="s">
        <v>54</v>
      </c>
      <c r="V271" s="24" t="s">
        <v>54</v>
      </c>
    </row>
    <row r="272" spans="1:22" ht="10.5">
      <c r="A272" s="6">
        <v>271</v>
      </c>
      <c r="B272" s="2">
        <v>36007</v>
      </c>
      <c r="C272" s="22" t="s">
        <v>212</v>
      </c>
      <c r="D272" s="22" t="s">
        <v>591</v>
      </c>
      <c r="E272" s="3">
        <v>0</v>
      </c>
      <c r="F272" s="17" t="s">
        <v>51</v>
      </c>
      <c r="G272" s="22" t="s">
        <v>648</v>
      </c>
      <c r="H272" s="4">
        <v>0</v>
      </c>
      <c r="I272" s="4">
        <v>-1</v>
      </c>
      <c r="J272" s="4">
        <v>-2</v>
      </c>
      <c r="K272" s="4">
        <v>-1</v>
      </c>
      <c r="L272" s="4">
        <v>-1</v>
      </c>
      <c r="M272" s="4">
        <v>3</v>
      </c>
      <c r="N272" s="18">
        <v>4</v>
      </c>
      <c r="O272" s="4">
        <v>1</v>
      </c>
      <c r="P272" s="4">
        <v>-1</v>
      </c>
      <c r="Q272" s="9">
        <v>10</v>
      </c>
      <c r="R272" s="9"/>
      <c r="S272" s="25" t="s">
        <v>649</v>
      </c>
      <c r="T272" s="7" t="s">
        <v>18</v>
      </c>
      <c r="U272" s="24"/>
      <c r="V272" s="24"/>
    </row>
    <row r="273" spans="1:23" ht="10.5">
      <c r="A273" s="6">
        <v>272</v>
      </c>
      <c r="B273" s="17" t="s">
        <v>592</v>
      </c>
      <c r="C273" s="22" t="s">
        <v>217</v>
      </c>
      <c r="D273" s="22" t="s">
        <v>593</v>
      </c>
      <c r="E273" s="22">
        <v>3000</v>
      </c>
      <c r="F273" s="17"/>
      <c r="G273" s="22" t="s">
        <v>652</v>
      </c>
      <c r="H273" s="4">
        <v>-2</v>
      </c>
      <c r="I273" s="4">
        <v>-3</v>
      </c>
      <c r="J273" s="33">
        <v>1</v>
      </c>
      <c r="K273" s="4">
        <v>0</v>
      </c>
      <c r="L273" s="4">
        <v>-1</v>
      </c>
      <c r="M273" s="4">
        <v>4</v>
      </c>
      <c r="N273" s="4">
        <v>2</v>
      </c>
      <c r="O273" s="18">
        <v>3</v>
      </c>
      <c r="P273" s="4">
        <v>0</v>
      </c>
      <c r="Q273" s="9">
        <v>10</v>
      </c>
      <c r="R273" s="9"/>
      <c r="S273" s="20" t="s">
        <v>208</v>
      </c>
      <c r="T273" s="7" t="s">
        <v>18</v>
      </c>
      <c r="U273" s="24"/>
      <c r="V273" s="24"/>
      <c r="W273" s="4" t="s">
        <v>653</v>
      </c>
    </row>
    <row r="274" spans="1:22" ht="10.5">
      <c r="A274" s="6">
        <v>273</v>
      </c>
      <c r="B274" s="17" t="s">
        <v>216</v>
      </c>
      <c r="C274" s="22" t="s">
        <v>217</v>
      </c>
      <c r="D274" s="61" t="s">
        <v>218</v>
      </c>
      <c r="E274" s="61">
        <v>32000</v>
      </c>
      <c r="F274" s="17"/>
      <c r="G274" s="17" t="s">
        <v>219</v>
      </c>
      <c r="H274" s="9">
        <v>0</v>
      </c>
      <c r="I274" s="9">
        <v>0</v>
      </c>
      <c r="J274" s="9">
        <v>-2</v>
      </c>
      <c r="K274" s="9">
        <v>-2</v>
      </c>
      <c r="L274" s="9">
        <v>0</v>
      </c>
      <c r="M274" s="9">
        <v>3</v>
      </c>
      <c r="N274" s="18">
        <v>5</v>
      </c>
      <c r="O274" s="9">
        <v>0</v>
      </c>
      <c r="P274" s="9">
        <v>-2</v>
      </c>
      <c r="Q274" s="9">
        <v>10</v>
      </c>
      <c r="R274" s="9"/>
      <c r="S274" s="20" t="s">
        <v>220</v>
      </c>
      <c r="T274" s="7" t="s">
        <v>18</v>
      </c>
      <c r="U274" s="24"/>
      <c r="V274" s="24"/>
    </row>
    <row r="275" spans="1:22" ht="10.5">
      <c r="A275" s="6">
        <v>274</v>
      </c>
      <c r="B275" s="17" t="s">
        <v>221</v>
      </c>
      <c r="C275" s="22" t="s">
        <v>217</v>
      </c>
      <c r="D275" s="61" t="s">
        <v>222</v>
      </c>
      <c r="E275" s="61">
        <v>32000</v>
      </c>
      <c r="F275" s="17"/>
      <c r="G275" s="17" t="s">
        <v>219</v>
      </c>
      <c r="H275" s="9">
        <v>0</v>
      </c>
      <c r="I275" s="9">
        <v>0</v>
      </c>
      <c r="J275" s="9">
        <v>-2</v>
      </c>
      <c r="K275" s="9">
        <v>-2</v>
      </c>
      <c r="L275" s="9">
        <v>0</v>
      </c>
      <c r="M275" s="9">
        <v>3</v>
      </c>
      <c r="N275" s="18">
        <v>5</v>
      </c>
      <c r="O275" s="9">
        <v>0</v>
      </c>
      <c r="P275" s="9">
        <v>-2</v>
      </c>
      <c r="Q275" s="9">
        <v>10</v>
      </c>
      <c r="R275" s="9"/>
      <c r="S275" s="20" t="s">
        <v>220</v>
      </c>
      <c r="T275" s="7" t="s">
        <v>18</v>
      </c>
      <c r="U275" s="24"/>
      <c r="V275" s="24"/>
    </row>
    <row r="276" spans="1:23" ht="10.5">
      <c r="A276" s="6">
        <v>275</v>
      </c>
      <c r="B276" s="17" t="s">
        <v>594</v>
      </c>
      <c r="C276" s="22" t="s">
        <v>217</v>
      </c>
      <c r="D276" s="22" t="s">
        <v>595</v>
      </c>
      <c r="E276" s="22">
        <v>2000</v>
      </c>
      <c r="F276" s="17"/>
      <c r="G276" s="22" t="s">
        <v>652</v>
      </c>
      <c r="H276" s="4">
        <v>-2</v>
      </c>
      <c r="I276" s="4">
        <v>-3</v>
      </c>
      <c r="J276" s="4">
        <v>-1</v>
      </c>
      <c r="K276" s="33">
        <v>1</v>
      </c>
      <c r="L276" s="4">
        <v>-1</v>
      </c>
      <c r="M276" s="4">
        <v>4</v>
      </c>
      <c r="N276" s="4">
        <v>2</v>
      </c>
      <c r="O276" s="18">
        <v>3</v>
      </c>
      <c r="P276" s="33">
        <v>1</v>
      </c>
      <c r="Q276" s="9">
        <v>10</v>
      </c>
      <c r="R276" s="9"/>
      <c r="S276" s="20" t="s">
        <v>208</v>
      </c>
      <c r="T276" s="7" t="s">
        <v>18</v>
      </c>
      <c r="U276" s="24"/>
      <c r="V276" s="24"/>
      <c r="W276" s="4" t="s">
        <v>246</v>
      </c>
    </row>
    <row r="277" spans="1:22" ht="10.5">
      <c r="A277" s="6">
        <v>276</v>
      </c>
      <c r="B277" s="17" t="s">
        <v>596</v>
      </c>
      <c r="C277" s="22" t="s">
        <v>217</v>
      </c>
      <c r="D277" s="22" t="s">
        <v>597</v>
      </c>
      <c r="E277" s="22">
        <v>8000</v>
      </c>
      <c r="F277" s="17"/>
      <c r="G277" s="22" t="s">
        <v>652</v>
      </c>
      <c r="H277" s="4">
        <v>-2</v>
      </c>
      <c r="I277" s="4">
        <v>-3</v>
      </c>
      <c r="J277" s="4">
        <v>-1</v>
      </c>
      <c r="K277" s="4">
        <v>0</v>
      </c>
      <c r="L277" s="4">
        <v>-1</v>
      </c>
      <c r="M277" s="4">
        <v>4</v>
      </c>
      <c r="N277" s="4">
        <v>2</v>
      </c>
      <c r="O277" s="18">
        <v>3</v>
      </c>
      <c r="P277" s="4">
        <v>0</v>
      </c>
      <c r="Q277" s="9">
        <v>10</v>
      </c>
      <c r="R277" s="9"/>
      <c r="S277" s="20" t="s">
        <v>208</v>
      </c>
      <c r="T277" s="7" t="s">
        <v>18</v>
      </c>
      <c r="U277" s="24"/>
      <c r="V277" s="24"/>
    </row>
    <row r="278" spans="1:22" ht="10.5">
      <c r="A278" s="6">
        <v>277</v>
      </c>
      <c r="B278" s="17" t="s">
        <v>598</v>
      </c>
      <c r="C278" s="22" t="s">
        <v>217</v>
      </c>
      <c r="D278" s="22" t="s">
        <v>599</v>
      </c>
      <c r="E278" s="22">
        <v>4000</v>
      </c>
      <c r="F278" s="17"/>
      <c r="G278" s="17" t="s">
        <v>219</v>
      </c>
      <c r="H278" s="9">
        <v>0</v>
      </c>
      <c r="I278" s="9">
        <v>0</v>
      </c>
      <c r="J278" s="9">
        <v>-2</v>
      </c>
      <c r="K278" s="9">
        <v>-2</v>
      </c>
      <c r="L278" s="9">
        <v>0</v>
      </c>
      <c r="M278" s="9">
        <v>3</v>
      </c>
      <c r="N278" s="18">
        <v>5</v>
      </c>
      <c r="O278" s="9">
        <v>0</v>
      </c>
      <c r="P278" s="9">
        <v>-2</v>
      </c>
      <c r="Q278" s="9">
        <v>10</v>
      </c>
      <c r="R278" s="9"/>
      <c r="S278" s="20" t="s">
        <v>220</v>
      </c>
      <c r="T278" s="7" t="s">
        <v>18</v>
      </c>
      <c r="U278" s="24"/>
      <c r="V278" s="24"/>
    </row>
    <row r="279" spans="1:22" ht="10.5">
      <c r="A279" s="6">
        <v>278</v>
      </c>
      <c r="B279" s="17" t="s">
        <v>600</v>
      </c>
      <c r="C279" s="22" t="s">
        <v>217</v>
      </c>
      <c r="D279" s="22" t="s">
        <v>601</v>
      </c>
      <c r="E279" s="22">
        <v>2000</v>
      </c>
      <c r="F279" s="17"/>
      <c r="G279" s="17" t="s">
        <v>654</v>
      </c>
      <c r="H279" s="9">
        <v>2</v>
      </c>
      <c r="I279" s="9">
        <v>2</v>
      </c>
      <c r="J279" s="18">
        <v>2</v>
      </c>
      <c r="K279" s="9">
        <v>-2</v>
      </c>
      <c r="L279" s="9">
        <v>0</v>
      </c>
      <c r="M279" s="9">
        <v>-1</v>
      </c>
      <c r="N279" s="9">
        <v>1</v>
      </c>
      <c r="O279" s="9">
        <v>-2</v>
      </c>
      <c r="P279" s="9">
        <v>0</v>
      </c>
      <c r="Q279" s="9">
        <v>10</v>
      </c>
      <c r="R279" s="9"/>
      <c r="S279" s="20" t="s">
        <v>655</v>
      </c>
      <c r="T279" s="7" t="s">
        <v>18</v>
      </c>
      <c r="U279" s="24"/>
      <c r="V279" s="24"/>
    </row>
    <row r="280" spans="1:22" ht="10.5">
      <c r="A280" s="6">
        <v>279</v>
      </c>
      <c r="B280" s="17" t="s">
        <v>602</v>
      </c>
      <c r="C280" s="22" t="s">
        <v>217</v>
      </c>
      <c r="D280" s="22" t="s">
        <v>603</v>
      </c>
      <c r="E280" s="22">
        <v>3000</v>
      </c>
      <c r="F280" s="17"/>
      <c r="G280" s="17" t="s">
        <v>654</v>
      </c>
      <c r="H280" s="9">
        <v>2</v>
      </c>
      <c r="I280" s="9">
        <v>2</v>
      </c>
      <c r="J280" s="18">
        <v>2</v>
      </c>
      <c r="K280" s="9">
        <v>-2</v>
      </c>
      <c r="L280" s="9">
        <v>0</v>
      </c>
      <c r="M280" s="9">
        <v>-1</v>
      </c>
      <c r="N280" s="9">
        <v>1</v>
      </c>
      <c r="O280" s="9">
        <v>-2</v>
      </c>
      <c r="P280" s="9">
        <v>0</v>
      </c>
      <c r="Q280" s="9">
        <v>10</v>
      </c>
      <c r="R280" s="9"/>
      <c r="S280" s="20" t="s">
        <v>655</v>
      </c>
      <c r="T280" s="7" t="s">
        <v>18</v>
      </c>
      <c r="U280" s="24"/>
      <c r="V280" s="24"/>
    </row>
    <row r="281" spans="1:24" ht="10.5">
      <c r="A281" s="5"/>
      <c r="B281" s="5"/>
      <c r="C281" s="5"/>
      <c r="D281" s="5"/>
      <c r="E281" s="5">
        <v>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0.5">
      <c r="A282" s="5"/>
      <c r="B282" s="5"/>
      <c r="C282" s="5" t="s">
        <v>604</v>
      </c>
      <c r="D282" s="5" t="s">
        <v>605</v>
      </c>
      <c r="E282" s="5">
        <v>4000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0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0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5" ht="10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0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0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0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0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0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0.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0.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0.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0.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0.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0.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0.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0.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0.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0.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0.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0.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0.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0.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0.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0.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0.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0.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0.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0.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0.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0.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0.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0.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0.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0.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0.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0.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0.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0.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0.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0.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0.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0.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0.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0.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0.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0.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0.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0.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0.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0.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0.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0.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0.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0.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0.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0.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0.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0.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0.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0.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0.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0.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0.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0.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0.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0.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0.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0.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0.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0.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0.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0.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0.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0.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0.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0.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0.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0.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0.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0.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0.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0.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0.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0.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0.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0.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0.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0.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0.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0.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0.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0.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0.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0.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0.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0.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0.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0.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0.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0.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0.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0.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0.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0.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0.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0.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0.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0.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0.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0.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0.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0.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0.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0.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0.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0.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0.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0.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0.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0.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0.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0.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0.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0.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0.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0.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2007-04-07T06:37:45Z</cp:lastPrinted>
  <dcterms:created xsi:type="dcterms:W3CDTF">2007-04-07T06:20:27Z</dcterms:created>
  <dcterms:modified xsi:type="dcterms:W3CDTF">2007-04-07T07:23:56Z</dcterms:modified>
  <cp:category/>
  <cp:version/>
  <cp:contentType/>
  <cp:contentStatus/>
  <cp:revision>2</cp:revision>
</cp:coreProperties>
</file>