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955" windowHeight="8670" activeTab="0"/>
  </bookViews>
  <sheets>
    <sheet name="ギルドメンバ管理シート" sheetId="1" r:id="rId1"/>
  </sheets>
  <definedNames>
    <definedName name="_xlnm.Print_Area" localSheetId="0">'ギルドメンバ管理シート'!$A$1:$AL$57</definedName>
  </definedNames>
  <calcPr fullCalcOnLoad="1"/>
</workbook>
</file>

<file path=xl/sharedStrings.xml><?xml version="1.0" encoding="utf-8"?>
<sst xmlns="http://schemas.openxmlformats.org/spreadsheetml/2006/main" count="238" uniqueCount="198">
  <si>
    <t>ココリェル</t>
  </si>
  <si>
    <t>メカマトラ</t>
  </si>
  <si>
    <t>ココリーヌ</t>
  </si>
  <si>
    <t>flauto</t>
  </si>
  <si>
    <t>セラエ</t>
  </si>
  <si>
    <t>けし</t>
  </si>
  <si>
    <t>モコさん</t>
  </si>
  <si>
    <t>メカ桐都</t>
  </si>
  <si>
    <t>マトラ</t>
  </si>
  <si>
    <t>ココリ</t>
  </si>
  <si>
    <t>Ardan</t>
  </si>
  <si>
    <t>float</t>
  </si>
  <si>
    <t>Celae</t>
  </si>
  <si>
    <t>saten</t>
  </si>
  <si>
    <t>化兎仔</t>
  </si>
  <si>
    <t>みくにょ</t>
  </si>
  <si>
    <t>モコモル</t>
  </si>
  <si>
    <t>くうぃ</t>
  </si>
  <si>
    <t>桐都</t>
  </si>
  <si>
    <t>Papillon</t>
  </si>
  <si>
    <t>縁茶</t>
  </si>
  <si>
    <t xml:space="preserve">2006/03/02        </t>
  </si>
  <si>
    <t>Bae</t>
  </si>
  <si>
    <t xml:space="preserve">2005/10/23        </t>
  </si>
  <si>
    <t>ミリセア</t>
  </si>
  <si>
    <t>フロ一ト</t>
  </si>
  <si>
    <t xml:space="preserve">2005/11/03        </t>
  </si>
  <si>
    <t>あかのいもこ</t>
  </si>
  <si>
    <t xml:space="preserve">2005/10/24        </t>
  </si>
  <si>
    <t>Labanbury</t>
  </si>
  <si>
    <t>サフィーア</t>
  </si>
  <si>
    <t xml:space="preserve">2005/11/10        </t>
  </si>
  <si>
    <t>華都紫</t>
  </si>
  <si>
    <t xml:space="preserve">2005/11/20        </t>
  </si>
  <si>
    <t>サクラーヴァ</t>
  </si>
  <si>
    <t xml:space="preserve">2006/04/02        </t>
  </si>
  <si>
    <t>アダージュ</t>
  </si>
  <si>
    <t>ラニ</t>
  </si>
  <si>
    <t xml:space="preserve">2006/09/09        </t>
  </si>
  <si>
    <t>もころる</t>
  </si>
  <si>
    <t xml:space="preserve">2006/10/15        </t>
  </si>
  <si>
    <t>ディリスゥ</t>
  </si>
  <si>
    <t>魅夜天</t>
  </si>
  <si>
    <t xml:space="preserve">2006/11/18        </t>
  </si>
  <si>
    <t>よいね</t>
  </si>
  <si>
    <t xml:space="preserve">2007/01/22        </t>
  </si>
  <si>
    <t>みんと味</t>
  </si>
  <si>
    <t xml:space="preserve">2007/03/29        </t>
  </si>
  <si>
    <t>シャリエ</t>
  </si>
  <si>
    <t xml:space="preserve">2007/05/01        </t>
  </si>
  <si>
    <t>スゥリィ</t>
  </si>
  <si>
    <t>舞乙姫</t>
  </si>
  <si>
    <t xml:space="preserve">2007/09/27        </t>
  </si>
  <si>
    <t>玉響あげは</t>
  </si>
  <si>
    <t xml:space="preserve">2008/03/17        </t>
  </si>
  <si>
    <t>フィリス</t>
  </si>
  <si>
    <t xml:space="preserve">2008/06/15        </t>
  </si>
  <si>
    <t>Rachael</t>
  </si>
  <si>
    <t xml:space="preserve">2008/08/05        </t>
  </si>
  <si>
    <t>音月</t>
  </si>
  <si>
    <t xml:space="preserve">2008/09/03        </t>
  </si>
  <si>
    <t>カルヴァレス</t>
  </si>
  <si>
    <t xml:space="preserve">2008/09/04        </t>
  </si>
  <si>
    <t>にゃぁじゅ</t>
  </si>
  <si>
    <t>音瑠恵</t>
  </si>
  <si>
    <t xml:space="preserve">2008/11/06        </t>
  </si>
  <si>
    <t>セレスピア</t>
  </si>
  <si>
    <t xml:space="preserve">2008/11/08        </t>
  </si>
  <si>
    <t>アヴィネア</t>
  </si>
  <si>
    <t xml:space="preserve">2009/03/09        </t>
  </si>
  <si>
    <t>水麗</t>
  </si>
  <si>
    <t xml:space="preserve">2009/05/02        </t>
  </si>
  <si>
    <t>天ケ瀬冬香</t>
  </si>
  <si>
    <t>No.</t>
  </si>
  <si>
    <t>メインキャラ</t>
  </si>
  <si>
    <t>サブキャラ1</t>
  </si>
  <si>
    <t>サブキャラ2</t>
  </si>
  <si>
    <t>サブキャラ3</t>
  </si>
  <si>
    <t>ベルペオル</t>
  </si>
  <si>
    <t>ぼったくり</t>
  </si>
  <si>
    <t>計</t>
  </si>
  <si>
    <t>Papillon</t>
  </si>
  <si>
    <t>Alices</t>
  </si>
  <si>
    <t>Ardan</t>
  </si>
  <si>
    <t>Celae</t>
  </si>
  <si>
    <t>flauto</t>
  </si>
  <si>
    <t>float</t>
  </si>
  <si>
    <t>Labanbury</t>
  </si>
  <si>
    <t>Rachael</t>
  </si>
  <si>
    <t>saten</t>
  </si>
  <si>
    <t>くうぃ</t>
  </si>
  <si>
    <t>けし</t>
  </si>
  <si>
    <t>ココリ</t>
  </si>
  <si>
    <t>ココリェル</t>
  </si>
  <si>
    <t>サクラーヴァ</t>
  </si>
  <si>
    <t>Craia</t>
  </si>
  <si>
    <t>シャリエ</t>
  </si>
  <si>
    <t>スゥリィ</t>
  </si>
  <si>
    <t>セラエ</t>
  </si>
  <si>
    <t>フィリス</t>
  </si>
  <si>
    <t>フロート</t>
  </si>
  <si>
    <t>フロ一ト</t>
  </si>
  <si>
    <t>マトラ</t>
  </si>
  <si>
    <t>みくにょ</t>
  </si>
  <si>
    <t>みんと味</t>
  </si>
  <si>
    <t>メカマトラ</t>
  </si>
  <si>
    <t>メカ桐都</t>
  </si>
  <si>
    <t>モコさん</t>
  </si>
  <si>
    <t>モコモル</t>
  </si>
  <si>
    <t>もころる</t>
  </si>
  <si>
    <t>よいね</t>
  </si>
  <si>
    <t>羽柴葵</t>
  </si>
  <si>
    <t>縁茶</t>
  </si>
  <si>
    <t>音月</t>
  </si>
  <si>
    <t>音瑠恵</t>
  </si>
  <si>
    <t>華都紫</t>
  </si>
  <si>
    <t>玉響あげは</t>
  </si>
  <si>
    <t>桐都</t>
  </si>
  <si>
    <t>時空員カプラ</t>
  </si>
  <si>
    <t>水麗</t>
  </si>
  <si>
    <t>天ケ瀬冬香</t>
  </si>
  <si>
    <t>舞乙姫</t>
  </si>
  <si>
    <t>魅夜天</t>
  </si>
  <si>
    <t>野宮さん</t>
  </si>
  <si>
    <t>ページ2</t>
  </si>
  <si>
    <t>ページ1</t>
  </si>
  <si>
    <t>ページ3</t>
  </si>
  <si>
    <t>ページ4</t>
  </si>
  <si>
    <t>ページ5</t>
  </si>
  <si>
    <t>ページ6</t>
  </si>
  <si>
    <t>おとまびHP用</t>
  </si>
  <si>
    <t>公式HP用</t>
  </si>
  <si>
    <t>チキチータ</t>
  </si>
  <si>
    <t>ページ7</t>
  </si>
  <si>
    <t>ギルド退会履歴</t>
  </si>
  <si>
    <t>No.</t>
  </si>
  <si>
    <t>キャラ名</t>
  </si>
  <si>
    <t>入会日</t>
  </si>
  <si>
    <t>クルーナ</t>
  </si>
  <si>
    <t>退会理由</t>
  </si>
  <si>
    <t>退会日</t>
  </si>
  <si>
    <t>無断</t>
  </si>
  <si>
    <t>ページ8</t>
  </si>
  <si>
    <t>ページ9</t>
  </si>
  <si>
    <t>ページ10</t>
  </si>
  <si>
    <t>ページ11</t>
  </si>
  <si>
    <t>ページ12</t>
  </si>
  <si>
    <t>あかのいもこ</t>
  </si>
  <si>
    <t>※水色で網掛けしているセルをメンテナンスしてください。</t>
  </si>
  <si>
    <t xml:space="preserve">2006/11/01        </t>
  </si>
  <si>
    <t>重複チェック</t>
  </si>
  <si>
    <t>メインキャラ公式HP存在確認</t>
  </si>
  <si>
    <t>サブキャラ4</t>
  </si>
  <si>
    <t>サブキャラ5</t>
  </si>
  <si>
    <t>サブキャラ1公式HP存在確認</t>
  </si>
  <si>
    <t>サブキャラ2公式HP存在確認</t>
  </si>
  <si>
    <t>サブキャラ3公式HP存在確認</t>
  </si>
  <si>
    <t>サブキャラ4公式HP存在確認</t>
  </si>
  <si>
    <t>サブキャラ5公式HP存在確認</t>
  </si>
  <si>
    <t>メインキャラ重複チェック</t>
  </si>
  <si>
    <t>サブキャラ1重複チェック</t>
  </si>
  <si>
    <t>サブキャラ2重複チェック</t>
  </si>
  <si>
    <t>サブキャラ3重複チェック</t>
  </si>
  <si>
    <t>サブキャラ4重複チェック</t>
  </si>
  <si>
    <t>サブキャラ5重複チェック</t>
  </si>
  <si>
    <t>おとまびHP重複確認用</t>
  </si>
  <si>
    <t>公式HP重複確認用</t>
  </si>
  <si>
    <t>ぼったくり</t>
  </si>
  <si>
    <t>入会日付</t>
  </si>
  <si>
    <t>漏れ・重複チェック</t>
  </si>
  <si>
    <t>前回更新日</t>
  </si>
  <si>
    <t>最終更新日</t>
  </si>
  <si>
    <t>フロート</t>
  </si>
  <si>
    <t xml:space="preserve">2005/11/06        </t>
  </si>
  <si>
    <t>■おとまびっギルドメンバ管理シート</t>
  </si>
  <si>
    <t>備考</t>
  </si>
  <si>
    <t>ギルドマスター</t>
  </si>
  <si>
    <t>サブマスター</t>
  </si>
  <si>
    <t>休止連絡有</t>
  </si>
  <si>
    <t>ポスター係り</t>
  </si>
  <si>
    <t>アカノイ銀行</t>
  </si>
  <si>
    <t>ピザ</t>
  </si>
  <si>
    <t>アスラン</t>
  </si>
  <si>
    <t>お嬢様</t>
  </si>
  <si>
    <t xml:space="preserve">2009/06/26        </t>
  </si>
  <si>
    <t xml:space="preserve">2008/10/08        </t>
  </si>
  <si>
    <t>BAe</t>
  </si>
  <si>
    <t>環曦</t>
  </si>
  <si>
    <t>環曦</t>
  </si>
  <si>
    <t>化兎仔</t>
  </si>
  <si>
    <t>Craia</t>
  </si>
  <si>
    <t>私用</t>
  </si>
  <si>
    <t>サブのCria、Alicesは残留</t>
  </si>
  <si>
    <t>多忙の様子</t>
  </si>
  <si>
    <t>こなぐすり</t>
  </si>
  <si>
    <t>Innocent Key</t>
  </si>
  <si>
    <t>あーっち</t>
  </si>
  <si>
    <t>ココリーヌ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</si>
</sst>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  <numFmt numFmtId="181" formatCode="mmm\-yyyy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 style="thin"/>
      <right style="thin"/>
      <top style="thin"/>
      <bottom style="thin"/>
      <diagonal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right" vertical="center"/>
    </xf>
    <xf numFmtId="0" fontId="0" fillId="3" borderId="5" xfId="0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0" fillId="6" borderId="2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14" fontId="0" fillId="6" borderId="3" xfId="0" applyNumberFormat="1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14" fontId="0" fillId="6" borderId="4" xfId="0" applyNumberFormat="1" applyFill="1" applyBorder="1" applyAlignment="1">
      <alignment horizontal="left" vertical="center"/>
    </xf>
    <xf numFmtId="0" fontId="0" fillId="6" borderId="2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180" fontId="0" fillId="6" borderId="2" xfId="0" applyNumberFormat="1" applyFill="1" applyBorder="1" applyAlignment="1">
      <alignment horizontal="center" vertical="center"/>
    </xf>
    <xf numFmtId="180" fontId="0" fillId="6" borderId="3" xfId="0" applyNumberFormat="1" applyFill="1" applyBorder="1" applyAlignment="1">
      <alignment horizontal="center" vertical="center"/>
    </xf>
    <xf numFmtId="180" fontId="0" fillId="6" borderId="4" xfId="0" applyNumberFormat="1" applyFill="1" applyBorder="1" applyAlignment="1">
      <alignment horizontal="center" vertical="center"/>
    </xf>
    <xf numFmtId="0" fontId="0" fillId="6" borderId="3" xfId="0" applyFill="1" applyBorder="1" applyAlignment="1" applyProtection="1">
      <alignment horizontal="left" vertical="center"/>
      <protection/>
    </xf>
    <xf numFmtId="14" fontId="0" fillId="6" borderId="3" xfId="0" applyNumberFormat="1" applyFill="1" applyBorder="1" applyAlignment="1" applyProtection="1">
      <alignment horizontal="left" vertical="center"/>
      <protection/>
    </xf>
    <xf numFmtId="0" fontId="0" fillId="6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6" borderId="6" xfId="0" applyFill="1" applyBorder="1" applyAlignment="1">
      <alignment vertical="center"/>
    </xf>
    <xf numFmtId="0" fontId="0" fillId="6" borderId="7" xfId="0" applyFill="1" applyBorder="1" applyAlignment="1">
      <alignment horizontal="left" vertical="center"/>
    </xf>
    <xf numFmtId="0" fontId="0" fillId="6" borderId="7" xfId="0" applyFill="1" applyBorder="1" applyAlignment="1">
      <alignment vertical="center"/>
    </xf>
    <xf numFmtId="180" fontId="0" fillId="6" borderId="1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80" fontId="0" fillId="6" borderId="6" xfId="0" applyNumberFormat="1" applyFill="1" applyBorder="1" applyAlignment="1">
      <alignment horizontal="center" vertical="center"/>
    </xf>
    <xf numFmtId="180" fontId="0" fillId="6" borderId="7" xfId="0" applyNumberFormat="1" applyFill="1" applyBorder="1" applyAlignment="1">
      <alignment horizontal="center" vertical="center"/>
    </xf>
    <xf numFmtId="180" fontId="0" fillId="6" borderId="3" xfId="0" applyNumberFormat="1" applyFill="1" applyBorder="1" applyAlignment="1" applyProtection="1">
      <alignment horizontal="center" vertical="center"/>
      <protection/>
    </xf>
    <xf numFmtId="0" fontId="0" fillId="6" borderId="3" xfId="0" applyFill="1" applyBorder="1" applyAlignment="1" applyProtection="1">
      <alignment vertical="center"/>
      <protection/>
    </xf>
    <xf numFmtId="0" fontId="0" fillId="6" borderId="7" xfId="0" applyFill="1" applyBorder="1" applyAlignment="1" applyProtection="1">
      <alignment horizontal="left" vertical="center"/>
      <protection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80" fontId="0" fillId="6" borderId="1" xfId="0" applyNumberForma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180" fontId="0" fillId="6" borderId="14" xfId="0" applyNumberFormat="1" applyFill="1" applyBorder="1" applyAlignment="1">
      <alignment horizontal="center" vertical="center"/>
    </xf>
    <xf numFmtId="180" fontId="0" fillId="6" borderId="16" xfId="0" applyNumberFormat="1" applyFill="1" applyBorder="1" applyAlignment="1">
      <alignment horizontal="center" vertical="center"/>
    </xf>
    <xf numFmtId="180" fontId="0" fillId="6" borderId="15" xfId="0" applyNumberForma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180" fontId="0" fillId="6" borderId="17" xfId="0" applyNumberFormat="1" applyFill="1" applyBorder="1" applyAlignment="1">
      <alignment horizontal="center" vertical="center"/>
    </xf>
    <xf numFmtId="180" fontId="0" fillId="6" borderId="18" xfId="0" applyNumberFormat="1" applyFill="1" applyBorder="1" applyAlignment="1">
      <alignment horizontal="center" vertical="center"/>
    </xf>
    <xf numFmtId="180" fontId="0" fillId="6" borderId="19" xfId="0" applyNumberFormat="1" applyFill="1" applyBorder="1" applyAlignment="1">
      <alignment horizontal="center" vertical="center"/>
    </xf>
    <xf numFmtId="14" fontId="0" fillId="6" borderId="17" xfId="0" applyNumberFormat="1" applyFill="1" applyBorder="1" applyAlignment="1">
      <alignment horizontal="center" vertical="center"/>
    </xf>
    <xf numFmtId="14" fontId="0" fillId="6" borderId="19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180" fontId="0" fillId="6" borderId="20" xfId="0" applyNumberFormat="1" applyFill="1" applyBorder="1" applyAlignment="1">
      <alignment horizontal="center" vertical="center"/>
    </xf>
    <xf numFmtId="180" fontId="0" fillId="6" borderId="22" xfId="0" applyNumberFormat="1" applyFill="1" applyBorder="1" applyAlignment="1">
      <alignment horizontal="center" vertical="center"/>
    </xf>
    <xf numFmtId="180" fontId="0" fillId="6" borderId="21" xfId="0" applyNumberFormat="1" applyFill="1" applyBorder="1" applyAlignment="1">
      <alignment horizontal="center" vertical="center"/>
    </xf>
    <xf numFmtId="0" fontId="0" fillId="6" borderId="6" xfId="0" applyFill="1" applyBorder="1" applyAlignment="1" applyProtection="1">
      <alignment vertical="center"/>
      <protection/>
    </xf>
    <xf numFmtId="0" fontId="0" fillId="6" borderId="2" xfId="0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tabSelected="1" view="pageBreakPreview" zoomScale="75" zoomScaleSheetLayoutView="75" workbookViewId="0" topLeftCell="A1">
      <selection activeCell="W39" sqref="W39"/>
    </sheetView>
  </sheetViews>
  <sheetFormatPr defaultColWidth="9.00390625" defaultRowHeight="13.5"/>
  <cols>
    <col min="1" max="1" width="1.37890625" style="0" customWidth="1"/>
    <col min="2" max="2" width="4.125" style="0" bestFit="1" customWidth="1"/>
    <col min="3" max="8" width="12.625" style="0" customWidth="1"/>
    <col min="9" max="20" width="1.625" style="0" customWidth="1"/>
    <col min="21" max="21" width="17.25390625" style="0" bestFit="1" customWidth="1"/>
    <col min="22" max="22" width="12.00390625" style="0" customWidth="1"/>
    <col min="23" max="23" width="16.50390625" style="0" customWidth="1"/>
    <col min="24" max="24" width="1.4921875" style="0" customWidth="1"/>
    <col min="25" max="28" width="12.625" style="0" customWidth="1"/>
    <col min="29" max="36" width="1.625" style="0" customWidth="1"/>
    <col min="37" max="37" width="17.25390625" style="0" bestFit="1" customWidth="1"/>
    <col min="38" max="38" width="1.00390625" style="0" customWidth="1"/>
  </cols>
  <sheetData>
    <row r="1" spans="1:38" ht="11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7" ht="22.5" customHeight="1">
      <c r="A2" s="3"/>
      <c r="B2" s="3" t="s">
        <v>174</v>
      </c>
      <c r="C2" s="3"/>
      <c r="D2" s="2"/>
      <c r="E2" s="2"/>
      <c r="F2" s="2"/>
      <c r="G2" s="2"/>
      <c r="H2" s="2"/>
      <c r="I2" s="14" t="s">
        <v>148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8" t="s">
        <v>171</v>
      </c>
      <c r="Z2" s="49"/>
      <c r="AA2" s="47">
        <v>40024</v>
      </c>
      <c r="AB2" s="47"/>
      <c r="AC2" s="46" t="s">
        <v>170</v>
      </c>
      <c r="AD2" s="46"/>
      <c r="AE2" s="46"/>
      <c r="AF2" s="46"/>
      <c r="AG2" s="46"/>
      <c r="AH2" s="46"/>
      <c r="AI2" s="46"/>
      <c r="AJ2" s="46"/>
      <c r="AK2" s="36">
        <v>40013</v>
      </c>
    </row>
    <row r="3" spans="1:38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3.5">
      <c r="A4" s="2"/>
      <c r="B4" s="43" t="s">
        <v>130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5"/>
      <c r="X4" s="2"/>
      <c r="Y4" s="58" t="s">
        <v>131</v>
      </c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0"/>
      <c r="AL4" s="2"/>
    </row>
    <row r="5" spans="1:38" ht="13.5">
      <c r="A5" s="2"/>
      <c r="B5" s="37" t="s">
        <v>73</v>
      </c>
      <c r="C5" s="37" t="s">
        <v>74</v>
      </c>
      <c r="D5" s="37" t="s">
        <v>75</v>
      </c>
      <c r="E5" s="37" t="s">
        <v>76</v>
      </c>
      <c r="F5" s="37" t="s">
        <v>77</v>
      </c>
      <c r="G5" s="37" t="s">
        <v>152</v>
      </c>
      <c r="H5" s="37" t="s">
        <v>153</v>
      </c>
      <c r="I5" s="37" t="s">
        <v>151</v>
      </c>
      <c r="J5" s="37" t="s">
        <v>154</v>
      </c>
      <c r="K5" s="37" t="s">
        <v>155</v>
      </c>
      <c r="L5" s="37" t="s">
        <v>156</v>
      </c>
      <c r="M5" s="37" t="s">
        <v>157</v>
      </c>
      <c r="N5" s="37" t="s">
        <v>158</v>
      </c>
      <c r="O5" s="37" t="s">
        <v>159</v>
      </c>
      <c r="P5" s="37" t="s">
        <v>160</v>
      </c>
      <c r="Q5" s="37" t="s">
        <v>161</v>
      </c>
      <c r="R5" s="37" t="s">
        <v>162</v>
      </c>
      <c r="S5" s="37" t="s">
        <v>163</v>
      </c>
      <c r="T5" s="37" t="s">
        <v>164</v>
      </c>
      <c r="U5" s="37" t="s">
        <v>169</v>
      </c>
      <c r="V5" s="37" t="s">
        <v>168</v>
      </c>
      <c r="W5" s="1" t="s">
        <v>175</v>
      </c>
      <c r="X5" s="2"/>
      <c r="Y5" s="8" t="s">
        <v>125</v>
      </c>
      <c r="Z5" s="8" t="s">
        <v>124</v>
      </c>
      <c r="AA5" s="8" t="s">
        <v>126</v>
      </c>
      <c r="AB5" s="8" t="s">
        <v>127</v>
      </c>
      <c r="AC5" s="31" t="s">
        <v>165</v>
      </c>
      <c r="AD5" s="31" t="s">
        <v>165</v>
      </c>
      <c r="AE5" s="31" t="s">
        <v>165</v>
      </c>
      <c r="AF5" s="31" t="s">
        <v>165</v>
      </c>
      <c r="AG5" s="32" t="s">
        <v>166</v>
      </c>
      <c r="AH5" s="32" t="s">
        <v>166</v>
      </c>
      <c r="AI5" s="32" t="s">
        <v>166</v>
      </c>
      <c r="AJ5" s="32" t="s">
        <v>166</v>
      </c>
      <c r="AK5" s="8" t="s">
        <v>169</v>
      </c>
      <c r="AL5" s="2"/>
    </row>
    <row r="6" spans="1:38" ht="13.5">
      <c r="A6" s="2"/>
      <c r="B6" s="9">
        <v>1</v>
      </c>
      <c r="C6" s="15" t="s">
        <v>132</v>
      </c>
      <c r="D6" s="15" t="s">
        <v>78</v>
      </c>
      <c r="E6" s="15" t="s">
        <v>167</v>
      </c>
      <c r="F6" s="15"/>
      <c r="G6" s="15"/>
      <c r="H6" s="15"/>
      <c r="I6" s="9">
        <f aca="true" t="shared" si="0" ref="I6:I21">IF(ISTEXT(C6),COUNTIF($Y$6:$AB$37,C6),"")</f>
        <v>1</v>
      </c>
      <c r="J6" s="9">
        <f aca="true" t="shared" si="1" ref="J6:J21">IF(ISTEXT(D6),COUNTIF($Y$6:$AB$37,D6),"")</f>
        <v>1</v>
      </c>
      <c r="K6" s="9">
        <f aca="true" t="shared" si="2" ref="K6:K21">IF(ISTEXT(E6),COUNTIF($Y$6:$AB$37,E6),"")</f>
        <v>1</v>
      </c>
      <c r="L6" s="9">
        <f aca="true" t="shared" si="3" ref="L6:L21">IF(ISTEXT(F6),COUNTIF($Y$6:$AB$37,F6),"")</f>
      </c>
      <c r="M6" s="9">
        <f aca="true" t="shared" si="4" ref="M6:M21">IF(ISTEXT(G6),COUNTIF($Y$6:$AB$37,G6),"")</f>
      </c>
      <c r="N6" s="9">
        <f aca="true" t="shared" si="5" ref="N6:N21">IF(ISTEXT(H6),COUNTIF($Y$6:$AB$37,H6),"")</f>
      </c>
      <c r="O6" s="9">
        <f>IF(ISTEXT(C6),COUNTIF($C$6:$H$55,C6),"")</f>
        <v>1</v>
      </c>
      <c r="P6" s="9">
        <f>IF(ISTEXT(D6),COUNTIF($C$6:$H$55,D6),"")</f>
        <v>1</v>
      </c>
      <c r="Q6" s="9">
        <f>IF(ISTEXT(E6),COUNTIF($C$6:$H$55,E6),"")</f>
        <v>1</v>
      </c>
      <c r="R6" s="9">
        <f>IF(ISTEXT(F6),COUNTIF($C$6:$H$55,F6),"")</f>
      </c>
      <c r="S6" s="9">
        <f aca="true" t="shared" si="6" ref="S6:T21">IF(ISTEXT(G6),COUNTIF($C$6:$H$55,G6),"")</f>
      </c>
      <c r="T6" s="9">
        <f>IF(ISTEXT(H6),COUNTIF($C$6:$H$55,H6),"")</f>
      </c>
      <c r="U6" s="9" t="str">
        <f>IF((COUNTA(I6:T6)-COUNTIF(I6:T6,""))=COUNTIF(I6:T6,1),"OK","エラーがあります！")</f>
        <v>OK</v>
      </c>
      <c r="V6" s="23">
        <v>38647</v>
      </c>
      <c r="W6" s="39" t="s">
        <v>176</v>
      </c>
      <c r="X6" s="2"/>
      <c r="Y6" s="20" t="s">
        <v>132</v>
      </c>
      <c r="Z6" s="20" t="s">
        <v>88</v>
      </c>
      <c r="AA6" s="73" t="s">
        <v>197</v>
      </c>
      <c r="AB6" s="73" t="s">
        <v>99</v>
      </c>
      <c r="AC6" s="9">
        <f>IF(ISTEXT(Y6),COUNTIF($C$6:$H$55,Y6),"")</f>
        <v>1</v>
      </c>
      <c r="AD6" s="9">
        <f aca="true" t="shared" si="7" ref="AD6:AF21">IF(ISTEXT(Z6),COUNTIF($C$6:$H$55,Z6),"")</f>
        <v>1</v>
      </c>
      <c r="AE6" s="9">
        <f t="shared" si="7"/>
        <v>1</v>
      </c>
      <c r="AF6" s="9">
        <f t="shared" si="7"/>
        <v>1</v>
      </c>
      <c r="AG6" s="9">
        <f>IF(ISTEXT(Y6),COUNTIF($Y$6:$AB$37,Y6),"")</f>
        <v>1</v>
      </c>
      <c r="AH6" s="9">
        <f aca="true" t="shared" si="8" ref="AH6:AJ21">IF(ISTEXT(Z6),COUNTIF($Y$6:$AB$37,Z6),"")</f>
        <v>1</v>
      </c>
      <c r="AI6" s="9">
        <f t="shared" si="8"/>
        <v>1</v>
      </c>
      <c r="AJ6" s="9">
        <f t="shared" si="8"/>
        <v>1</v>
      </c>
      <c r="AK6" s="29" t="str">
        <f>IF((COUNTA(AC6:AJ6)-COUNTIF(AC6:AJ6,""))=COUNTIF(AC6:AJ6,1),"OK","エラーがあります！")</f>
        <v>OK</v>
      </c>
      <c r="AL6" s="2"/>
    </row>
    <row r="7" spans="1:38" ht="13.5">
      <c r="A7" s="2"/>
      <c r="B7" s="10">
        <v>2</v>
      </c>
      <c r="C7" s="26" t="s">
        <v>19</v>
      </c>
      <c r="D7" s="26" t="s">
        <v>53</v>
      </c>
      <c r="E7" s="16"/>
      <c r="F7" s="17"/>
      <c r="G7" s="17"/>
      <c r="H7" s="17"/>
      <c r="I7" s="10">
        <f t="shared" si="0"/>
        <v>1</v>
      </c>
      <c r="J7" s="10">
        <f t="shared" si="1"/>
        <v>1</v>
      </c>
      <c r="K7" s="10">
        <f t="shared" si="2"/>
      </c>
      <c r="L7" s="10">
        <f t="shared" si="3"/>
      </c>
      <c r="M7" s="10">
        <f t="shared" si="4"/>
      </c>
      <c r="N7" s="10">
        <f t="shared" si="5"/>
      </c>
      <c r="O7" s="10">
        <f aca="true" t="shared" si="9" ref="O7:T55">IF(ISTEXT(C7),COUNTIF($C$6:$H$55,C7),"")</f>
        <v>1</v>
      </c>
      <c r="P7" s="10">
        <f aca="true" t="shared" si="10" ref="P7:P21">IF(ISTEXT(D7),COUNTIF($C$6:$H$55,D7),"")</f>
        <v>1</v>
      </c>
      <c r="Q7" s="10">
        <f aca="true" t="shared" si="11" ref="Q7:Q21">IF(ISTEXT(E7),COUNTIF($C$6:$H$55,E7),"")</f>
      </c>
      <c r="R7" s="10">
        <f aca="true" t="shared" si="12" ref="R7:R21">IF(ISTEXT(F7),COUNTIF($C$6:$H$55,F7),"")</f>
      </c>
      <c r="S7" s="10">
        <f t="shared" si="6"/>
      </c>
      <c r="T7" s="10">
        <f t="shared" si="6"/>
      </c>
      <c r="U7" s="10" t="str">
        <f aca="true" t="shared" si="13" ref="U7:U55">IF((COUNTA(I7:T7)-COUNTIF(I7:T7,""))=COUNTIF(I7:T7,1),"OK","エラーがあります！")</f>
        <v>OK</v>
      </c>
      <c r="V7" s="40" t="s">
        <v>54</v>
      </c>
      <c r="W7" s="24" t="s">
        <v>177</v>
      </c>
      <c r="X7" s="2"/>
      <c r="Y7" s="21" t="s">
        <v>81</v>
      </c>
      <c r="Z7" s="16" t="s">
        <v>89</v>
      </c>
      <c r="AA7" s="73" t="s">
        <v>93</v>
      </c>
      <c r="AB7" s="73" t="s">
        <v>100</v>
      </c>
      <c r="AC7" s="10">
        <f aca="true" t="shared" si="14" ref="AC7:AF37">IF(ISTEXT(Y7),COUNTIF($C$6:$H$55,Y7),"")</f>
        <v>1</v>
      </c>
      <c r="AD7" s="10">
        <f t="shared" si="7"/>
        <v>1</v>
      </c>
      <c r="AE7" s="10">
        <f t="shared" si="7"/>
        <v>1</v>
      </c>
      <c r="AF7" s="10">
        <f t="shared" si="7"/>
        <v>1</v>
      </c>
      <c r="AG7" s="10">
        <f aca="true" t="shared" si="15" ref="AG7:AJ37">IF(ISTEXT(Y7),COUNTIF($Y$6:$AB$37,Y7),"")</f>
        <v>1</v>
      </c>
      <c r="AH7" s="10">
        <f t="shared" si="8"/>
        <v>1</v>
      </c>
      <c r="AI7" s="10">
        <f t="shared" si="8"/>
        <v>1</v>
      </c>
      <c r="AJ7" s="10">
        <f t="shared" si="8"/>
        <v>1</v>
      </c>
      <c r="AK7" s="10" t="str">
        <f aca="true" t="shared" si="16" ref="AK7:AK37">IF((COUNTA(AC7:AJ7)-COUNTIF(AC7:AJ7,""))=COUNTIF(AC7:AJ7,1),"OK","エラーがあります！")</f>
        <v>OK</v>
      </c>
      <c r="AL7" s="2"/>
    </row>
    <row r="8" spans="1:38" ht="13.5">
      <c r="A8" s="2"/>
      <c r="B8" s="10">
        <v>3</v>
      </c>
      <c r="C8" s="26" t="s">
        <v>8</v>
      </c>
      <c r="D8" s="26" t="s">
        <v>1</v>
      </c>
      <c r="E8" s="26" t="s">
        <v>22</v>
      </c>
      <c r="F8" s="16"/>
      <c r="G8" s="16"/>
      <c r="H8" s="16"/>
      <c r="I8" s="10">
        <f t="shared" si="0"/>
        <v>1</v>
      </c>
      <c r="J8" s="10">
        <f t="shared" si="1"/>
        <v>1</v>
      </c>
      <c r="K8" s="10">
        <f t="shared" si="2"/>
        <v>1</v>
      </c>
      <c r="L8" s="10">
        <f t="shared" si="3"/>
      </c>
      <c r="M8" s="10">
        <f t="shared" si="4"/>
      </c>
      <c r="N8" s="10">
        <f t="shared" si="5"/>
      </c>
      <c r="O8" s="10">
        <f t="shared" si="9"/>
        <v>1</v>
      </c>
      <c r="P8" s="10">
        <f t="shared" si="10"/>
        <v>1</v>
      </c>
      <c r="Q8" s="10">
        <f t="shared" si="11"/>
        <v>1</v>
      </c>
      <c r="R8" s="10">
        <f t="shared" si="12"/>
      </c>
      <c r="S8" s="10">
        <f t="shared" si="6"/>
      </c>
      <c r="T8" s="10">
        <f t="shared" si="6"/>
      </c>
      <c r="U8" s="10" t="str">
        <f t="shared" si="13"/>
        <v>OK</v>
      </c>
      <c r="V8" s="24" t="s">
        <v>23</v>
      </c>
      <c r="W8" s="24"/>
      <c r="X8" s="2"/>
      <c r="Y8" s="16" t="s">
        <v>82</v>
      </c>
      <c r="Z8" s="21" t="s">
        <v>196</v>
      </c>
      <c r="AA8" s="26" t="s">
        <v>94</v>
      </c>
      <c r="AB8" s="41" t="s">
        <v>101</v>
      </c>
      <c r="AC8" s="10">
        <f t="shared" si="14"/>
        <v>1</v>
      </c>
      <c r="AD8" s="10">
        <f t="shared" si="7"/>
        <v>1</v>
      </c>
      <c r="AE8" s="10">
        <f t="shared" si="7"/>
        <v>1</v>
      </c>
      <c r="AF8" s="10">
        <f t="shared" si="7"/>
        <v>1</v>
      </c>
      <c r="AG8" s="10">
        <f t="shared" si="15"/>
        <v>1</v>
      </c>
      <c r="AH8" s="10">
        <f t="shared" si="8"/>
        <v>1</v>
      </c>
      <c r="AI8" s="10">
        <f t="shared" si="8"/>
        <v>1</v>
      </c>
      <c r="AJ8" s="10">
        <f t="shared" si="8"/>
        <v>1</v>
      </c>
      <c r="AK8" s="10" t="str">
        <f t="shared" si="16"/>
        <v>OK</v>
      </c>
      <c r="AL8" s="2"/>
    </row>
    <row r="9" spans="1:38" ht="13.5">
      <c r="A9" s="2"/>
      <c r="B9" s="10">
        <v>4</v>
      </c>
      <c r="C9" s="26" t="s">
        <v>9</v>
      </c>
      <c r="D9" s="26" t="s">
        <v>2</v>
      </c>
      <c r="E9" s="26" t="s">
        <v>0</v>
      </c>
      <c r="F9" s="26" t="s">
        <v>24</v>
      </c>
      <c r="G9" s="26"/>
      <c r="H9" s="26"/>
      <c r="I9" s="10">
        <f t="shared" si="0"/>
        <v>1</v>
      </c>
      <c r="J9" s="10">
        <f t="shared" si="1"/>
        <v>1</v>
      </c>
      <c r="K9" s="10">
        <f t="shared" si="2"/>
        <v>1</v>
      </c>
      <c r="L9" s="10">
        <f t="shared" si="3"/>
        <v>1</v>
      </c>
      <c r="M9" s="10">
        <f t="shared" si="4"/>
      </c>
      <c r="N9" s="10">
        <f t="shared" si="5"/>
      </c>
      <c r="O9" s="10">
        <f t="shared" si="9"/>
        <v>1</v>
      </c>
      <c r="P9" s="10">
        <f t="shared" si="10"/>
        <v>1</v>
      </c>
      <c r="Q9" s="10">
        <f t="shared" si="11"/>
        <v>1</v>
      </c>
      <c r="R9" s="10">
        <f t="shared" si="12"/>
        <v>1</v>
      </c>
      <c r="S9" s="10">
        <f t="shared" si="6"/>
      </c>
      <c r="T9" s="10">
        <f t="shared" si="6"/>
      </c>
      <c r="U9" s="10" t="str">
        <f t="shared" si="13"/>
        <v>OK</v>
      </c>
      <c r="V9" s="40" t="s">
        <v>23</v>
      </c>
      <c r="W9" s="24" t="s">
        <v>179</v>
      </c>
      <c r="X9" s="2"/>
      <c r="Y9" s="21" t="s">
        <v>83</v>
      </c>
      <c r="Z9" s="41" t="s">
        <v>68</v>
      </c>
      <c r="AA9" s="41" t="s">
        <v>30</v>
      </c>
      <c r="AB9" s="41" t="s">
        <v>78</v>
      </c>
      <c r="AC9" s="10">
        <f t="shared" si="14"/>
        <v>1</v>
      </c>
      <c r="AD9" s="10">
        <f t="shared" si="7"/>
        <v>1</v>
      </c>
      <c r="AE9" s="10">
        <f t="shared" si="7"/>
        <v>1</v>
      </c>
      <c r="AF9" s="10">
        <f t="shared" si="7"/>
        <v>1</v>
      </c>
      <c r="AG9" s="10">
        <f t="shared" si="15"/>
        <v>1</v>
      </c>
      <c r="AH9" s="10">
        <f t="shared" si="8"/>
        <v>1</v>
      </c>
      <c r="AI9" s="10">
        <f>IF(ISTEXT(AA9),COUNTIF($Y$6:$AB$37,AA9),"")</f>
        <v>1</v>
      </c>
      <c r="AJ9" s="10">
        <f t="shared" si="8"/>
        <v>1</v>
      </c>
      <c r="AK9" s="10" t="str">
        <f t="shared" si="16"/>
        <v>OK</v>
      </c>
      <c r="AL9" s="2"/>
    </row>
    <row r="10" spans="1:38" ht="13.5">
      <c r="A10" s="2"/>
      <c r="B10" s="10">
        <v>5</v>
      </c>
      <c r="C10" s="26" t="s">
        <v>10</v>
      </c>
      <c r="D10" s="26" t="s">
        <v>27</v>
      </c>
      <c r="E10" s="27"/>
      <c r="F10" s="26"/>
      <c r="G10" s="26"/>
      <c r="H10" s="26"/>
      <c r="I10" s="10">
        <f t="shared" si="0"/>
        <v>1</v>
      </c>
      <c r="J10" s="10">
        <f t="shared" si="1"/>
        <v>1</v>
      </c>
      <c r="K10" s="10">
        <f t="shared" si="2"/>
      </c>
      <c r="L10" s="10">
        <f t="shared" si="3"/>
      </c>
      <c r="M10" s="10">
        <f t="shared" si="4"/>
      </c>
      <c r="N10" s="10">
        <f t="shared" si="5"/>
      </c>
      <c r="O10" s="10">
        <f t="shared" si="9"/>
        <v>1</v>
      </c>
      <c r="P10" s="10">
        <f t="shared" si="10"/>
        <v>1</v>
      </c>
      <c r="Q10" s="10">
        <f t="shared" si="11"/>
      </c>
      <c r="R10" s="10">
        <f t="shared" si="12"/>
      </c>
      <c r="S10" s="10">
        <f t="shared" si="6"/>
      </c>
      <c r="T10" s="10">
        <f t="shared" si="6"/>
      </c>
      <c r="U10" s="10" t="str">
        <f t="shared" si="13"/>
        <v>OK</v>
      </c>
      <c r="V10" s="40" t="s">
        <v>28</v>
      </c>
      <c r="W10" s="24" t="s">
        <v>180</v>
      </c>
      <c r="X10" s="2"/>
      <c r="Y10" s="16" t="s">
        <v>186</v>
      </c>
      <c r="Z10" s="26" t="s">
        <v>147</v>
      </c>
      <c r="AA10" s="41" t="s">
        <v>96</v>
      </c>
      <c r="AB10" s="41" t="s">
        <v>79</v>
      </c>
      <c r="AC10" s="10">
        <f t="shared" si="14"/>
        <v>1</v>
      </c>
      <c r="AD10" s="10">
        <f t="shared" si="7"/>
        <v>1</v>
      </c>
      <c r="AE10" s="10">
        <f t="shared" si="7"/>
        <v>1</v>
      </c>
      <c r="AF10" s="10">
        <f t="shared" si="7"/>
        <v>1</v>
      </c>
      <c r="AG10" s="10">
        <f t="shared" si="15"/>
        <v>1</v>
      </c>
      <c r="AH10" s="10">
        <f t="shared" si="8"/>
        <v>1</v>
      </c>
      <c r="AI10" s="10">
        <f t="shared" si="8"/>
        <v>1</v>
      </c>
      <c r="AJ10" s="10">
        <f t="shared" si="8"/>
        <v>1</v>
      </c>
      <c r="AK10" s="10" t="str">
        <f t="shared" si="16"/>
        <v>OK</v>
      </c>
      <c r="AL10" s="2"/>
    </row>
    <row r="11" spans="1:38" ht="13.5">
      <c r="A11" s="2"/>
      <c r="B11" s="10">
        <v>6</v>
      </c>
      <c r="C11" s="26" t="s">
        <v>11</v>
      </c>
      <c r="D11" s="26" t="s">
        <v>3</v>
      </c>
      <c r="E11" s="26" t="s">
        <v>172</v>
      </c>
      <c r="F11" s="26" t="s">
        <v>25</v>
      </c>
      <c r="G11" s="26"/>
      <c r="H11" s="26"/>
      <c r="I11" s="10">
        <f t="shared" si="0"/>
        <v>1</v>
      </c>
      <c r="J11" s="10">
        <f t="shared" si="1"/>
        <v>1</v>
      </c>
      <c r="K11" s="10">
        <f t="shared" si="2"/>
        <v>1</v>
      </c>
      <c r="L11" s="10">
        <f t="shared" si="3"/>
        <v>1</v>
      </c>
      <c r="M11" s="10">
        <f t="shared" si="4"/>
      </c>
      <c r="N11" s="10">
        <f t="shared" si="5"/>
      </c>
      <c r="O11" s="10">
        <f t="shared" si="9"/>
        <v>1</v>
      </c>
      <c r="P11" s="10">
        <f t="shared" si="10"/>
        <v>1</v>
      </c>
      <c r="Q11" s="10">
        <f t="shared" si="11"/>
        <v>1</v>
      </c>
      <c r="R11" s="10">
        <f t="shared" si="12"/>
        <v>1</v>
      </c>
      <c r="S11" s="10">
        <f t="shared" si="6"/>
      </c>
      <c r="T11" s="10">
        <f t="shared" si="6"/>
      </c>
      <c r="U11" s="10" t="str">
        <f t="shared" si="13"/>
        <v>OK</v>
      </c>
      <c r="V11" s="40" t="s">
        <v>26</v>
      </c>
      <c r="W11" s="24" t="s">
        <v>193</v>
      </c>
      <c r="X11" s="2"/>
      <c r="Y11" s="21" t="s">
        <v>84</v>
      </c>
      <c r="Z11" s="41" t="s">
        <v>36</v>
      </c>
      <c r="AA11" s="41" t="s">
        <v>97</v>
      </c>
      <c r="AB11" s="41" t="s">
        <v>102</v>
      </c>
      <c r="AC11" s="10">
        <f t="shared" si="14"/>
        <v>1</v>
      </c>
      <c r="AD11" s="10">
        <f t="shared" si="7"/>
        <v>1</v>
      </c>
      <c r="AE11" s="10">
        <f t="shared" si="7"/>
        <v>1</v>
      </c>
      <c r="AF11" s="10">
        <f t="shared" si="7"/>
        <v>1</v>
      </c>
      <c r="AG11" s="10">
        <f t="shared" si="15"/>
        <v>1</v>
      </c>
      <c r="AH11" s="10">
        <f t="shared" si="8"/>
        <v>1</v>
      </c>
      <c r="AI11" s="10">
        <f t="shared" si="8"/>
        <v>1</v>
      </c>
      <c r="AJ11" s="10">
        <f t="shared" si="8"/>
        <v>1</v>
      </c>
      <c r="AK11" s="10" t="str">
        <f t="shared" si="16"/>
        <v>OK</v>
      </c>
      <c r="AL11" s="2"/>
    </row>
    <row r="12" spans="1:38" ht="13.5">
      <c r="A12" s="2"/>
      <c r="B12" s="10">
        <v>7</v>
      </c>
      <c r="C12" s="26" t="s">
        <v>12</v>
      </c>
      <c r="D12" s="26" t="s">
        <v>4</v>
      </c>
      <c r="E12" s="26" t="s">
        <v>29</v>
      </c>
      <c r="F12" s="27"/>
      <c r="G12" s="27"/>
      <c r="H12" s="27"/>
      <c r="I12" s="10">
        <f t="shared" si="0"/>
        <v>1</v>
      </c>
      <c r="J12" s="10">
        <f t="shared" si="1"/>
        <v>1</v>
      </c>
      <c r="K12" s="10">
        <f t="shared" si="2"/>
        <v>1</v>
      </c>
      <c r="L12" s="10">
        <f t="shared" si="3"/>
      </c>
      <c r="M12" s="10">
        <f t="shared" si="4"/>
      </c>
      <c r="N12" s="10">
        <f t="shared" si="5"/>
      </c>
      <c r="O12" s="10">
        <f t="shared" si="9"/>
        <v>1</v>
      </c>
      <c r="P12" s="10">
        <f t="shared" si="10"/>
        <v>1</v>
      </c>
      <c r="Q12" s="10">
        <f t="shared" si="11"/>
        <v>1</v>
      </c>
      <c r="R12" s="10">
        <f t="shared" si="12"/>
      </c>
      <c r="S12" s="10">
        <f t="shared" si="6"/>
      </c>
      <c r="T12" s="10">
        <f t="shared" si="6"/>
      </c>
      <c r="U12" s="10" t="str">
        <f t="shared" si="13"/>
        <v>OK</v>
      </c>
      <c r="V12" s="40" t="s">
        <v>173</v>
      </c>
      <c r="W12" s="24"/>
      <c r="X12" s="2"/>
      <c r="Y12" s="16" t="s">
        <v>95</v>
      </c>
      <c r="Z12" s="26" t="s">
        <v>61</v>
      </c>
      <c r="AA12" s="41" t="s">
        <v>98</v>
      </c>
      <c r="AB12" s="41" t="s">
        <v>103</v>
      </c>
      <c r="AC12" s="10">
        <f t="shared" si="14"/>
        <v>1</v>
      </c>
      <c r="AD12" s="10">
        <f t="shared" si="7"/>
        <v>1</v>
      </c>
      <c r="AE12" s="10">
        <f t="shared" si="7"/>
        <v>1</v>
      </c>
      <c r="AF12" s="10">
        <f>IF(ISTEXT(AB12),COUNTIF($C$6:$H$55,AB12),"")</f>
        <v>1</v>
      </c>
      <c r="AG12" s="10">
        <f t="shared" si="15"/>
        <v>1</v>
      </c>
      <c r="AH12" s="10">
        <f t="shared" si="8"/>
        <v>1</v>
      </c>
      <c r="AI12" s="10">
        <f>IF(ISTEXT(AA12),COUNTIF($Y$6:$AB$37,AA12),"")</f>
        <v>1</v>
      </c>
      <c r="AJ12" s="10">
        <f t="shared" si="8"/>
        <v>1</v>
      </c>
      <c r="AK12" s="10" t="str">
        <f t="shared" si="16"/>
        <v>OK</v>
      </c>
      <c r="AL12" s="2"/>
    </row>
    <row r="13" spans="1:38" ht="13.5">
      <c r="A13" s="2"/>
      <c r="B13" s="10">
        <v>8</v>
      </c>
      <c r="C13" s="26" t="s">
        <v>13</v>
      </c>
      <c r="D13" s="26" t="s">
        <v>30</v>
      </c>
      <c r="E13" s="27"/>
      <c r="F13" s="26"/>
      <c r="G13" s="26"/>
      <c r="H13" s="26"/>
      <c r="I13" s="10">
        <f t="shared" si="0"/>
        <v>1</v>
      </c>
      <c r="J13" s="10">
        <f t="shared" si="1"/>
        <v>1</v>
      </c>
      <c r="K13" s="10">
        <f t="shared" si="2"/>
      </c>
      <c r="L13" s="10">
        <f t="shared" si="3"/>
      </c>
      <c r="M13" s="10">
        <f t="shared" si="4"/>
      </c>
      <c r="N13" s="10">
        <f t="shared" si="5"/>
      </c>
      <c r="O13" s="10">
        <f t="shared" si="9"/>
        <v>1</v>
      </c>
      <c r="P13" s="10">
        <f>IF(ISTEXT(D13),COUNTIF($C$6:$H$55,D13),"")</f>
        <v>1</v>
      </c>
      <c r="Q13" s="10">
        <f t="shared" si="11"/>
      </c>
      <c r="R13" s="10">
        <f t="shared" si="12"/>
      </c>
      <c r="S13" s="10">
        <f t="shared" si="6"/>
      </c>
      <c r="T13" s="10">
        <f t="shared" si="6"/>
      </c>
      <c r="U13" s="10" t="str">
        <f t="shared" si="13"/>
        <v>OK</v>
      </c>
      <c r="V13" s="40" t="s">
        <v>31</v>
      </c>
      <c r="W13" s="24" t="s">
        <v>182</v>
      </c>
      <c r="X13" s="2"/>
      <c r="Y13" s="16" t="s">
        <v>85</v>
      </c>
      <c r="Z13" s="41" t="s">
        <v>90</v>
      </c>
      <c r="AA13" s="41" t="s">
        <v>66</v>
      </c>
      <c r="AB13" s="41" t="s">
        <v>24</v>
      </c>
      <c r="AC13" s="10">
        <f t="shared" si="14"/>
        <v>1</v>
      </c>
      <c r="AD13" s="10">
        <f t="shared" si="7"/>
        <v>1</v>
      </c>
      <c r="AE13" s="10">
        <f t="shared" si="7"/>
        <v>1</v>
      </c>
      <c r="AF13" s="10">
        <f t="shared" si="7"/>
        <v>1</v>
      </c>
      <c r="AG13" s="10">
        <f t="shared" si="15"/>
        <v>1</v>
      </c>
      <c r="AH13" s="10">
        <f t="shared" si="8"/>
        <v>1</v>
      </c>
      <c r="AI13" s="10">
        <f t="shared" si="8"/>
        <v>1</v>
      </c>
      <c r="AJ13" s="10">
        <f t="shared" si="8"/>
        <v>1</v>
      </c>
      <c r="AK13" s="10" t="str">
        <f t="shared" si="16"/>
        <v>OK</v>
      </c>
      <c r="AL13" s="2"/>
    </row>
    <row r="14" spans="1:38" ht="13.5">
      <c r="A14" s="2"/>
      <c r="B14" s="10">
        <v>9</v>
      </c>
      <c r="C14" s="26" t="s">
        <v>14</v>
      </c>
      <c r="D14" s="26" t="s">
        <v>5</v>
      </c>
      <c r="E14" s="26" t="s">
        <v>32</v>
      </c>
      <c r="F14" s="27"/>
      <c r="G14" s="27"/>
      <c r="H14" s="27"/>
      <c r="I14" s="10">
        <f t="shared" si="0"/>
        <v>1</v>
      </c>
      <c r="J14" s="10">
        <f t="shared" si="1"/>
        <v>1</v>
      </c>
      <c r="K14" s="10">
        <f>IF(ISTEXT(E14),COUNTIF($Y$6:$AB$37,E14),"")</f>
        <v>1</v>
      </c>
      <c r="L14" s="10">
        <f t="shared" si="3"/>
      </c>
      <c r="M14" s="10">
        <f t="shared" si="4"/>
      </c>
      <c r="N14" s="10">
        <f t="shared" si="5"/>
      </c>
      <c r="O14" s="10">
        <f t="shared" si="9"/>
        <v>1</v>
      </c>
      <c r="P14" s="10">
        <f t="shared" si="10"/>
        <v>1</v>
      </c>
      <c r="Q14" s="10">
        <f t="shared" si="11"/>
        <v>1</v>
      </c>
      <c r="R14" s="10">
        <f t="shared" si="12"/>
      </c>
      <c r="S14" s="10">
        <f t="shared" si="6"/>
      </c>
      <c r="T14" s="10">
        <f t="shared" si="6"/>
      </c>
      <c r="U14" s="10" t="str">
        <f t="shared" si="13"/>
        <v>OK</v>
      </c>
      <c r="V14" s="40" t="s">
        <v>33</v>
      </c>
      <c r="W14" s="24"/>
      <c r="X14" s="2"/>
      <c r="Y14" s="21" t="s">
        <v>86</v>
      </c>
      <c r="Z14" s="26" t="s">
        <v>91</v>
      </c>
      <c r="AA14" s="41" t="s">
        <v>41</v>
      </c>
      <c r="AB14" s="41" t="s">
        <v>104</v>
      </c>
      <c r="AC14" s="10">
        <f t="shared" si="14"/>
        <v>1</v>
      </c>
      <c r="AD14" s="10">
        <f t="shared" si="7"/>
        <v>1</v>
      </c>
      <c r="AE14" s="10">
        <f t="shared" si="7"/>
        <v>1</v>
      </c>
      <c r="AF14" s="10">
        <f t="shared" si="7"/>
        <v>1</v>
      </c>
      <c r="AG14" s="10">
        <f t="shared" si="15"/>
        <v>1</v>
      </c>
      <c r="AH14" s="10">
        <f t="shared" si="8"/>
        <v>1</v>
      </c>
      <c r="AI14" s="10">
        <f t="shared" si="8"/>
        <v>1</v>
      </c>
      <c r="AJ14" s="10">
        <f t="shared" si="8"/>
        <v>1</v>
      </c>
      <c r="AK14" s="10" t="str">
        <f t="shared" si="16"/>
        <v>OK</v>
      </c>
      <c r="AL14" s="2"/>
    </row>
    <row r="15" spans="1:38" ht="13.5">
      <c r="A15" s="2"/>
      <c r="B15" s="10">
        <v>10</v>
      </c>
      <c r="C15" s="26" t="s">
        <v>20</v>
      </c>
      <c r="D15" s="27"/>
      <c r="E15" s="26"/>
      <c r="F15" s="26"/>
      <c r="G15" s="26"/>
      <c r="H15" s="26"/>
      <c r="I15" s="10">
        <f t="shared" si="0"/>
        <v>1</v>
      </c>
      <c r="J15" s="10">
        <f t="shared" si="1"/>
      </c>
      <c r="K15" s="10">
        <f t="shared" si="2"/>
      </c>
      <c r="L15" s="10">
        <f t="shared" si="3"/>
      </c>
      <c r="M15" s="10">
        <f t="shared" si="4"/>
      </c>
      <c r="N15" s="10">
        <f t="shared" si="5"/>
      </c>
      <c r="O15" s="10">
        <f t="shared" si="9"/>
        <v>1</v>
      </c>
      <c r="P15" s="10">
        <f t="shared" si="10"/>
      </c>
      <c r="Q15" s="10">
        <f t="shared" si="11"/>
      </c>
      <c r="R15" s="10">
        <f t="shared" si="12"/>
      </c>
      <c r="S15" s="10">
        <f t="shared" si="6"/>
      </c>
      <c r="T15" s="10">
        <f t="shared" si="6"/>
      </c>
      <c r="U15" s="10" t="str">
        <f t="shared" si="13"/>
        <v>OK</v>
      </c>
      <c r="V15" s="40" t="s">
        <v>21</v>
      </c>
      <c r="W15" s="24"/>
      <c r="X15" s="2"/>
      <c r="Y15" s="28" t="s">
        <v>87</v>
      </c>
      <c r="Z15" s="41" t="s">
        <v>92</v>
      </c>
      <c r="AA15" s="41" t="s">
        <v>63</v>
      </c>
      <c r="AB15" s="41" t="s">
        <v>105</v>
      </c>
      <c r="AC15" s="30">
        <f t="shared" si="14"/>
        <v>1</v>
      </c>
      <c r="AD15" s="30">
        <f t="shared" si="7"/>
        <v>1</v>
      </c>
      <c r="AE15" s="30">
        <f t="shared" si="7"/>
        <v>1</v>
      </c>
      <c r="AF15" s="30">
        <f t="shared" si="7"/>
        <v>1</v>
      </c>
      <c r="AG15" s="30">
        <f t="shared" si="15"/>
        <v>1</v>
      </c>
      <c r="AH15" s="30">
        <f t="shared" si="8"/>
        <v>1</v>
      </c>
      <c r="AI15" s="30">
        <f t="shared" si="8"/>
        <v>1</v>
      </c>
      <c r="AJ15" s="30">
        <f t="shared" si="8"/>
        <v>1</v>
      </c>
      <c r="AK15" s="30" t="str">
        <f t="shared" si="16"/>
        <v>OK</v>
      </c>
      <c r="AL15" s="2"/>
    </row>
    <row r="16" spans="1:38" ht="13.5">
      <c r="A16" s="2"/>
      <c r="B16" s="10">
        <v>11</v>
      </c>
      <c r="C16" s="26" t="s">
        <v>123</v>
      </c>
      <c r="D16" s="27"/>
      <c r="E16" s="26"/>
      <c r="F16" s="26"/>
      <c r="G16" s="26"/>
      <c r="H16" s="26"/>
      <c r="I16" s="10">
        <f t="shared" si="0"/>
        <v>1</v>
      </c>
      <c r="J16" s="10">
        <f t="shared" si="1"/>
      </c>
      <c r="K16" s="10">
        <f t="shared" si="2"/>
      </c>
      <c r="L16" s="10">
        <f t="shared" si="3"/>
      </c>
      <c r="M16" s="10">
        <f t="shared" si="4"/>
      </c>
      <c r="N16" s="10">
        <f t="shared" si="5"/>
      </c>
      <c r="O16" s="10">
        <f t="shared" si="9"/>
        <v>1</v>
      </c>
      <c r="P16" s="10">
        <f t="shared" si="10"/>
      </c>
      <c r="Q16" s="10">
        <f t="shared" si="11"/>
      </c>
      <c r="R16" s="10">
        <f t="shared" si="12"/>
      </c>
      <c r="S16" s="10">
        <f t="shared" si="6"/>
      </c>
      <c r="T16" s="10">
        <f t="shared" si="6"/>
      </c>
      <c r="U16" s="10" t="str">
        <f t="shared" si="13"/>
        <v>OK</v>
      </c>
      <c r="V16" s="40">
        <v>38784</v>
      </c>
      <c r="W16" s="24"/>
      <c r="X16" s="2"/>
      <c r="Y16" s="8" t="s">
        <v>128</v>
      </c>
      <c r="Z16" s="8" t="s">
        <v>129</v>
      </c>
      <c r="AA16" s="8" t="s">
        <v>133</v>
      </c>
      <c r="AB16" s="8" t="s">
        <v>142</v>
      </c>
      <c r="AC16" s="8" t="s">
        <v>165</v>
      </c>
      <c r="AD16" s="8" t="s">
        <v>165</v>
      </c>
      <c r="AE16" s="8" t="s">
        <v>165</v>
      </c>
      <c r="AF16" s="8" t="s">
        <v>165</v>
      </c>
      <c r="AG16" s="8" t="s">
        <v>166</v>
      </c>
      <c r="AH16" s="8" t="s">
        <v>166</v>
      </c>
      <c r="AI16" s="8" t="s">
        <v>166</v>
      </c>
      <c r="AJ16" s="8" t="s">
        <v>166</v>
      </c>
      <c r="AK16" s="8" t="s">
        <v>150</v>
      </c>
      <c r="AL16" s="2"/>
    </row>
    <row r="17" spans="1:38" ht="13.5">
      <c r="A17" s="2"/>
      <c r="B17" s="10">
        <v>12</v>
      </c>
      <c r="C17" s="26" t="s">
        <v>15</v>
      </c>
      <c r="D17" s="26" t="s">
        <v>34</v>
      </c>
      <c r="E17" s="27"/>
      <c r="F17" s="26"/>
      <c r="G17" s="26"/>
      <c r="H17" s="26"/>
      <c r="I17" s="10">
        <f t="shared" si="0"/>
        <v>1</v>
      </c>
      <c r="J17" s="10">
        <f t="shared" si="1"/>
        <v>1</v>
      </c>
      <c r="K17" s="10">
        <f t="shared" si="2"/>
      </c>
      <c r="L17" s="10">
        <f t="shared" si="3"/>
      </c>
      <c r="M17" s="10">
        <f t="shared" si="4"/>
      </c>
      <c r="N17" s="10">
        <f t="shared" si="5"/>
      </c>
      <c r="O17" s="10">
        <f t="shared" si="9"/>
        <v>1</v>
      </c>
      <c r="P17" s="10">
        <f t="shared" si="10"/>
        <v>1</v>
      </c>
      <c r="Q17" s="10">
        <f t="shared" si="11"/>
      </c>
      <c r="R17" s="10">
        <f t="shared" si="12"/>
      </c>
      <c r="S17" s="10">
        <f t="shared" si="6"/>
      </c>
      <c r="T17" s="10">
        <f t="shared" si="6"/>
      </c>
      <c r="U17" s="10" t="str">
        <f t="shared" si="13"/>
        <v>OK</v>
      </c>
      <c r="V17" s="40" t="s">
        <v>35</v>
      </c>
      <c r="W17" s="24"/>
      <c r="X17" s="2"/>
      <c r="Y17" s="72" t="s">
        <v>106</v>
      </c>
      <c r="Z17" s="42" t="s">
        <v>115</v>
      </c>
      <c r="AA17" s="35"/>
      <c r="AB17" s="35"/>
      <c r="AC17" s="29">
        <f t="shared" si="14"/>
        <v>1</v>
      </c>
      <c r="AD17" s="29">
        <f t="shared" si="7"/>
        <v>1</v>
      </c>
      <c r="AE17" s="29">
        <f t="shared" si="7"/>
      </c>
      <c r="AF17" s="29">
        <f t="shared" si="7"/>
      </c>
      <c r="AG17" s="29">
        <f t="shared" si="15"/>
        <v>1</v>
      </c>
      <c r="AH17" s="29">
        <f t="shared" si="8"/>
        <v>1</v>
      </c>
      <c r="AI17" s="29">
        <f t="shared" si="8"/>
      </c>
      <c r="AJ17" s="29">
        <f t="shared" si="8"/>
      </c>
      <c r="AK17" s="29" t="str">
        <f t="shared" si="16"/>
        <v>OK</v>
      </c>
      <c r="AL17" s="2"/>
    </row>
    <row r="18" spans="1:38" ht="13.5">
      <c r="A18" s="2"/>
      <c r="B18" s="10">
        <v>13</v>
      </c>
      <c r="C18" s="26" t="s">
        <v>36</v>
      </c>
      <c r="D18" s="27"/>
      <c r="E18" s="26"/>
      <c r="F18" s="26"/>
      <c r="G18" s="26"/>
      <c r="H18" s="26"/>
      <c r="I18" s="10">
        <f t="shared" si="0"/>
        <v>1</v>
      </c>
      <c r="J18" s="10">
        <f t="shared" si="1"/>
      </c>
      <c r="K18" s="10">
        <f t="shared" si="2"/>
      </c>
      <c r="L18" s="10">
        <f t="shared" si="3"/>
      </c>
      <c r="M18" s="10">
        <f t="shared" si="4"/>
      </c>
      <c r="N18" s="10">
        <f t="shared" si="5"/>
      </c>
      <c r="O18" s="10">
        <f t="shared" si="9"/>
        <v>1</v>
      </c>
      <c r="P18" s="10">
        <f t="shared" si="10"/>
      </c>
      <c r="Q18" s="10">
        <f t="shared" si="11"/>
      </c>
      <c r="R18" s="10">
        <f t="shared" si="12"/>
      </c>
      <c r="S18" s="10">
        <f t="shared" si="6"/>
      </c>
      <c r="T18" s="10">
        <f t="shared" si="6"/>
      </c>
      <c r="U18" s="10" t="str">
        <f t="shared" si="13"/>
        <v>OK</v>
      </c>
      <c r="V18" s="40">
        <v>38875</v>
      </c>
      <c r="W18" s="24"/>
      <c r="X18" s="2"/>
      <c r="Y18" s="42" t="s">
        <v>107</v>
      </c>
      <c r="Z18" s="41" t="s">
        <v>187</v>
      </c>
      <c r="AA18" s="21"/>
      <c r="AB18" s="21"/>
      <c r="AC18" s="10">
        <f t="shared" si="14"/>
        <v>1</v>
      </c>
      <c r="AD18" s="10">
        <f t="shared" si="7"/>
        <v>1</v>
      </c>
      <c r="AE18" s="10">
        <f t="shared" si="7"/>
      </c>
      <c r="AF18" s="10">
        <f t="shared" si="7"/>
      </c>
      <c r="AG18" s="10">
        <f t="shared" si="15"/>
        <v>1</v>
      </c>
      <c r="AH18" s="10">
        <f t="shared" si="8"/>
        <v>1</v>
      </c>
      <c r="AI18" s="10">
        <f t="shared" si="8"/>
      </c>
      <c r="AJ18" s="10">
        <f t="shared" si="8"/>
      </c>
      <c r="AK18" s="10" t="str">
        <f t="shared" si="16"/>
        <v>OK</v>
      </c>
      <c r="AL18" s="2"/>
    </row>
    <row r="19" spans="1:38" ht="13.5">
      <c r="A19" s="2"/>
      <c r="B19" s="10">
        <v>14</v>
      </c>
      <c r="C19" s="26" t="s">
        <v>37</v>
      </c>
      <c r="D19" s="27"/>
      <c r="E19" s="26"/>
      <c r="F19" s="26"/>
      <c r="G19" s="26"/>
      <c r="H19" s="26"/>
      <c r="I19" s="10">
        <f t="shared" si="0"/>
        <v>1</v>
      </c>
      <c r="J19" s="10">
        <f t="shared" si="1"/>
      </c>
      <c r="K19" s="10">
        <f t="shared" si="2"/>
      </c>
      <c r="L19" s="10">
        <f t="shared" si="3"/>
      </c>
      <c r="M19" s="10">
        <f t="shared" si="4"/>
      </c>
      <c r="N19" s="10">
        <f t="shared" si="5"/>
      </c>
      <c r="O19" s="10">
        <f t="shared" si="9"/>
        <v>1</v>
      </c>
      <c r="P19" s="10">
        <f t="shared" si="10"/>
      </c>
      <c r="Q19" s="10">
        <f t="shared" si="11"/>
      </c>
      <c r="R19" s="10">
        <f t="shared" si="12"/>
      </c>
      <c r="S19" s="10">
        <f t="shared" si="6"/>
      </c>
      <c r="T19" s="10">
        <f t="shared" si="6"/>
      </c>
      <c r="U19" s="10" t="str">
        <f t="shared" si="13"/>
        <v>OK</v>
      </c>
      <c r="V19" s="40" t="s">
        <v>38</v>
      </c>
      <c r="W19" s="24"/>
      <c r="X19" s="2"/>
      <c r="Y19" s="41" t="s">
        <v>108</v>
      </c>
      <c r="Z19" s="41" t="s">
        <v>116</v>
      </c>
      <c r="AA19" s="21"/>
      <c r="AB19" s="21"/>
      <c r="AC19" s="10">
        <f t="shared" si="14"/>
        <v>1</v>
      </c>
      <c r="AD19" s="10">
        <f t="shared" si="7"/>
        <v>1</v>
      </c>
      <c r="AE19" s="10">
        <f t="shared" si="7"/>
      </c>
      <c r="AF19" s="10">
        <f t="shared" si="7"/>
      </c>
      <c r="AG19" s="10">
        <f t="shared" si="15"/>
        <v>1</v>
      </c>
      <c r="AH19" s="10">
        <f t="shared" si="8"/>
        <v>1</v>
      </c>
      <c r="AI19" s="10">
        <f t="shared" si="8"/>
      </c>
      <c r="AJ19" s="10">
        <f t="shared" si="8"/>
      </c>
      <c r="AK19" s="10" t="str">
        <f t="shared" si="16"/>
        <v>OK</v>
      </c>
      <c r="AL19" s="2"/>
    </row>
    <row r="20" spans="1:38" ht="13.5">
      <c r="A20" s="2"/>
      <c r="B20" s="10">
        <v>15</v>
      </c>
      <c r="C20" s="26" t="s">
        <v>16</v>
      </c>
      <c r="D20" s="26" t="s">
        <v>6</v>
      </c>
      <c r="E20" s="26" t="s">
        <v>39</v>
      </c>
      <c r="F20" s="27"/>
      <c r="G20" s="27"/>
      <c r="H20" s="27"/>
      <c r="I20" s="10">
        <f t="shared" si="0"/>
        <v>1</v>
      </c>
      <c r="J20" s="10">
        <f t="shared" si="1"/>
        <v>1</v>
      </c>
      <c r="K20" s="10">
        <f t="shared" si="2"/>
        <v>1</v>
      </c>
      <c r="L20" s="10">
        <f t="shared" si="3"/>
      </c>
      <c r="M20" s="10">
        <f t="shared" si="4"/>
      </c>
      <c r="N20" s="10">
        <f t="shared" si="5"/>
      </c>
      <c r="O20" s="10">
        <f t="shared" si="9"/>
        <v>1</v>
      </c>
      <c r="P20" s="10">
        <f t="shared" si="10"/>
        <v>1</v>
      </c>
      <c r="Q20" s="10">
        <f t="shared" si="11"/>
        <v>1</v>
      </c>
      <c r="R20" s="10">
        <f t="shared" si="12"/>
      </c>
      <c r="S20" s="10">
        <f t="shared" si="6"/>
      </c>
      <c r="T20" s="10">
        <f t="shared" si="6"/>
      </c>
      <c r="U20" s="10" t="str">
        <f t="shared" si="13"/>
        <v>OK</v>
      </c>
      <c r="V20" s="40" t="s">
        <v>40</v>
      </c>
      <c r="W20" s="24" t="s">
        <v>181</v>
      </c>
      <c r="X20" s="2"/>
      <c r="Y20" s="26" t="s">
        <v>109</v>
      </c>
      <c r="Z20" s="26" t="s">
        <v>117</v>
      </c>
      <c r="AA20" s="21"/>
      <c r="AB20" s="21"/>
      <c r="AC20" s="10">
        <f t="shared" si="14"/>
        <v>1</v>
      </c>
      <c r="AD20" s="10">
        <f t="shared" si="7"/>
        <v>1</v>
      </c>
      <c r="AE20" s="10">
        <f t="shared" si="7"/>
      </c>
      <c r="AF20" s="10">
        <f t="shared" si="7"/>
      </c>
      <c r="AG20" s="10">
        <f t="shared" si="15"/>
        <v>1</v>
      </c>
      <c r="AH20" s="10">
        <f t="shared" si="8"/>
        <v>1</v>
      </c>
      <c r="AI20" s="10">
        <f t="shared" si="8"/>
      </c>
      <c r="AJ20" s="10">
        <f t="shared" si="8"/>
      </c>
      <c r="AK20" s="10" t="str">
        <f t="shared" si="16"/>
        <v>OK</v>
      </c>
      <c r="AL20" s="2"/>
    </row>
    <row r="21" spans="1:38" ht="13.5">
      <c r="A21" s="2"/>
      <c r="B21" s="10">
        <v>16</v>
      </c>
      <c r="C21" s="26" t="s">
        <v>41</v>
      </c>
      <c r="D21" s="27"/>
      <c r="E21" s="26"/>
      <c r="F21" s="26"/>
      <c r="G21" s="26"/>
      <c r="H21" s="26"/>
      <c r="I21" s="10">
        <f t="shared" si="0"/>
        <v>1</v>
      </c>
      <c r="J21" s="10">
        <f t="shared" si="1"/>
      </c>
      <c r="K21" s="10">
        <f t="shared" si="2"/>
      </c>
      <c r="L21" s="10">
        <f t="shared" si="3"/>
      </c>
      <c r="M21" s="10">
        <f t="shared" si="4"/>
      </c>
      <c r="N21" s="10">
        <f t="shared" si="5"/>
      </c>
      <c r="O21" s="10">
        <f t="shared" si="9"/>
        <v>1</v>
      </c>
      <c r="P21" s="10">
        <f t="shared" si="10"/>
      </c>
      <c r="Q21" s="10">
        <f t="shared" si="11"/>
      </c>
      <c r="R21" s="10">
        <f t="shared" si="12"/>
      </c>
      <c r="S21" s="10">
        <f t="shared" si="6"/>
      </c>
      <c r="T21" s="10">
        <f t="shared" si="6"/>
      </c>
      <c r="U21" s="10" t="str">
        <f t="shared" si="13"/>
        <v>OK</v>
      </c>
      <c r="V21" s="40" t="s">
        <v>149</v>
      </c>
      <c r="W21" s="24"/>
      <c r="X21" s="2"/>
      <c r="Y21" s="41" t="s">
        <v>110</v>
      </c>
      <c r="Z21" s="26" t="s">
        <v>119</v>
      </c>
      <c r="AA21" s="21"/>
      <c r="AB21" s="21"/>
      <c r="AC21" s="10">
        <f t="shared" si="14"/>
        <v>1</v>
      </c>
      <c r="AD21" s="10">
        <f t="shared" si="7"/>
        <v>1</v>
      </c>
      <c r="AE21" s="10">
        <f t="shared" si="7"/>
      </c>
      <c r="AF21" s="10">
        <f t="shared" si="7"/>
      </c>
      <c r="AG21" s="10">
        <f t="shared" si="15"/>
        <v>1</v>
      </c>
      <c r="AH21" s="10">
        <f t="shared" si="8"/>
        <v>1</v>
      </c>
      <c r="AI21" s="10">
        <f t="shared" si="8"/>
      </c>
      <c r="AJ21" s="10">
        <f t="shared" si="8"/>
      </c>
      <c r="AK21" s="10" t="str">
        <f t="shared" si="16"/>
        <v>OK</v>
      </c>
      <c r="AL21" s="2"/>
    </row>
    <row r="22" spans="1:38" ht="13.5">
      <c r="A22" s="2"/>
      <c r="B22" s="10">
        <v>17</v>
      </c>
      <c r="C22" s="26" t="s">
        <v>42</v>
      </c>
      <c r="D22" s="27"/>
      <c r="E22" s="26"/>
      <c r="F22" s="26"/>
      <c r="G22" s="26"/>
      <c r="H22" s="26"/>
      <c r="I22" s="10">
        <f aca="true" t="shared" si="17" ref="I22:I55">IF(ISTEXT(C22),COUNTIF($Y$6:$AB$37,C22),"")</f>
        <v>1</v>
      </c>
      <c r="J22" s="10">
        <f aca="true" t="shared" si="18" ref="J22:J55">IF(ISTEXT(D22),COUNTIF($Y$6:$AB$37,D22),"")</f>
      </c>
      <c r="K22" s="10">
        <f aca="true" t="shared" si="19" ref="K22:K55">IF(ISTEXT(E22),COUNTIF($Y$6:$AB$37,E22),"")</f>
      </c>
      <c r="L22" s="10">
        <f aca="true" t="shared" si="20" ref="L22:L55">IF(ISTEXT(F22),COUNTIF($Y$6:$AB$37,F22),"")</f>
      </c>
      <c r="M22" s="10">
        <f aca="true" t="shared" si="21" ref="M22:N55">IF(ISTEXT(G22),COUNTIF($Y$6:$AB$37,G22),"")</f>
      </c>
      <c r="N22" s="10">
        <f t="shared" si="21"/>
      </c>
      <c r="O22" s="10">
        <f t="shared" si="9"/>
        <v>1</v>
      </c>
      <c r="P22" s="10">
        <f t="shared" si="9"/>
      </c>
      <c r="Q22" s="10">
        <f t="shared" si="9"/>
      </c>
      <c r="R22" s="10">
        <f t="shared" si="9"/>
      </c>
      <c r="S22" s="10">
        <f t="shared" si="9"/>
      </c>
      <c r="T22" s="10">
        <f t="shared" si="9"/>
      </c>
      <c r="U22" s="10" t="str">
        <f t="shared" si="13"/>
        <v>OK</v>
      </c>
      <c r="V22" s="40" t="s">
        <v>43</v>
      </c>
      <c r="W22" s="24" t="s">
        <v>194</v>
      </c>
      <c r="X22" s="2"/>
      <c r="Y22" s="26" t="s">
        <v>37</v>
      </c>
      <c r="Z22" s="41" t="s">
        <v>120</v>
      </c>
      <c r="AA22" s="21"/>
      <c r="AB22" s="21"/>
      <c r="AC22" s="10">
        <f t="shared" si="14"/>
        <v>1</v>
      </c>
      <c r="AD22" s="10">
        <f t="shared" si="14"/>
        <v>1</v>
      </c>
      <c r="AE22" s="10">
        <f t="shared" si="14"/>
      </c>
      <c r="AF22" s="10">
        <f t="shared" si="14"/>
      </c>
      <c r="AG22" s="10">
        <f t="shared" si="15"/>
        <v>1</v>
      </c>
      <c r="AH22" s="10">
        <f t="shared" si="15"/>
        <v>1</v>
      </c>
      <c r="AI22" s="10">
        <f t="shared" si="15"/>
      </c>
      <c r="AJ22" s="10">
        <f t="shared" si="15"/>
      </c>
      <c r="AK22" s="10" t="str">
        <f t="shared" si="16"/>
        <v>OK</v>
      </c>
      <c r="AL22" s="2"/>
    </row>
    <row r="23" spans="1:38" ht="13.5">
      <c r="A23" s="2"/>
      <c r="B23" s="10">
        <v>18</v>
      </c>
      <c r="C23" s="26" t="s">
        <v>44</v>
      </c>
      <c r="D23" s="27"/>
      <c r="E23" s="26"/>
      <c r="F23" s="26"/>
      <c r="G23" s="26"/>
      <c r="H23" s="26"/>
      <c r="I23" s="10">
        <f t="shared" si="17"/>
        <v>1</v>
      </c>
      <c r="J23" s="10">
        <f t="shared" si="18"/>
      </c>
      <c r="K23" s="10">
        <f t="shared" si="19"/>
      </c>
      <c r="L23" s="10">
        <f t="shared" si="20"/>
      </c>
      <c r="M23" s="10">
        <f t="shared" si="21"/>
      </c>
      <c r="N23" s="10">
        <f t="shared" si="21"/>
      </c>
      <c r="O23" s="10">
        <f t="shared" si="9"/>
        <v>1</v>
      </c>
      <c r="P23" s="10">
        <f t="shared" si="9"/>
      </c>
      <c r="Q23" s="10">
        <f t="shared" si="9"/>
      </c>
      <c r="R23" s="10">
        <f t="shared" si="9"/>
      </c>
      <c r="S23" s="10">
        <f t="shared" si="9"/>
      </c>
      <c r="T23" s="10">
        <f t="shared" si="9"/>
      </c>
      <c r="U23" s="10" t="str">
        <f t="shared" si="13"/>
        <v>OK</v>
      </c>
      <c r="V23" s="40" t="s">
        <v>45</v>
      </c>
      <c r="W23" s="24" t="s">
        <v>195</v>
      </c>
      <c r="X23" s="2"/>
      <c r="Y23" s="26" t="s">
        <v>112</v>
      </c>
      <c r="Z23" s="26" t="s">
        <v>121</v>
      </c>
      <c r="AA23" s="21"/>
      <c r="AB23" s="21"/>
      <c r="AC23" s="10">
        <f t="shared" si="14"/>
        <v>1</v>
      </c>
      <c r="AD23" s="10">
        <f t="shared" si="14"/>
        <v>1</v>
      </c>
      <c r="AE23" s="10">
        <f t="shared" si="14"/>
      </c>
      <c r="AF23" s="10">
        <f t="shared" si="14"/>
      </c>
      <c r="AG23" s="10">
        <f t="shared" si="15"/>
        <v>1</v>
      </c>
      <c r="AH23" s="10">
        <f t="shared" si="15"/>
        <v>1</v>
      </c>
      <c r="AI23" s="10">
        <f t="shared" si="15"/>
      </c>
      <c r="AJ23" s="10">
        <f t="shared" si="15"/>
      </c>
      <c r="AK23" s="10" t="str">
        <f t="shared" si="16"/>
        <v>OK</v>
      </c>
      <c r="AL23" s="2"/>
    </row>
    <row r="24" spans="1:38" ht="13.5">
      <c r="A24" s="2"/>
      <c r="B24" s="10">
        <v>19</v>
      </c>
      <c r="C24" s="26" t="s">
        <v>17</v>
      </c>
      <c r="D24" s="26" t="s">
        <v>46</v>
      </c>
      <c r="E24" s="27"/>
      <c r="F24" s="26"/>
      <c r="G24" s="26"/>
      <c r="H24" s="26"/>
      <c r="I24" s="10">
        <f t="shared" si="17"/>
        <v>1</v>
      </c>
      <c r="J24" s="10">
        <f t="shared" si="18"/>
        <v>1</v>
      </c>
      <c r="K24" s="10">
        <f t="shared" si="19"/>
      </c>
      <c r="L24" s="10">
        <f t="shared" si="20"/>
      </c>
      <c r="M24" s="10">
        <f t="shared" si="21"/>
      </c>
      <c r="N24" s="10">
        <f t="shared" si="21"/>
      </c>
      <c r="O24" s="10">
        <f t="shared" si="9"/>
        <v>1</v>
      </c>
      <c r="P24" s="10">
        <f t="shared" si="9"/>
        <v>1</v>
      </c>
      <c r="Q24" s="10">
        <f t="shared" si="9"/>
      </c>
      <c r="R24" s="10">
        <f t="shared" si="9"/>
      </c>
      <c r="S24" s="10">
        <f t="shared" si="9"/>
      </c>
      <c r="T24" s="10">
        <f t="shared" si="9"/>
      </c>
      <c r="U24" s="10" t="str">
        <f t="shared" si="13"/>
        <v>OK</v>
      </c>
      <c r="V24" s="40" t="s">
        <v>47</v>
      </c>
      <c r="W24" s="24"/>
      <c r="X24" s="2"/>
      <c r="Y24" s="41" t="s">
        <v>113</v>
      </c>
      <c r="Z24" s="41" t="s">
        <v>122</v>
      </c>
      <c r="AA24" s="21"/>
      <c r="AB24" s="21"/>
      <c r="AC24" s="10">
        <f t="shared" si="14"/>
        <v>1</v>
      </c>
      <c r="AD24" s="10">
        <f t="shared" si="14"/>
        <v>1</v>
      </c>
      <c r="AE24" s="10">
        <f t="shared" si="14"/>
      </c>
      <c r="AF24" s="10">
        <f t="shared" si="14"/>
      </c>
      <c r="AG24" s="10">
        <f t="shared" si="15"/>
        <v>1</v>
      </c>
      <c r="AH24" s="10">
        <f t="shared" si="15"/>
        <v>1</v>
      </c>
      <c r="AI24" s="10">
        <f t="shared" si="15"/>
      </c>
      <c r="AJ24" s="10">
        <f t="shared" si="15"/>
      </c>
      <c r="AK24" s="10" t="str">
        <f t="shared" si="16"/>
        <v>OK</v>
      </c>
      <c r="AL24" s="2"/>
    </row>
    <row r="25" spans="1:38" ht="13.5">
      <c r="A25" s="2"/>
      <c r="B25" s="10">
        <v>20</v>
      </c>
      <c r="C25" s="26" t="s">
        <v>48</v>
      </c>
      <c r="D25" s="27"/>
      <c r="E25" s="26"/>
      <c r="F25" s="26"/>
      <c r="G25" s="26"/>
      <c r="H25" s="26"/>
      <c r="I25" s="10">
        <f t="shared" si="17"/>
        <v>1</v>
      </c>
      <c r="J25" s="10">
        <f t="shared" si="18"/>
      </c>
      <c r="K25" s="10">
        <f t="shared" si="19"/>
      </c>
      <c r="L25" s="10">
        <f t="shared" si="20"/>
      </c>
      <c r="M25" s="10">
        <f t="shared" si="21"/>
      </c>
      <c r="N25" s="10">
        <f t="shared" si="21"/>
      </c>
      <c r="O25" s="10">
        <f t="shared" si="9"/>
        <v>1</v>
      </c>
      <c r="P25" s="10">
        <f t="shared" si="9"/>
      </c>
      <c r="Q25" s="10">
        <f t="shared" si="9"/>
      </c>
      <c r="R25" s="10">
        <f t="shared" si="9"/>
      </c>
      <c r="S25" s="10">
        <f t="shared" si="9"/>
      </c>
      <c r="T25" s="10">
        <f t="shared" si="9"/>
      </c>
      <c r="U25" s="10" t="str">
        <f t="shared" si="13"/>
        <v>OK</v>
      </c>
      <c r="V25" s="40" t="s">
        <v>49</v>
      </c>
      <c r="W25" s="24" t="s">
        <v>183</v>
      </c>
      <c r="X25" s="2"/>
      <c r="Y25" s="26" t="s">
        <v>114</v>
      </c>
      <c r="Z25" s="26" t="s">
        <v>123</v>
      </c>
      <c r="AA25" s="21"/>
      <c r="AB25" s="21"/>
      <c r="AC25" s="10">
        <f t="shared" si="14"/>
        <v>1</v>
      </c>
      <c r="AD25" s="10">
        <f t="shared" si="14"/>
        <v>1</v>
      </c>
      <c r="AE25" s="10">
        <f t="shared" si="14"/>
      </c>
      <c r="AF25" s="10">
        <f t="shared" si="14"/>
      </c>
      <c r="AG25" s="10">
        <f t="shared" si="15"/>
        <v>1</v>
      </c>
      <c r="AH25" s="10">
        <f t="shared" si="15"/>
        <v>1</v>
      </c>
      <c r="AI25" s="10">
        <f t="shared" si="15"/>
      </c>
      <c r="AJ25" s="10">
        <f t="shared" si="15"/>
      </c>
      <c r="AK25" s="10" t="str">
        <f t="shared" si="16"/>
        <v>OK</v>
      </c>
      <c r="AL25" s="2"/>
    </row>
    <row r="26" spans="1:38" ht="13.5">
      <c r="A26" s="2"/>
      <c r="B26" s="10">
        <v>21</v>
      </c>
      <c r="C26" s="26" t="s">
        <v>18</v>
      </c>
      <c r="D26" s="26" t="s">
        <v>7</v>
      </c>
      <c r="E26" s="26" t="s">
        <v>50</v>
      </c>
      <c r="F26" s="27" t="s">
        <v>188</v>
      </c>
      <c r="G26" s="27"/>
      <c r="H26" s="27"/>
      <c r="I26" s="10">
        <f t="shared" si="17"/>
        <v>1</v>
      </c>
      <c r="J26" s="10">
        <f t="shared" si="18"/>
        <v>1</v>
      </c>
      <c r="K26" s="10">
        <f t="shared" si="19"/>
        <v>1</v>
      </c>
      <c r="L26" s="10">
        <f t="shared" si="20"/>
        <v>1</v>
      </c>
      <c r="M26" s="10">
        <f t="shared" si="21"/>
      </c>
      <c r="N26" s="10">
        <f t="shared" si="21"/>
      </c>
      <c r="O26" s="10">
        <f t="shared" si="9"/>
        <v>1</v>
      </c>
      <c r="P26" s="10">
        <f t="shared" si="9"/>
        <v>1</v>
      </c>
      <c r="Q26" s="10">
        <f t="shared" si="9"/>
        <v>1</v>
      </c>
      <c r="R26" s="10">
        <f t="shared" si="9"/>
        <v>1</v>
      </c>
      <c r="S26" s="10">
        <f t="shared" si="9"/>
      </c>
      <c r="T26" s="10">
        <f t="shared" si="9"/>
      </c>
      <c r="U26" s="10" t="str">
        <f t="shared" si="13"/>
        <v>OK</v>
      </c>
      <c r="V26" s="40">
        <v>39278</v>
      </c>
      <c r="W26" s="24"/>
      <c r="X26" s="2"/>
      <c r="Y26" s="26" t="s">
        <v>189</v>
      </c>
      <c r="Z26" s="26"/>
      <c r="AA26" s="33"/>
      <c r="AB26" s="33"/>
      <c r="AC26" s="30">
        <f t="shared" si="14"/>
        <v>1</v>
      </c>
      <c r="AD26" s="30">
        <f t="shared" si="14"/>
      </c>
      <c r="AE26" s="30">
        <f t="shared" si="14"/>
      </c>
      <c r="AF26" s="30">
        <f t="shared" si="14"/>
      </c>
      <c r="AG26" s="30">
        <f t="shared" si="15"/>
        <v>1</v>
      </c>
      <c r="AH26" s="30">
        <f t="shared" si="15"/>
      </c>
      <c r="AI26" s="30">
        <f t="shared" si="15"/>
      </c>
      <c r="AJ26" s="30">
        <f t="shared" si="15"/>
      </c>
      <c r="AK26" s="30" t="str">
        <f t="shared" si="16"/>
        <v>OK</v>
      </c>
      <c r="AL26" s="2"/>
    </row>
    <row r="27" spans="1:38" ht="13.5">
      <c r="A27" s="2"/>
      <c r="B27" s="10">
        <v>22</v>
      </c>
      <c r="C27" s="26" t="s">
        <v>51</v>
      </c>
      <c r="D27" s="27"/>
      <c r="E27" s="26"/>
      <c r="F27" s="26"/>
      <c r="G27" s="26"/>
      <c r="H27" s="26"/>
      <c r="I27" s="10">
        <f t="shared" si="17"/>
        <v>1</v>
      </c>
      <c r="J27" s="10">
        <f t="shared" si="18"/>
      </c>
      <c r="K27" s="10">
        <f t="shared" si="19"/>
      </c>
      <c r="L27" s="10">
        <f t="shared" si="20"/>
      </c>
      <c r="M27" s="10">
        <f t="shared" si="21"/>
      </c>
      <c r="N27" s="10">
        <f t="shared" si="21"/>
      </c>
      <c r="O27" s="10">
        <f t="shared" si="9"/>
        <v>1</v>
      </c>
      <c r="P27" s="10">
        <f t="shared" si="9"/>
      </c>
      <c r="Q27" s="10">
        <f t="shared" si="9"/>
      </c>
      <c r="R27" s="10">
        <f t="shared" si="9"/>
      </c>
      <c r="S27" s="10">
        <f t="shared" si="9"/>
      </c>
      <c r="T27" s="10">
        <f t="shared" si="9"/>
      </c>
      <c r="U27" s="10" t="str">
        <f t="shared" si="13"/>
        <v>OK</v>
      </c>
      <c r="V27" s="40" t="s">
        <v>52</v>
      </c>
      <c r="W27" s="24" t="s">
        <v>178</v>
      </c>
      <c r="X27" s="2"/>
      <c r="Y27" s="8" t="s">
        <v>143</v>
      </c>
      <c r="Z27" s="8" t="s">
        <v>144</v>
      </c>
      <c r="AA27" s="8" t="s">
        <v>145</v>
      </c>
      <c r="AB27" s="8" t="s">
        <v>146</v>
      </c>
      <c r="AC27" s="8" t="s">
        <v>165</v>
      </c>
      <c r="AD27" s="8" t="s">
        <v>165</v>
      </c>
      <c r="AE27" s="8" t="s">
        <v>165</v>
      </c>
      <c r="AF27" s="8" t="s">
        <v>165</v>
      </c>
      <c r="AG27" s="8" t="s">
        <v>166</v>
      </c>
      <c r="AH27" s="8" t="s">
        <v>166</v>
      </c>
      <c r="AI27" s="8" t="s">
        <v>166</v>
      </c>
      <c r="AJ27" s="8" t="s">
        <v>166</v>
      </c>
      <c r="AK27" s="8" t="s">
        <v>150</v>
      </c>
      <c r="AL27" s="2"/>
    </row>
    <row r="28" spans="1:38" ht="13.5">
      <c r="A28" s="2"/>
      <c r="B28" s="10">
        <v>23</v>
      </c>
      <c r="C28" s="26" t="s">
        <v>55</v>
      </c>
      <c r="D28" s="27"/>
      <c r="E28" s="26"/>
      <c r="F28" s="26"/>
      <c r="G28" s="26"/>
      <c r="H28" s="26"/>
      <c r="I28" s="10">
        <f t="shared" si="17"/>
        <v>1</v>
      </c>
      <c r="J28" s="10">
        <f t="shared" si="18"/>
      </c>
      <c r="K28" s="10">
        <f t="shared" si="19"/>
      </c>
      <c r="L28" s="10">
        <f t="shared" si="20"/>
      </c>
      <c r="M28" s="10">
        <f t="shared" si="21"/>
      </c>
      <c r="N28" s="10">
        <f t="shared" si="21"/>
      </c>
      <c r="O28" s="10">
        <f t="shared" si="9"/>
        <v>1</v>
      </c>
      <c r="P28" s="10">
        <f t="shared" si="9"/>
      </c>
      <c r="Q28" s="10">
        <f t="shared" si="9"/>
      </c>
      <c r="R28" s="10">
        <f t="shared" si="9"/>
      </c>
      <c r="S28" s="10">
        <f t="shared" si="9"/>
      </c>
      <c r="T28" s="10">
        <f t="shared" si="9"/>
      </c>
      <c r="U28" s="10" t="str">
        <f t="shared" si="13"/>
        <v>OK</v>
      </c>
      <c r="V28" s="40" t="s">
        <v>56</v>
      </c>
      <c r="W28" s="24"/>
      <c r="X28" s="2"/>
      <c r="Y28" s="34"/>
      <c r="Z28" s="34"/>
      <c r="AA28" s="35"/>
      <c r="AB28" s="35"/>
      <c r="AC28" s="29">
        <f t="shared" si="14"/>
      </c>
      <c r="AD28" s="29">
        <f t="shared" si="14"/>
      </c>
      <c r="AE28" s="29">
        <f t="shared" si="14"/>
      </c>
      <c r="AF28" s="29">
        <f t="shared" si="14"/>
      </c>
      <c r="AG28" s="29">
        <f t="shared" si="15"/>
      </c>
      <c r="AH28" s="29">
        <f t="shared" si="15"/>
      </c>
      <c r="AI28" s="29">
        <f t="shared" si="15"/>
      </c>
      <c r="AJ28" s="29">
        <f t="shared" si="15"/>
      </c>
      <c r="AK28" s="29" t="str">
        <f t="shared" si="16"/>
        <v>OK</v>
      </c>
      <c r="AL28" s="2"/>
    </row>
    <row r="29" spans="1:38" ht="13.5">
      <c r="A29" s="2"/>
      <c r="B29" s="10">
        <v>24</v>
      </c>
      <c r="C29" s="26" t="s">
        <v>57</v>
      </c>
      <c r="D29" s="27"/>
      <c r="E29" s="26"/>
      <c r="F29" s="26"/>
      <c r="G29" s="26"/>
      <c r="H29" s="26"/>
      <c r="I29" s="10">
        <f t="shared" si="17"/>
        <v>1</v>
      </c>
      <c r="J29" s="10">
        <f t="shared" si="18"/>
      </c>
      <c r="K29" s="10">
        <f t="shared" si="19"/>
      </c>
      <c r="L29" s="10">
        <f t="shared" si="20"/>
      </c>
      <c r="M29" s="10">
        <f t="shared" si="21"/>
      </c>
      <c r="N29" s="10">
        <f t="shared" si="21"/>
      </c>
      <c r="O29" s="10">
        <f t="shared" si="9"/>
        <v>1</v>
      </c>
      <c r="P29" s="10">
        <f t="shared" si="9"/>
      </c>
      <c r="Q29" s="10">
        <f t="shared" si="9"/>
      </c>
      <c r="R29" s="10">
        <f t="shared" si="9"/>
      </c>
      <c r="S29" s="10">
        <f t="shared" si="9"/>
      </c>
      <c r="T29" s="10">
        <f t="shared" si="9"/>
      </c>
      <c r="U29" s="10" t="str">
        <f t="shared" si="13"/>
        <v>OK</v>
      </c>
      <c r="V29" s="40" t="s">
        <v>58</v>
      </c>
      <c r="W29" s="24"/>
      <c r="X29" s="2"/>
      <c r="Y29" s="21"/>
      <c r="Z29" s="21"/>
      <c r="AA29" s="21"/>
      <c r="AB29" s="21"/>
      <c r="AC29" s="10">
        <f t="shared" si="14"/>
      </c>
      <c r="AD29" s="10">
        <f t="shared" si="14"/>
      </c>
      <c r="AE29" s="10">
        <f t="shared" si="14"/>
      </c>
      <c r="AF29" s="10">
        <f t="shared" si="14"/>
      </c>
      <c r="AG29" s="10">
        <f t="shared" si="15"/>
      </c>
      <c r="AH29" s="10">
        <f t="shared" si="15"/>
      </c>
      <c r="AI29" s="10">
        <f t="shared" si="15"/>
      </c>
      <c r="AJ29" s="10">
        <f t="shared" si="15"/>
      </c>
      <c r="AK29" s="10" t="str">
        <f t="shared" si="16"/>
        <v>OK</v>
      </c>
      <c r="AL29" s="2"/>
    </row>
    <row r="30" spans="1:38" ht="13.5">
      <c r="A30" s="2"/>
      <c r="B30" s="10">
        <v>25</v>
      </c>
      <c r="C30" s="26" t="s">
        <v>59</v>
      </c>
      <c r="D30" s="27"/>
      <c r="E30" s="26"/>
      <c r="F30" s="26"/>
      <c r="G30" s="26"/>
      <c r="H30" s="26"/>
      <c r="I30" s="10">
        <f t="shared" si="17"/>
        <v>1</v>
      </c>
      <c r="J30" s="10">
        <f t="shared" si="18"/>
      </c>
      <c r="K30" s="10">
        <f t="shared" si="19"/>
      </c>
      <c r="L30" s="10">
        <f t="shared" si="20"/>
      </c>
      <c r="M30" s="10">
        <f t="shared" si="21"/>
      </c>
      <c r="N30" s="10">
        <f t="shared" si="21"/>
      </c>
      <c r="O30" s="10">
        <f t="shared" si="9"/>
        <v>1</v>
      </c>
      <c r="P30" s="10">
        <f t="shared" si="9"/>
      </c>
      <c r="Q30" s="10">
        <f t="shared" si="9"/>
      </c>
      <c r="R30" s="10">
        <f t="shared" si="9"/>
      </c>
      <c r="S30" s="10">
        <f t="shared" si="9"/>
      </c>
      <c r="T30" s="10">
        <f t="shared" si="9"/>
      </c>
      <c r="U30" s="10" t="str">
        <f t="shared" si="13"/>
        <v>OK</v>
      </c>
      <c r="V30" s="40" t="s">
        <v>60</v>
      </c>
      <c r="W30" s="24"/>
      <c r="X30" s="2"/>
      <c r="Y30" s="16"/>
      <c r="Z30" s="16"/>
      <c r="AA30" s="21"/>
      <c r="AB30" s="21"/>
      <c r="AC30" s="10">
        <f t="shared" si="14"/>
      </c>
      <c r="AD30" s="10">
        <f t="shared" si="14"/>
      </c>
      <c r="AE30" s="10">
        <f t="shared" si="14"/>
      </c>
      <c r="AF30" s="10">
        <f t="shared" si="14"/>
      </c>
      <c r="AG30" s="10">
        <f t="shared" si="15"/>
      </c>
      <c r="AH30" s="10">
        <f t="shared" si="15"/>
      </c>
      <c r="AI30" s="10">
        <f t="shared" si="15"/>
      </c>
      <c r="AJ30" s="10">
        <f t="shared" si="15"/>
      </c>
      <c r="AK30" s="10" t="str">
        <f t="shared" si="16"/>
        <v>OK</v>
      </c>
      <c r="AL30" s="2"/>
    </row>
    <row r="31" spans="1:38" ht="13.5">
      <c r="A31" s="2"/>
      <c r="B31" s="10">
        <v>26</v>
      </c>
      <c r="C31" s="26" t="s">
        <v>190</v>
      </c>
      <c r="D31" s="26" t="s">
        <v>82</v>
      </c>
      <c r="E31" s="26"/>
      <c r="F31" s="26"/>
      <c r="G31" s="26"/>
      <c r="H31" s="26"/>
      <c r="I31" s="10">
        <f t="shared" si="17"/>
        <v>1</v>
      </c>
      <c r="J31" s="10">
        <f t="shared" si="18"/>
        <v>1</v>
      </c>
      <c r="K31" s="10">
        <f t="shared" si="19"/>
      </c>
      <c r="L31" s="10">
        <f t="shared" si="20"/>
      </c>
      <c r="M31" s="10">
        <f t="shared" si="21"/>
      </c>
      <c r="N31" s="10">
        <f t="shared" si="21"/>
      </c>
      <c r="O31" s="10">
        <f t="shared" si="9"/>
        <v>1</v>
      </c>
      <c r="P31" s="10">
        <f t="shared" si="9"/>
        <v>1</v>
      </c>
      <c r="Q31" s="10">
        <f t="shared" si="9"/>
      </c>
      <c r="R31" s="10">
        <f t="shared" si="9"/>
      </c>
      <c r="S31" s="10">
        <f t="shared" si="9"/>
      </c>
      <c r="T31" s="10">
        <f t="shared" si="9"/>
      </c>
      <c r="U31" s="10" t="str">
        <f t="shared" si="13"/>
        <v>OK</v>
      </c>
      <c r="V31" s="40" t="s">
        <v>60</v>
      </c>
      <c r="W31" s="24"/>
      <c r="X31" s="2"/>
      <c r="Y31" s="21"/>
      <c r="Z31" s="21"/>
      <c r="AA31" s="21"/>
      <c r="AB31" s="21"/>
      <c r="AC31" s="10">
        <f t="shared" si="14"/>
      </c>
      <c r="AD31" s="10">
        <f t="shared" si="14"/>
      </c>
      <c r="AE31" s="10">
        <f t="shared" si="14"/>
      </c>
      <c r="AF31" s="10">
        <f t="shared" si="14"/>
      </c>
      <c r="AG31" s="10">
        <f t="shared" si="15"/>
      </c>
      <c r="AH31" s="10">
        <f t="shared" si="15"/>
      </c>
      <c r="AI31" s="10">
        <f t="shared" si="15"/>
      </c>
      <c r="AJ31" s="10">
        <f t="shared" si="15"/>
      </c>
      <c r="AK31" s="10" t="str">
        <f t="shared" si="16"/>
        <v>OK</v>
      </c>
      <c r="AL31" s="2"/>
    </row>
    <row r="32" spans="1:38" ht="13.5">
      <c r="A32" s="2"/>
      <c r="B32" s="10">
        <v>27</v>
      </c>
      <c r="C32" s="26" t="s">
        <v>61</v>
      </c>
      <c r="D32" s="27"/>
      <c r="E32" s="26"/>
      <c r="F32" s="26"/>
      <c r="G32" s="26"/>
      <c r="H32" s="26"/>
      <c r="I32" s="10">
        <f t="shared" si="17"/>
        <v>1</v>
      </c>
      <c r="J32" s="10">
        <f t="shared" si="18"/>
      </c>
      <c r="K32" s="10">
        <f t="shared" si="19"/>
      </c>
      <c r="L32" s="10">
        <f t="shared" si="20"/>
      </c>
      <c r="M32" s="10">
        <f t="shared" si="21"/>
      </c>
      <c r="N32" s="10">
        <f t="shared" si="21"/>
      </c>
      <c r="O32" s="10">
        <f t="shared" si="9"/>
        <v>1</v>
      </c>
      <c r="P32" s="10">
        <f t="shared" si="9"/>
      </c>
      <c r="Q32" s="10">
        <f t="shared" si="9"/>
      </c>
      <c r="R32" s="10">
        <f t="shared" si="9"/>
      </c>
      <c r="S32" s="10">
        <f t="shared" si="9"/>
      </c>
      <c r="T32" s="10">
        <f t="shared" si="9"/>
      </c>
      <c r="U32" s="10" t="str">
        <f t="shared" si="13"/>
        <v>OK</v>
      </c>
      <c r="V32" s="40" t="s">
        <v>62</v>
      </c>
      <c r="W32" s="24"/>
      <c r="X32" s="2"/>
      <c r="Y32" s="16"/>
      <c r="Z32" s="16"/>
      <c r="AA32" s="21"/>
      <c r="AB32" s="21"/>
      <c r="AC32" s="10">
        <f t="shared" si="14"/>
      </c>
      <c r="AD32" s="10">
        <f t="shared" si="14"/>
      </c>
      <c r="AE32" s="10">
        <f t="shared" si="14"/>
      </c>
      <c r="AF32" s="10">
        <f t="shared" si="14"/>
      </c>
      <c r="AG32" s="10">
        <f t="shared" si="15"/>
      </c>
      <c r="AH32" s="10">
        <f t="shared" si="15"/>
      </c>
      <c r="AI32" s="10">
        <f t="shared" si="15"/>
      </c>
      <c r="AJ32" s="10">
        <f t="shared" si="15"/>
      </c>
      <c r="AK32" s="10" t="str">
        <f t="shared" si="16"/>
        <v>OK</v>
      </c>
      <c r="AL32" s="2"/>
    </row>
    <row r="33" spans="1:38" ht="13.5">
      <c r="A33" s="2"/>
      <c r="B33" s="10">
        <v>28</v>
      </c>
      <c r="C33" s="26" t="s">
        <v>63</v>
      </c>
      <c r="D33" s="27"/>
      <c r="E33" s="26"/>
      <c r="F33" s="26"/>
      <c r="G33" s="26"/>
      <c r="H33" s="26"/>
      <c r="I33" s="10">
        <f t="shared" si="17"/>
        <v>1</v>
      </c>
      <c r="J33" s="10">
        <f t="shared" si="18"/>
      </c>
      <c r="K33" s="10">
        <f t="shared" si="19"/>
      </c>
      <c r="L33" s="10">
        <f t="shared" si="20"/>
      </c>
      <c r="M33" s="10">
        <f t="shared" si="21"/>
      </c>
      <c r="N33" s="10">
        <f t="shared" si="21"/>
      </c>
      <c r="O33" s="10">
        <f t="shared" si="9"/>
        <v>1</v>
      </c>
      <c r="P33" s="10">
        <f t="shared" si="9"/>
      </c>
      <c r="Q33" s="10">
        <f t="shared" si="9"/>
      </c>
      <c r="R33" s="10">
        <f t="shared" si="9"/>
      </c>
      <c r="S33" s="10">
        <f t="shared" si="9"/>
      </c>
      <c r="T33" s="10">
        <f t="shared" si="9"/>
      </c>
      <c r="U33" s="10" t="str">
        <f t="shared" si="13"/>
        <v>OK</v>
      </c>
      <c r="V33" s="40" t="s">
        <v>185</v>
      </c>
      <c r="W33" s="24"/>
      <c r="X33" s="2"/>
      <c r="Y33" s="21"/>
      <c r="Z33" s="21"/>
      <c r="AA33" s="21"/>
      <c r="AB33" s="21"/>
      <c r="AC33" s="10">
        <f t="shared" si="14"/>
      </c>
      <c r="AD33" s="10">
        <f t="shared" si="14"/>
      </c>
      <c r="AE33" s="10">
        <f t="shared" si="14"/>
      </c>
      <c r="AF33" s="10">
        <f t="shared" si="14"/>
      </c>
      <c r="AG33" s="10">
        <f t="shared" si="15"/>
      </c>
      <c r="AH33" s="10">
        <f t="shared" si="15"/>
      </c>
      <c r="AI33" s="10">
        <f t="shared" si="15"/>
      </c>
      <c r="AJ33" s="10">
        <f t="shared" si="15"/>
      </c>
      <c r="AK33" s="10" t="str">
        <f t="shared" si="16"/>
        <v>OK</v>
      </c>
      <c r="AL33" s="2"/>
    </row>
    <row r="34" spans="1:38" ht="13.5">
      <c r="A34" s="2"/>
      <c r="B34" s="10">
        <v>29</v>
      </c>
      <c r="C34" s="26" t="s">
        <v>64</v>
      </c>
      <c r="D34" s="27"/>
      <c r="E34" s="26"/>
      <c r="F34" s="26"/>
      <c r="G34" s="26"/>
      <c r="H34" s="26"/>
      <c r="I34" s="10">
        <f t="shared" si="17"/>
        <v>1</v>
      </c>
      <c r="J34" s="10">
        <f t="shared" si="18"/>
      </c>
      <c r="K34" s="10">
        <f t="shared" si="19"/>
      </c>
      <c r="L34" s="10">
        <f t="shared" si="20"/>
      </c>
      <c r="M34" s="10">
        <f t="shared" si="21"/>
      </c>
      <c r="N34" s="10">
        <f t="shared" si="21"/>
      </c>
      <c r="O34" s="10">
        <f t="shared" si="9"/>
        <v>1</v>
      </c>
      <c r="P34" s="10">
        <f t="shared" si="9"/>
      </c>
      <c r="Q34" s="10">
        <f t="shared" si="9"/>
      </c>
      <c r="R34" s="10">
        <f t="shared" si="9"/>
      </c>
      <c r="S34" s="10">
        <f t="shared" si="9"/>
      </c>
      <c r="T34" s="10">
        <f t="shared" si="9"/>
      </c>
      <c r="U34" s="10" t="str">
        <f t="shared" si="13"/>
        <v>OK</v>
      </c>
      <c r="V34" s="40" t="s">
        <v>65</v>
      </c>
      <c r="W34" s="24"/>
      <c r="X34" s="2"/>
      <c r="Y34" s="16"/>
      <c r="Z34" s="16"/>
      <c r="AA34" s="21"/>
      <c r="AB34" s="21"/>
      <c r="AC34" s="10">
        <f t="shared" si="14"/>
      </c>
      <c r="AD34" s="10">
        <f t="shared" si="14"/>
      </c>
      <c r="AE34" s="10">
        <f t="shared" si="14"/>
      </c>
      <c r="AF34" s="10">
        <f t="shared" si="14"/>
      </c>
      <c r="AG34" s="10">
        <f t="shared" si="15"/>
      </c>
      <c r="AH34" s="10">
        <f t="shared" si="15"/>
      </c>
      <c r="AI34" s="10">
        <f t="shared" si="15"/>
      </c>
      <c r="AJ34" s="10">
        <f t="shared" si="15"/>
      </c>
      <c r="AK34" s="10" t="str">
        <f t="shared" si="16"/>
        <v>OK</v>
      </c>
      <c r="AL34" s="2"/>
    </row>
    <row r="35" spans="1:38" ht="13.5">
      <c r="A35" s="2"/>
      <c r="B35" s="10">
        <v>30</v>
      </c>
      <c r="C35" s="26" t="s">
        <v>66</v>
      </c>
      <c r="D35" s="27"/>
      <c r="E35" s="26"/>
      <c r="F35" s="26"/>
      <c r="G35" s="26"/>
      <c r="H35" s="26"/>
      <c r="I35" s="10">
        <f t="shared" si="17"/>
        <v>1</v>
      </c>
      <c r="J35" s="10">
        <f t="shared" si="18"/>
      </c>
      <c r="K35" s="10">
        <f t="shared" si="19"/>
      </c>
      <c r="L35" s="10">
        <f t="shared" si="20"/>
      </c>
      <c r="M35" s="10">
        <f t="shared" si="21"/>
      </c>
      <c r="N35" s="10">
        <f t="shared" si="21"/>
      </c>
      <c r="O35" s="10">
        <f t="shared" si="9"/>
        <v>1</v>
      </c>
      <c r="P35" s="10">
        <f t="shared" si="9"/>
      </c>
      <c r="Q35" s="10">
        <f t="shared" si="9"/>
      </c>
      <c r="R35" s="10">
        <f t="shared" si="9"/>
      </c>
      <c r="S35" s="10">
        <f t="shared" si="9"/>
      </c>
      <c r="T35" s="10">
        <f t="shared" si="9"/>
      </c>
      <c r="U35" s="10" t="str">
        <f t="shared" si="13"/>
        <v>OK</v>
      </c>
      <c r="V35" s="40" t="s">
        <v>67</v>
      </c>
      <c r="W35" s="24"/>
      <c r="X35" s="2"/>
      <c r="Y35" s="21"/>
      <c r="Z35" s="21"/>
      <c r="AA35" s="21"/>
      <c r="AB35" s="21"/>
      <c r="AC35" s="10">
        <f t="shared" si="14"/>
      </c>
      <c r="AD35" s="10">
        <f t="shared" si="14"/>
      </c>
      <c r="AE35" s="10">
        <f t="shared" si="14"/>
      </c>
      <c r="AF35" s="10">
        <f t="shared" si="14"/>
      </c>
      <c r="AG35" s="10">
        <f t="shared" si="15"/>
      </c>
      <c r="AH35" s="10">
        <f t="shared" si="15"/>
      </c>
      <c r="AI35" s="10">
        <f t="shared" si="15"/>
      </c>
      <c r="AJ35" s="10">
        <f t="shared" si="15"/>
      </c>
      <c r="AK35" s="10" t="str">
        <f t="shared" si="16"/>
        <v>OK</v>
      </c>
      <c r="AL35" s="2"/>
    </row>
    <row r="36" spans="1:38" ht="13.5">
      <c r="A36" s="2"/>
      <c r="B36" s="10">
        <v>31</v>
      </c>
      <c r="C36" s="26" t="s">
        <v>68</v>
      </c>
      <c r="D36" s="27"/>
      <c r="E36" s="26"/>
      <c r="F36" s="26"/>
      <c r="G36" s="26"/>
      <c r="H36" s="26"/>
      <c r="I36" s="10">
        <f t="shared" si="17"/>
        <v>1</v>
      </c>
      <c r="J36" s="10">
        <f t="shared" si="18"/>
      </c>
      <c r="K36" s="10">
        <f t="shared" si="19"/>
      </c>
      <c r="L36" s="10">
        <f t="shared" si="20"/>
      </c>
      <c r="M36" s="10">
        <f t="shared" si="21"/>
      </c>
      <c r="N36" s="10">
        <f t="shared" si="21"/>
      </c>
      <c r="O36" s="10">
        <f t="shared" si="9"/>
        <v>1</v>
      </c>
      <c r="P36" s="10">
        <f t="shared" si="9"/>
      </c>
      <c r="Q36" s="10">
        <f t="shared" si="9"/>
      </c>
      <c r="R36" s="10">
        <f t="shared" si="9"/>
      </c>
      <c r="S36" s="10">
        <f t="shared" si="9"/>
      </c>
      <c r="T36" s="10">
        <f t="shared" si="9"/>
      </c>
      <c r="U36" s="10" t="str">
        <f t="shared" si="13"/>
        <v>OK</v>
      </c>
      <c r="V36" s="40" t="s">
        <v>69</v>
      </c>
      <c r="W36" s="24"/>
      <c r="X36" s="2"/>
      <c r="Y36" s="16"/>
      <c r="Z36" s="16"/>
      <c r="AA36" s="21"/>
      <c r="AB36" s="21"/>
      <c r="AC36" s="10">
        <f t="shared" si="14"/>
      </c>
      <c r="AD36" s="10">
        <f t="shared" si="14"/>
      </c>
      <c r="AE36" s="10">
        <f t="shared" si="14"/>
      </c>
      <c r="AF36" s="10">
        <f t="shared" si="14"/>
      </c>
      <c r="AG36" s="10">
        <f t="shared" si="15"/>
      </c>
      <c r="AH36" s="10">
        <f t="shared" si="15"/>
      </c>
      <c r="AI36" s="10">
        <f t="shared" si="15"/>
      </c>
      <c r="AJ36" s="10">
        <f t="shared" si="15"/>
      </c>
      <c r="AK36" s="10" t="str">
        <f t="shared" si="16"/>
        <v>OK</v>
      </c>
      <c r="AL36" s="2"/>
    </row>
    <row r="37" spans="1:38" ht="13.5">
      <c r="A37" s="2"/>
      <c r="B37" s="10">
        <v>32</v>
      </c>
      <c r="C37" s="26" t="s">
        <v>70</v>
      </c>
      <c r="D37" s="27"/>
      <c r="E37" s="26"/>
      <c r="F37" s="26"/>
      <c r="G37" s="26"/>
      <c r="H37" s="26"/>
      <c r="I37" s="10">
        <f t="shared" si="17"/>
        <v>1</v>
      </c>
      <c r="J37" s="10">
        <f t="shared" si="18"/>
      </c>
      <c r="K37" s="10">
        <f t="shared" si="19"/>
      </c>
      <c r="L37" s="10">
        <f t="shared" si="20"/>
      </c>
      <c r="M37" s="10">
        <f t="shared" si="21"/>
      </c>
      <c r="N37" s="10">
        <f t="shared" si="21"/>
      </c>
      <c r="O37" s="10">
        <f t="shared" si="9"/>
        <v>1</v>
      </c>
      <c r="P37" s="10">
        <f t="shared" si="9"/>
      </c>
      <c r="Q37" s="10">
        <f t="shared" si="9"/>
      </c>
      <c r="R37" s="10">
        <f t="shared" si="9"/>
      </c>
      <c r="S37" s="10">
        <f t="shared" si="9"/>
      </c>
      <c r="T37" s="10">
        <f t="shared" si="9"/>
      </c>
      <c r="U37" s="10" t="str">
        <f t="shared" si="13"/>
        <v>OK</v>
      </c>
      <c r="V37" s="40" t="s">
        <v>71</v>
      </c>
      <c r="W37" s="24"/>
      <c r="X37" s="2"/>
      <c r="Y37" s="22"/>
      <c r="Z37" s="22"/>
      <c r="AA37" s="22"/>
      <c r="AB37" s="22"/>
      <c r="AC37" s="11">
        <f t="shared" si="14"/>
      </c>
      <c r="AD37" s="11">
        <f t="shared" si="14"/>
      </c>
      <c r="AE37" s="11">
        <f t="shared" si="14"/>
      </c>
      <c r="AF37" s="11">
        <f t="shared" si="14"/>
      </c>
      <c r="AG37" s="11">
        <f t="shared" si="15"/>
      </c>
      <c r="AH37" s="11">
        <f t="shared" si="15"/>
      </c>
      <c r="AI37" s="11">
        <f t="shared" si="15"/>
      </c>
      <c r="AJ37" s="11">
        <f t="shared" si="15"/>
      </c>
      <c r="AK37" s="11" t="str">
        <f t="shared" si="16"/>
        <v>OK</v>
      </c>
      <c r="AL37" s="2"/>
    </row>
    <row r="38" spans="1:38" ht="13.5">
      <c r="A38" s="2"/>
      <c r="B38" s="10">
        <v>33</v>
      </c>
      <c r="C38" s="26" t="s">
        <v>72</v>
      </c>
      <c r="D38" s="27"/>
      <c r="E38" s="26"/>
      <c r="F38" s="26"/>
      <c r="G38" s="26"/>
      <c r="H38" s="26"/>
      <c r="I38" s="10">
        <f t="shared" si="17"/>
        <v>1</v>
      </c>
      <c r="J38" s="10">
        <f t="shared" si="18"/>
      </c>
      <c r="K38" s="10">
        <f t="shared" si="19"/>
      </c>
      <c r="L38" s="10">
        <f t="shared" si="20"/>
      </c>
      <c r="M38" s="10">
        <f t="shared" si="21"/>
      </c>
      <c r="N38" s="10">
        <f t="shared" si="21"/>
      </c>
      <c r="O38" s="10">
        <f t="shared" si="9"/>
        <v>1</v>
      </c>
      <c r="P38" s="10">
        <f t="shared" si="9"/>
      </c>
      <c r="Q38" s="10">
        <f t="shared" si="9"/>
      </c>
      <c r="R38" s="10">
        <f t="shared" si="9"/>
      </c>
      <c r="S38" s="10">
        <f t="shared" si="9"/>
      </c>
      <c r="T38" s="10">
        <f t="shared" si="9"/>
      </c>
      <c r="U38" s="10" t="str">
        <f t="shared" si="13"/>
        <v>OK</v>
      </c>
      <c r="V38" s="40" t="s">
        <v>184</v>
      </c>
      <c r="W38" s="24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3.5">
      <c r="A39" s="2"/>
      <c r="B39" s="10">
        <v>34</v>
      </c>
      <c r="C39" s="26" t="s">
        <v>196</v>
      </c>
      <c r="D39" s="27"/>
      <c r="E39" s="26"/>
      <c r="F39" s="26"/>
      <c r="G39" s="26"/>
      <c r="H39" s="26"/>
      <c r="I39" s="10">
        <f t="shared" si="17"/>
        <v>1</v>
      </c>
      <c r="J39" s="10">
        <f t="shared" si="18"/>
      </c>
      <c r="K39" s="10">
        <f t="shared" si="19"/>
      </c>
      <c r="L39" s="10">
        <f t="shared" si="20"/>
      </c>
      <c r="M39" s="10">
        <f t="shared" si="21"/>
      </c>
      <c r="N39" s="10">
        <f t="shared" si="21"/>
      </c>
      <c r="O39" s="10">
        <f t="shared" si="9"/>
        <v>1</v>
      </c>
      <c r="P39" s="10">
        <f t="shared" si="9"/>
      </c>
      <c r="Q39" s="10">
        <f t="shared" si="9"/>
      </c>
      <c r="R39" s="10">
        <f t="shared" si="9"/>
      </c>
      <c r="S39" s="10">
        <f t="shared" si="9"/>
      </c>
      <c r="T39" s="10">
        <f t="shared" si="9"/>
      </c>
      <c r="U39" s="10" t="str">
        <f t="shared" si="13"/>
        <v>OK</v>
      </c>
      <c r="V39" s="40">
        <v>40084</v>
      </c>
      <c r="W39" s="24"/>
      <c r="X39" s="2"/>
      <c r="Y39" s="55" t="s">
        <v>134</v>
      </c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7"/>
      <c r="AL39" s="2"/>
    </row>
    <row r="40" spans="1:38" ht="13.5">
      <c r="A40" s="2"/>
      <c r="B40" s="10">
        <v>35</v>
      </c>
      <c r="C40" s="26"/>
      <c r="D40" s="27"/>
      <c r="E40" s="26"/>
      <c r="F40" s="26"/>
      <c r="G40" s="26"/>
      <c r="H40" s="26"/>
      <c r="I40" s="10">
        <f t="shared" si="17"/>
      </c>
      <c r="J40" s="10">
        <f t="shared" si="18"/>
      </c>
      <c r="K40" s="10">
        <f t="shared" si="19"/>
      </c>
      <c r="L40" s="10">
        <f t="shared" si="20"/>
      </c>
      <c r="M40" s="10">
        <f t="shared" si="21"/>
      </c>
      <c r="N40" s="10">
        <f t="shared" si="21"/>
      </c>
      <c r="O40" s="10">
        <f t="shared" si="9"/>
      </c>
      <c r="P40" s="10">
        <f t="shared" si="9"/>
      </c>
      <c r="Q40" s="10">
        <f t="shared" si="9"/>
      </c>
      <c r="R40" s="10">
        <f t="shared" si="9"/>
      </c>
      <c r="S40" s="10">
        <f t="shared" si="9"/>
      </c>
      <c r="T40" s="10">
        <f t="shared" si="9"/>
      </c>
      <c r="U40" s="10" t="str">
        <f t="shared" si="13"/>
        <v>OK</v>
      </c>
      <c r="V40" s="40"/>
      <c r="W40" s="24"/>
      <c r="X40" s="2"/>
      <c r="Y40" s="6" t="s">
        <v>135</v>
      </c>
      <c r="Z40" s="6" t="s">
        <v>136</v>
      </c>
      <c r="AA40" s="66" t="s">
        <v>139</v>
      </c>
      <c r="AB40" s="66"/>
      <c r="AC40" s="66" t="s">
        <v>137</v>
      </c>
      <c r="AD40" s="66"/>
      <c r="AE40" s="66"/>
      <c r="AF40" s="66"/>
      <c r="AG40" s="66"/>
      <c r="AH40" s="66"/>
      <c r="AI40" s="66"/>
      <c r="AJ40" s="66"/>
      <c r="AK40" s="6" t="s">
        <v>140</v>
      </c>
      <c r="AL40" s="2"/>
    </row>
    <row r="41" spans="1:38" ht="13.5">
      <c r="A41" s="2"/>
      <c r="B41" s="10">
        <v>36</v>
      </c>
      <c r="C41" s="16"/>
      <c r="D41" s="17"/>
      <c r="E41" s="16"/>
      <c r="F41" s="16"/>
      <c r="G41" s="16"/>
      <c r="H41" s="16"/>
      <c r="I41" s="10">
        <f t="shared" si="17"/>
      </c>
      <c r="J41" s="10">
        <f t="shared" si="18"/>
      </c>
      <c r="K41" s="10">
        <f t="shared" si="19"/>
      </c>
      <c r="L41" s="10">
        <f t="shared" si="20"/>
      </c>
      <c r="M41" s="10">
        <f t="shared" si="21"/>
      </c>
      <c r="N41" s="10">
        <f t="shared" si="21"/>
      </c>
      <c r="O41" s="10">
        <f t="shared" si="9"/>
      </c>
      <c r="P41" s="10">
        <f t="shared" si="9"/>
      </c>
      <c r="Q41" s="10">
        <f t="shared" si="9"/>
      </c>
      <c r="R41" s="10">
        <f t="shared" si="9"/>
      </c>
      <c r="S41" s="10">
        <f t="shared" si="9"/>
      </c>
      <c r="T41" s="10">
        <f t="shared" si="9"/>
      </c>
      <c r="U41" s="10" t="str">
        <f t="shared" si="13"/>
        <v>OK</v>
      </c>
      <c r="V41" s="24"/>
      <c r="W41" s="24"/>
      <c r="X41" s="2"/>
      <c r="Y41" s="9">
        <v>1</v>
      </c>
      <c r="Z41" s="15" t="s">
        <v>138</v>
      </c>
      <c r="AA41" s="64" t="s">
        <v>141</v>
      </c>
      <c r="AB41" s="65"/>
      <c r="AC41" s="61">
        <v>39763</v>
      </c>
      <c r="AD41" s="62"/>
      <c r="AE41" s="62"/>
      <c r="AF41" s="62"/>
      <c r="AG41" s="62"/>
      <c r="AH41" s="62"/>
      <c r="AI41" s="62"/>
      <c r="AJ41" s="63"/>
      <c r="AK41" s="23">
        <v>40012</v>
      </c>
      <c r="AL41" s="2"/>
    </row>
    <row r="42" spans="1:38" ht="13.5">
      <c r="A42" s="2"/>
      <c r="B42" s="10">
        <v>37</v>
      </c>
      <c r="C42" s="16"/>
      <c r="D42" s="17"/>
      <c r="E42" s="16"/>
      <c r="F42" s="16"/>
      <c r="G42" s="16"/>
      <c r="H42" s="16"/>
      <c r="I42" s="10">
        <f t="shared" si="17"/>
      </c>
      <c r="J42" s="10">
        <f t="shared" si="18"/>
      </c>
      <c r="K42" s="10">
        <f t="shared" si="19"/>
      </c>
      <c r="L42" s="10">
        <f t="shared" si="20"/>
      </c>
      <c r="M42" s="10">
        <f t="shared" si="21"/>
      </c>
      <c r="N42" s="10">
        <f t="shared" si="21"/>
      </c>
      <c r="O42" s="10">
        <f t="shared" si="9"/>
      </c>
      <c r="P42" s="10">
        <f t="shared" si="9"/>
      </c>
      <c r="Q42" s="10">
        <f t="shared" si="9"/>
      </c>
      <c r="R42" s="10">
        <f t="shared" si="9"/>
      </c>
      <c r="S42" s="10">
        <f t="shared" si="9"/>
      </c>
      <c r="T42" s="10">
        <f t="shared" si="9"/>
      </c>
      <c r="U42" s="10" t="str">
        <f t="shared" si="13"/>
        <v>OK</v>
      </c>
      <c r="V42" s="24"/>
      <c r="W42" s="24"/>
      <c r="X42" s="2"/>
      <c r="Y42" s="10">
        <v>2</v>
      </c>
      <c r="Z42" s="21" t="s">
        <v>111</v>
      </c>
      <c r="AA42" s="50" t="s">
        <v>191</v>
      </c>
      <c r="AB42" s="51"/>
      <c r="AC42" s="52">
        <v>39919</v>
      </c>
      <c r="AD42" s="53"/>
      <c r="AE42" s="53"/>
      <c r="AF42" s="53"/>
      <c r="AG42" s="53"/>
      <c r="AH42" s="53"/>
      <c r="AI42" s="53"/>
      <c r="AJ42" s="54"/>
      <c r="AK42" s="24">
        <v>40051</v>
      </c>
      <c r="AL42" s="2"/>
    </row>
    <row r="43" spans="1:38" ht="13.5">
      <c r="A43" s="2"/>
      <c r="B43" s="10">
        <v>38</v>
      </c>
      <c r="C43" s="26"/>
      <c r="D43" s="26"/>
      <c r="E43" s="26"/>
      <c r="F43" s="16"/>
      <c r="G43" s="16"/>
      <c r="H43" s="16"/>
      <c r="I43" s="10">
        <f t="shared" si="17"/>
      </c>
      <c r="J43" s="10">
        <f t="shared" si="18"/>
      </c>
      <c r="K43" s="10">
        <f t="shared" si="19"/>
      </c>
      <c r="L43" s="10">
        <f t="shared" si="20"/>
      </c>
      <c r="M43" s="10">
        <f t="shared" si="21"/>
      </c>
      <c r="N43" s="10">
        <f t="shared" si="21"/>
      </c>
      <c r="O43" s="10">
        <f t="shared" si="9"/>
      </c>
      <c r="P43" s="10">
        <f t="shared" si="9"/>
      </c>
      <c r="Q43" s="10">
        <f t="shared" si="9"/>
      </c>
      <c r="R43" s="10">
        <f t="shared" si="9"/>
      </c>
      <c r="S43" s="10">
        <f t="shared" si="9"/>
      </c>
      <c r="T43" s="10">
        <f t="shared" si="9"/>
      </c>
      <c r="U43" s="10" t="str">
        <f t="shared" si="13"/>
        <v>OK</v>
      </c>
      <c r="V43" s="24"/>
      <c r="W43" s="24"/>
      <c r="X43" s="2"/>
      <c r="Y43" s="10">
        <v>3</v>
      </c>
      <c r="Z43" s="21" t="s">
        <v>118</v>
      </c>
      <c r="AA43" s="50" t="s">
        <v>192</v>
      </c>
      <c r="AB43" s="51"/>
      <c r="AC43" s="52">
        <v>39694</v>
      </c>
      <c r="AD43" s="53"/>
      <c r="AE43" s="53"/>
      <c r="AF43" s="53"/>
      <c r="AG43" s="53"/>
      <c r="AH43" s="53"/>
      <c r="AI43" s="53"/>
      <c r="AJ43" s="54"/>
      <c r="AK43" s="24">
        <v>40081</v>
      </c>
      <c r="AL43" s="2"/>
    </row>
    <row r="44" spans="1:38" ht="13.5">
      <c r="A44" s="2"/>
      <c r="B44" s="10">
        <v>39</v>
      </c>
      <c r="C44" s="16"/>
      <c r="D44" s="17"/>
      <c r="E44" s="16"/>
      <c r="F44" s="16"/>
      <c r="G44" s="16"/>
      <c r="H44" s="16"/>
      <c r="I44" s="10">
        <f t="shared" si="17"/>
      </c>
      <c r="J44" s="10">
        <f t="shared" si="18"/>
      </c>
      <c r="K44" s="10">
        <f t="shared" si="19"/>
      </c>
      <c r="L44" s="10">
        <f t="shared" si="20"/>
      </c>
      <c r="M44" s="10">
        <f t="shared" si="21"/>
      </c>
      <c r="N44" s="10">
        <f t="shared" si="21"/>
      </c>
      <c r="O44" s="10">
        <f t="shared" si="9"/>
      </c>
      <c r="P44" s="10">
        <f t="shared" si="9"/>
      </c>
      <c r="Q44" s="10">
        <f t="shared" si="9"/>
      </c>
      <c r="R44" s="10">
        <f t="shared" si="9"/>
      </c>
      <c r="S44" s="10">
        <f t="shared" si="9"/>
      </c>
      <c r="T44" s="10">
        <f t="shared" si="9"/>
      </c>
      <c r="U44" s="10" t="str">
        <f t="shared" si="13"/>
        <v>OK</v>
      </c>
      <c r="V44" s="24"/>
      <c r="W44" s="24"/>
      <c r="X44" s="2"/>
      <c r="Y44" s="10">
        <v>4</v>
      </c>
      <c r="Z44" s="21"/>
      <c r="AA44" s="50"/>
      <c r="AB44" s="51"/>
      <c r="AC44" s="52"/>
      <c r="AD44" s="53"/>
      <c r="AE44" s="53"/>
      <c r="AF44" s="53"/>
      <c r="AG44" s="53"/>
      <c r="AH44" s="53"/>
      <c r="AI44" s="53"/>
      <c r="AJ44" s="54"/>
      <c r="AK44" s="24"/>
      <c r="AL44" s="2"/>
    </row>
    <row r="45" spans="1:38" ht="13.5">
      <c r="A45" s="2"/>
      <c r="B45" s="10">
        <v>40</v>
      </c>
      <c r="C45" s="16"/>
      <c r="D45" s="17"/>
      <c r="E45" s="16"/>
      <c r="F45" s="16"/>
      <c r="G45" s="16"/>
      <c r="H45" s="16"/>
      <c r="I45" s="10">
        <f t="shared" si="17"/>
      </c>
      <c r="J45" s="10">
        <f t="shared" si="18"/>
      </c>
      <c r="K45" s="10">
        <f t="shared" si="19"/>
      </c>
      <c r="L45" s="10">
        <f t="shared" si="20"/>
      </c>
      <c r="M45" s="10">
        <f t="shared" si="21"/>
      </c>
      <c r="N45" s="10">
        <f t="shared" si="21"/>
      </c>
      <c r="O45" s="10">
        <f t="shared" si="9"/>
      </c>
      <c r="P45" s="10">
        <f t="shared" si="9"/>
      </c>
      <c r="Q45" s="10">
        <f t="shared" si="9"/>
      </c>
      <c r="R45" s="10">
        <f t="shared" si="9"/>
      </c>
      <c r="S45" s="10">
        <f t="shared" si="9"/>
      </c>
      <c r="T45" s="10">
        <f t="shared" si="9"/>
      </c>
      <c r="U45" s="10" t="str">
        <f t="shared" si="13"/>
        <v>OK</v>
      </c>
      <c r="V45" s="24"/>
      <c r="W45" s="24"/>
      <c r="X45" s="2"/>
      <c r="Y45" s="10">
        <v>5</v>
      </c>
      <c r="Z45" s="21"/>
      <c r="AA45" s="50"/>
      <c r="AB45" s="51"/>
      <c r="AC45" s="52"/>
      <c r="AD45" s="53"/>
      <c r="AE45" s="53"/>
      <c r="AF45" s="53"/>
      <c r="AG45" s="53"/>
      <c r="AH45" s="53"/>
      <c r="AI45" s="53"/>
      <c r="AJ45" s="54"/>
      <c r="AK45" s="24"/>
      <c r="AL45" s="2"/>
    </row>
    <row r="46" spans="1:38" ht="13.5">
      <c r="A46" s="2"/>
      <c r="B46" s="10">
        <v>41</v>
      </c>
      <c r="C46" s="16"/>
      <c r="D46" s="17"/>
      <c r="E46" s="16"/>
      <c r="F46" s="16"/>
      <c r="G46" s="16"/>
      <c r="H46" s="16"/>
      <c r="I46" s="10">
        <f t="shared" si="17"/>
      </c>
      <c r="J46" s="10">
        <f t="shared" si="18"/>
      </c>
      <c r="K46" s="10">
        <f t="shared" si="19"/>
      </c>
      <c r="L46" s="10">
        <f t="shared" si="20"/>
      </c>
      <c r="M46" s="10">
        <f t="shared" si="21"/>
      </c>
      <c r="N46" s="10">
        <f t="shared" si="21"/>
      </c>
      <c r="O46" s="10">
        <f t="shared" si="9"/>
      </c>
      <c r="P46" s="10">
        <f t="shared" si="9"/>
      </c>
      <c r="Q46" s="10">
        <f t="shared" si="9"/>
      </c>
      <c r="R46" s="10">
        <f t="shared" si="9"/>
      </c>
      <c r="S46" s="10">
        <f t="shared" si="9"/>
      </c>
      <c r="T46" s="10">
        <f t="shared" si="9"/>
      </c>
      <c r="U46" s="10" t="str">
        <f t="shared" si="13"/>
        <v>OK</v>
      </c>
      <c r="V46" s="24"/>
      <c r="W46" s="24"/>
      <c r="X46" s="2"/>
      <c r="Y46" s="10">
        <v>6</v>
      </c>
      <c r="Z46" s="21"/>
      <c r="AA46" s="50"/>
      <c r="AB46" s="51"/>
      <c r="AC46" s="52"/>
      <c r="AD46" s="53"/>
      <c r="AE46" s="53"/>
      <c r="AF46" s="53"/>
      <c r="AG46" s="53"/>
      <c r="AH46" s="53"/>
      <c r="AI46" s="53"/>
      <c r="AJ46" s="54"/>
      <c r="AK46" s="24"/>
      <c r="AL46" s="2"/>
    </row>
    <row r="47" spans="1:38" ht="13.5">
      <c r="A47" s="2"/>
      <c r="B47" s="10">
        <v>42</v>
      </c>
      <c r="C47" s="16"/>
      <c r="D47" s="17"/>
      <c r="E47" s="16"/>
      <c r="F47" s="16"/>
      <c r="G47" s="16"/>
      <c r="H47" s="16"/>
      <c r="I47" s="10">
        <f t="shared" si="17"/>
      </c>
      <c r="J47" s="10">
        <f t="shared" si="18"/>
      </c>
      <c r="K47" s="10">
        <f t="shared" si="19"/>
      </c>
      <c r="L47" s="10">
        <f t="shared" si="20"/>
      </c>
      <c r="M47" s="10">
        <f t="shared" si="21"/>
      </c>
      <c r="N47" s="10">
        <f t="shared" si="21"/>
      </c>
      <c r="O47" s="10">
        <f t="shared" si="9"/>
      </c>
      <c r="P47" s="10">
        <f t="shared" si="9"/>
      </c>
      <c r="Q47" s="10">
        <f t="shared" si="9"/>
      </c>
      <c r="R47" s="10">
        <f t="shared" si="9"/>
      </c>
      <c r="S47" s="10">
        <f t="shared" si="9"/>
      </c>
      <c r="T47" s="10">
        <f t="shared" si="9"/>
      </c>
      <c r="U47" s="10" t="str">
        <f t="shared" si="13"/>
        <v>OK</v>
      </c>
      <c r="V47" s="24"/>
      <c r="W47" s="24"/>
      <c r="X47" s="2"/>
      <c r="Y47" s="10">
        <v>7</v>
      </c>
      <c r="Z47" s="21"/>
      <c r="AA47" s="50"/>
      <c r="AB47" s="51"/>
      <c r="AC47" s="52"/>
      <c r="AD47" s="53"/>
      <c r="AE47" s="53"/>
      <c r="AF47" s="53"/>
      <c r="AG47" s="53"/>
      <c r="AH47" s="53"/>
      <c r="AI47" s="53"/>
      <c r="AJ47" s="54"/>
      <c r="AK47" s="24"/>
      <c r="AL47" s="2"/>
    </row>
    <row r="48" spans="1:38" ht="13.5">
      <c r="A48" s="2"/>
      <c r="B48" s="10">
        <v>43</v>
      </c>
      <c r="C48" s="16"/>
      <c r="D48" s="17"/>
      <c r="E48" s="16"/>
      <c r="F48" s="16"/>
      <c r="G48" s="16"/>
      <c r="H48" s="16"/>
      <c r="I48" s="10">
        <f t="shared" si="17"/>
      </c>
      <c r="J48" s="10">
        <f t="shared" si="18"/>
      </c>
      <c r="K48" s="10">
        <f t="shared" si="19"/>
      </c>
      <c r="L48" s="10">
        <f t="shared" si="20"/>
      </c>
      <c r="M48" s="10">
        <f t="shared" si="21"/>
      </c>
      <c r="N48" s="10">
        <f t="shared" si="21"/>
      </c>
      <c r="O48" s="10">
        <f t="shared" si="9"/>
      </c>
      <c r="P48" s="10">
        <f t="shared" si="9"/>
      </c>
      <c r="Q48" s="10">
        <f t="shared" si="9"/>
      </c>
      <c r="R48" s="10">
        <f t="shared" si="9"/>
      </c>
      <c r="S48" s="10">
        <f t="shared" si="9"/>
      </c>
      <c r="T48" s="10">
        <f t="shared" si="9"/>
      </c>
      <c r="U48" s="10" t="str">
        <f t="shared" si="13"/>
        <v>OK</v>
      </c>
      <c r="V48" s="24"/>
      <c r="W48" s="24"/>
      <c r="X48" s="2"/>
      <c r="Y48" s="10">
        <v>8</v>
      </c>
      <c r="Z48" s="21"/>
      <c r="AA48" s="50"/>
      <c r="AB48" s="51"/>
      <c r="AC48" s="52"/>
      <c r="AD48" s="53"/>
      <c r="AE48" s="53"/>
      <c r="AF48" s="53"/>
      <c r="AG48" s="53"/>
      <c r="AH48" s="53"/>
      <c r="AI48" s="53"/>
      <c r="AJ48" s="54"/>
      <c r="AK48" s="24"/>
      <c r="AL48" s="2"/>
    </row>
    <row r="49" spans="1:38" ht="13.5">
      <c r="A49" s="2"/>
      <c r="B49" s="10">
        <v>44</v>
      </c>
      <c r="C49" s="16"/>
      <c r="D49" s="17"/>
      <c r="E49" s="16"/>
      <c r="F49" s="16"/>
      <c r="G49" s="16"/>
      <c r="H49" s="16"/>
      <c r="I49" s="10">
        <f t="shared" si="17"/>
      </c>
      <c r="J49" s="10">
        <f t="shared" si="18"/>
      </c>
      <c r="K49" s="10">
        <f t="shared" si="19"/>
      </c>
      <c r="L49" s="10">
        <f t="shared" si="20"/>
      </c>
      <c r="M49" s="10">
        <f t="shared" si="21"/>
      </c>
      <c r="N49" s="10">
        <f t="shared" si="21"/>
      </c>
      <c r="O49" s="10">
        <f t="shared" si="9"/>
      </c>
      <c r="P49" s="10">
        <f t="shared" si="9"/>
      </c>
      <c r="Q49" s="10">
        <f t="shared" si="9"/>
      </c>
      <c r="R49" s="10">
        <f t="shared" si="9"/>
      </c>
      <c r="S49" s="10">
        <f t="shared" si="9"/>
      </c>
      <c r="T49" s="10">
        <f t="shared" si="9"/>
      </c>
      <c r="U49" s="10" t="str">
        <f t="shared" si="13"/>
        <v>OK</v>
      </c>
      <c r="V49" s="24"/>
      <c r="W49" s="24"/>
      <c r="X49" s="2"/>
      <c r="Y49" s="10">
        <v>9</v>
      </c>
      <c r="Z49" s="21"/>
      <c r="AA49" s="50"/>
      <c r="AB49" s="51"/>
      <c r="AC49" s="52"/>
      <c r="AD49" s="53"/>
      <c r="AE49" s="53"/>
      <c r="AF49" s="53"/>
      <c r="AG49" s="53"/>
      <c r="AH49" s="53"/>
      <c r="AI49" s="53"/>
      <c r="AJ49" s="54"/>
      <c r="AK49" s="24"/>
      <c r="AL49" s="2"/>
    </row>
    <row r="50" spans="1:38" ht="13.5">
      <c r="A50" s="2"/>
      <c r="B50" s="10">
        <v>45</v>
      </c>
      <c r="C50" s="16"/>
      <c r="D50" s="17"/>
      <c r="E50" s="16"/>
      <c r="F50" s="16"/>
      <c r="G50" s="16"/>
      <c r="H50" s="16"/>
      <c r="I50" s="10">
        <f t="shared" si="17"/>
      </c>
      <c r="J50" s="10">
        <f t="shared" si="18"/>
      </c>
      <c r="K50" s="10">
        <f t="shared" si="19"/>
      </c>
      <c r="L50" s="10">
        <f t="shared" si="20"/>
      </c>
      <c r="M50" s="10">
        <f t="shared" si="21"/>
      </c>
      <c r="N50" s="10">
        <f t="shared" si="21"/>
      </c>
      <c r="O50" s="10">
        <f t="shared" si="9"/>
      </c>
      <c r="P50" s="10">
        <f t="shared" si="9"/>
      </c>
      <c r="Q50" s="10">
        <f t="shared" si="9"/>
      </c>
      <c r="R50" s="10">
        <f t="shared" si="9"/>
      </c>
      <c r="S50" s="10">
        <f t="shared" si="9"/>
      </c>
      <c r="T50" s="10">
        <f t="shared" si="9"/>
      </c>
      <c r="U50" s="10" t="str">
        <f t="shared" si="13"/>
        <v>OK</v>
      </c>
      <c r="V50" s="24"/>
      <c r="W50" s="24"/>
      <c r="X50" s="2"/>
      <c r="Y50" s="10">
        <v>10</v>
      </c>
      <c r="Z50" s="21"/>
      <c r="AA50" s="50"/>
      <c r="AB50" s="51"/>
      <c r="AC50" s="52"/>
      <c r="AD50" s="53"/>
      <c r="AE50" s="53"/>
      <c r="AF50" s="53"/>
      <c r="AG50" s="53"/>
      <c r="AH50" s="53"/>
      <c r="AI50" s="53"/>
      <c r="AJ50" s="54"/>
      <c r="AK50" s="24"/>
      <c r="AL50" s="2"/>
    </row>
    <row r="51" spans="1:38" ht="13.5">
      <c r="A51" s="2"/>
      <c r="B51" s="10">
        <v>46</v>
      </c>
      <c r="C51" s="16"/>
      <c r="D51" s="17"/>
      <c r="E51" s="16"/>
      <c r="F51" s="16"/>
      <c r="G51" s="16"/>
      <c r="H51" s="16"/>
      <c r="I51" s="10">
        <f t="shared" si="17"/>
      </c>
      <c r="J51" s="10">
        <f t="shared" si="18"/>
      </c>
      <c r="K51" s="10">
        <f t="shared" si="19"/>
      </c>
      <c r="L51" s="10">
        <f t="shared" si="20"/>
      </c>
      <c r="M51" s="10">
        <f t="shared" si="21"/>
      </c>
      <c r="N51" s="10">
        <f t="shared" si="21"/>
      </c>
      <c r="O51" s="10">
        <f t="shared" si="9"/>
      </c>
      <c r="P51" s="10">
        <f t="shared" si="9"/>
      </c>
      <c r="Q51" s="10">
        <f t="shared" si="9"/>
      </c>
      <c r="R51" s="10">
        <f t="shared" si="9"/>
      </c>
      <c r="S51" s="10">
        <f t="shared" si="9"/>
      </c>
      <c r="T51" s="10">
        <f t="shared" si="9"/>
      </c>
      <c r="U51" s="10" t="str">
        <f t="shared" si="13"/>
        <v>OK</v>
      </c>
      <c r="V51" s="24"/>
      <c r="W51" s="24"/>
      <c r="X51" s="2"/>
      <c r="Y51" s="10">
        <v>11</v>
      </c>
      <c r="Z51" s="21"/>
      <c r="AA51" s="50"/>
      <c r="AB51" s="51"/>
      <c r="AC51" s="52"/>
      <c r="AD51" s="53"/>
      <c r="AE51" s="53"/>
      <c r="AF51" s="53"/>
      <c r="AG51" s="53"/>
      <c r="AH51" s="53"/>
      <c r="AI51" s="53"/>
      <c r="AJ51" s="54"/>
      <c r="AK51" s="24"/>
      <c r="AL51" s="2"/>
    </row>
    <row r="52" spans="1:38" ht="13.5">
      <c r="A52" s="2"/>
      <c r="B52" s="10">
        <v>47</v>
      </c>
      <c r="C52" s="16"/>
      <c r="D52" s="17"/>
      <c r="E52" s="16"/>
      <c r="F52" s="16"/>
      <c r="G52" s="16"/>
      <c r="H52" s="16"/>
      <c r="I52" s="10">
        <f t="shared" si="17"/>
      </c>
      <c r="J52" s="10">
        <f t="shared" si="18"/>
      </c>
      <c r="K52" s="10">
        <f t="shared" si="19"/>
      </c>
      <c r="L52" s="10">
        <f t="shared" si="20"/>
      </c>
      <c r="M52" s="10">
        <f t="shared" si="21"/>
      </c>
      <c r="N52" s="10">
        <f t="shared" si="21"/>
      </c>
      <c r="O52" s="10">
        <f t="shared" si="9"/>
      </c>
      <c r="P52" s="10">
        <f t="shared" si="9"/>
      </c>
      <c r="Q52" s="10">
        <f t="shared" si="9"/>
      </c>
      <c r="R52" s="10">
        <f t="shared" si="9"/>
      </c>
      <c r="S52" s="10">
        <f t="shared" si="9"/>
      </c>
      <c r="T52" s="10">
        <f t="shared" si="9"/>
      </c>
      <c r="U52" s="10" t="str">
        <f t="shared" si="13"/>
        <v>OK</v>
      </c>
      <c r="V52" s="24"/>
      <c r="W52" s="24"/>
      <c r="X52" s="2"/>
      <c r="Y52" s="10">
        <v>12</v>
      </c>
      <c r="Z52" s="21"/>
      <c r="AA52" s="50"/>
      <c r="AB52" s="51"/>
      <c r="AC52" s="52"/>
      <c r="AD52" s="53"/>
      <c r="AE52" s="53"/>
      <c r="AF52" s="53"/>
      <c r="AG52" s="53"/>
      <c r="AH52" s="53"/>
      <c r="AI52" s="53"/>
      <c r="AJ52" s="54"/>
      <c r="AK52" s="24"/>
      <c r="AL52" s="2"/>
    </row>
    <row r="53" spans="1:38" ht="13.5">
      <c r="A53" s="2"/>
      <c r="B53" s="10">
        <v>48</v>
      </c>
      <c r="C53" s="16"/>
      <c r="D53" s="17"/>
      <c r="E53" s="16"/>
      <c r="F53" s="16"/>
      <c r="G53" s="16"/>
      <c r="H53" s="16"/>
      <c r="I53" s="10">
        <f t="shared" si="17"/>
      </c>
      <c r="J53" s="10">
        <f t="shared" si="18"/>
      </c>
      <c r="K53" s="10">
        <f t="shared" si="19"/>
      </c>
      <c r="L53" s="10">
        <f t="shared" si="20"/>
      </c>
      <c r="M53" s="10">
        <f t="shared" si="21"/>
      </c>
      <c r="N53" s="10">
        <f t="shared" si="21"/>
      </c>
      <c r="O53" s="10">
        <f t="shared" si="9"/>
      </c>
      <c r="P53" s="10">
        <f t="shared" si="9"/>
      </c>
      <c r="Q53" s="10">
        <f t="shared" si="9"/>
      </c>
      <c r="R53" s="10">
        <f t="shared" si="9"/>
      </c>
      <c r="S53" s="10">
        <f t="shared" si="9"/>
      </c>
      <c r="T53" s="10">
        <f t="shared" si="9"/>
      </c>
      <c r="U53" s="10" t="str">
        <f t="shared" si="13"/>
        <v>OK</v>
      </c>
      <c r="V53" s="24"/>
      <c r="W53" s="24"/>
      <c r="X53" s="2"/>
      <c r="Y53" s="10">
        <v>13</v>
      </c>
      <c r="Z53" s="21"/>
      <c r="AA53" s="50"/>
      <c r="AB53" s="51"/>
      <c r="AC53" s="52"/>
      <c r="AD53" s="53"/>
      <c r="AE53" s="53"/>
      <c r="AF53" s="53"/>
      <c r="AG53" s="53"/>
      <c r="AH53" s="53"/>
      <c r="AI53" s="53"/>
      <c r="AJ53" s="54"/>
      <c r="AK53" s="24"/>
      <c r="AL53" s="2"/>
    </row>
    <row r="54" spans="1:38" ht="13.5">
      <c r="A54" s="2"/>
      <c r="B54" s="10">
        <v>49</v>
      </c>
      <c r="C54" s="16"/>
      <c r="D54" s="17"/>
      <c r="E54" s="16"/>
      <c r="F54" s="16"/>
      <c r="G54" s="16"/>
      <c r="H54" s="16"/>
      <c r="I54" s="10">
        <f t="shared" si="17"/>
      </c>
      <c r="J54" s="10">
        <f t="shared" si="18"/>
      </c>
      <c r="K54" s="10">
        <f t="shared" si="19"/>
      </c>
      <c r="L54" s="10">
        <f t="shared" si="20"/>
      </c>
      <c r="M54" s="10">
        <f t="shared" si="21"/>
      </c>
      <c r="N54" s="10">
        <f t="shared" si="21"/>
      </c>
      <c r="O54" s="10">
        <f t="shared" si="9"/>
      </c>
      <c r="P54" s="10">
        <f t="shared" si="9"/>
      </c>
      <c r="Q54" s="10">
        <f t="shared" si="9"/>
      </c>
      <c r="R54" s="10">
        <f t="shared" si="9"/>
      </c>
      <c r="S54" s="10">
        <f t="shared" si="9"/>
      </c>
      <c r="T54" s="10">
        <f t="shared" si="9"/>
      </c>
      <c r="U54" s="10" t="str">
        <f t="shared" si="13"/>
        <v>OK</v>
      </c>
      <c r="V54" s="24"/>
      <c r="W54" s="24"/>
      <c r="X54" s="2"/>
      <c r="Y54" s="10">
        <v>14</v>
      </c>
      <c r="Z54" s="21"/>
      <c r="AA54" s="50"/>
      <c r="AB54" s="51"/>
      <c r="AC54" s="52"/>
      <c r="AD54" s="53"/>
      <c r="AE54" s="53"/>
      <c r="AF54" s="53"/>
      <c r="AG54" s="53"/>
      <c r="AH54" s="53"/>
      <c r="AI54" s="53"/>
      <c r="AJ54" s="54"/>
      <c r="AK54" s="24"/>
      <c r="AL54" s="2"/>
    </row>
    <row r="55" spans="1:38" ht="13.5">
      <c r="A55" s="2"/>
      <c r="B55" s="11">
        <v>50</v>
      </c>
      <c r="C55" s="18"/>
      <c r="D55" s="19"/>
      <c r="E55" s="18"/>
      <c r="F55" s="18"/>
      <c r="G55" s="28"/>
      <c r="H55" s="28"/>
      <c r="I55" s="11">
        <f t="shared" si="17"/>
      </c>
      <c r="J55" s="11">
        <f t="shared" si="18"/>
      </c>
      <c r="K55" s="11">
        <f t="shared" si="19"/>
      </c>
      <c r="L55" s="11">
        <f t="shared" si="20"/>
      </c>
      <c r="M55" s="11">
        <f t="shared" si="21"/>
      </c>
      <c r="N55" s="11">
        <f t="shared" si="21"/>
      </c>
      <c r="O55" s="11">
        <f t="shared" si="9"/>
      </c>
      <c r="P55" s="11">
        <f t="shared" si="9"/>
      </c>
      <c r="Q55" s="11">
        <f t="shared" si="9"/>
      </c>
      <c r="R55" s="11">
        <f t="shared" si="9"/>
      </c>
      <c r="S55" s="11">
        <f t="shared" si="9"/>
      </c>
      <c r="T55" s="11">
        <f t="shared" si="9"/>
      </c>
      <c r="U55" s="11" t="str">
        <f t="shared" si="13"/>
        <v>OK</v>
      </c>
      <c r="V55" s="25"/>
      <c r="W55" s="38"/>
      <c r="X55" s="2"/>
      <c r="Y55" s="10">
        <v>15</v>
      </c>
      <c r="Z55" s="21"/>
      <c r="AA55" s="50"/>
      <c r="AB55" s="51"/>
      <c r="AC55" s="52"/>
      <c r="AD55" s="53"/>
      <c r="AE55" s="53"/>
      <c r="AF55" s="53"/>
      <c r="AG55" s="53"/>
      <c r="AH55" s="53"/>
      <c r="AI55" s="53"/>
      <c r="AJ55" s="54"/>
      <c r="AK55" s="24"/>
      <c r="AL55" s="2"/>
    </row>
    <row r="56" spans="1:38" ht="13.5">
      <c r="A56" s="2"/>
      <c r="B56" s="4" t="s">
        <v>80</v>
      </c>
      <c r="C56" s="5">
        <f aca="true" t="shared" si="22" ref="C56:H56">COUNTA(C6:C55)</f>
        <v>34</v>
      </c>
      <c r="D56" s="7">
        <f t="shared" si="22"/>
        <v>14</v>
      </c>
      <c r="E56" s="7">
        <f t="shared" si="22"/>
        <v>8</v>
      </c>
      <c r="F56" s="7">
        <f t="shared" si="22"/>
        <v>3</v>
      </c>
      <c r="G56" s="7">
        <f t="shared" si="22"/>
        <v>0</v>
      </c>
      <c r="H56" s="7">
        <f t="shared" si="22"/>
        <v>0</v>
      </c>
      <c r="I56" s="12"/>
      <c r="J56" s="13"/>
      <c r="K56" s="13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5">
        <f>SUM(C56:H56)</f>
        <v>59</v>
      </c>
      <c r="X56" s="2"/>
      <c r="Y56" s="11">
        <v>16</v>
      </c>
      <c r="Z56" s="22"/>
      <c r="AA56" s="67"/>
      <c r="AB56" s="68"/>
      <c r="AC56" s="69"/>
      <c r="AD56" s="70"/>
      <c r="AE56" s="70"/>
      <c r="AF56" s="70"/>
      <c r="AG56" s="70"/>
      <c r="AH56" s="70"/>
      <c r="AI56" s="70"/>
      <c r="AJ56" s="71"/>
      <c r="AK56" s="25"/>
      <c r="AL56" s="2"/>
    </row>
    <row r="57" spans="1:38" ht="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</sheetData>
  <sheetProtection sheet="1" objects="1" scenarios="1"/>
  <protectedRanges>
    <protectedRange sqref="AA2:AB2" name="最終更新日入力"/>
    <protectedRange sqref="Z41:AK56" name="ギルド退会履歴入力"/>
    <protectedRange sqref="Y17:AB26" name="公式HP用キャラ入力2"/>
    <protectedRange sqref="C6:H55" name="おとまびHP用キャラ入力"/>
    <protectedRange sqref="Y6:AB15" name="公式HP用キャラ入力1"/>
    <protectedRange sqref="Y28:AB37" name="公式HP用キャラ入力3"/>
    <protectedRange sqref="V6:W55" name="メンバー入会日・備考入力"/>
    <protectedRange sqref="AK2" name="前回更新日入力"/>
  </protectedRanges>
  <mergeCells count="40">
    <mergeCell ref="AA50:AB50"/>
    <mergeCell ref="AA49:AB49"/>
    <mergeCell ref="AA56:AB56"/>
    <mergeCell ref="AC42:AJ42"/>
    <mergeCell ref="AC43:AJ43"/>
    <mergeCell ref="AC48:AJ48"/>
    <mergeCell ref="AC49:AJ49"/>
    <mergeCell ref="AC50:AJ50"/>
    <mergeCell ref="AC55:AJ55"/>
    <mergeCell ref="AC56:AJ56"/>
    <mergeCell ref="AC52:AJ52"/>
    <mergeCell ref="AC53:AJ53"/>
    <mergeCell ref="AA54:AB54"/>
    <mergeCell ref="AA55:AB55"/>
    <mergeCell ref="AA52:AB52"/>
    <mergeCell ref="AA53:AB53"/>
    <mergeCell ref="AC54:AJ54"/>
    <mergeCell ref="AA40:AB40"/>
    <mergeCell ref="AC40:AJ40"/>
    <mergeCell ref="AC44:AJ44"/>
    <mergeCell ref="AC45:AJ45"/>
    <mergeCell ref="AC46:AJ46"/>
    <mergeCell ref="AC47:AJ47"/>
    <mergeCell ref="AA41:AB41"/>
    <mergeCell ref="AA42:AB42"/>
    <mergeCell ref="AA47:AB47"/>
    <mergeCell ref="AA48:AB48"/>
    <mergeCell ref="AC51:AJ51"/>
    <mergeCell ref="Y39:AK39"/>
    <mergeCell ref="Y4:AK4"/>
    <mergeCell ref="AA43:AB43"/>
    <mergeCell ref="AC41:AJ41"/>
    <mergeCell ref="AA51:AB51"/>
    <mergeCell ref="AA44:AB44"/>
    <mergeCell ref="AA45:AB45"/>
    <mergeCell ref="AA46:AB46"/>
    <mergeCell ref="B4:W4"/>
    <mergeCell ref="AC2:AJ2"/>
    <mergeCell ref="AA2:AB2"/>
    <mergeCell ref="Y2:Z2"/>
  </mergeCells>
  <conditionalFormatting sqref="I6:T55 AC17:AJ26 AC6:AJ15 AC28:AJ37">
    <cfRule type="cellIs" priority="1" dxfId="0" operator="equal" stopIfTrue="1">
      <formula>0</formula>
    </cfRule>
    <cfRule type="cellIs" priority="2" dxfId="0" operator="equal" stopIfTrue="1">
      <formula>2</formula>
    </cfRule>
  </conditionalFormatting>
  <conditionalFormatting sqref="U6:U55 AK6:AK15 AK17:AK26 AK28:AK37">
    <cfRule type="cellIs" priority="3" dxfId="0" operator="equal" stopIfTrue="1">
      <formula>"エラーがあります！"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fitToHeight="1" fitToWidth="1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ちっちきちープロジェクト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樋脇健太郎</dc:creator>
  <cp:keywords/>
  <dc:description/>
  <cp:lastModifiedBy>樋脇健太郎</cp:lastModifiedBy>
  <cp:lastPrinted>2009-07-19T07:55:20Z</cp:lastPrinted>
  <dcterms:created xsi:type="dcterms:W3CDTF">2009-07-19T04:12:22Z</dcterms:created>
  <dcterms:modified xsi:type="dcterms:W3CDTF">2009-09-27T04:34:44Z</dcterms:modified>
  <cp:category/>
  <cp:version/>
  <cp:contentType/>
  <cp:contentStatus/>
</cp:coreProperties>
</file>