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580" activeTab="1"/>
  </bookViews>
  <sheets>
    <sheet name="使い方" sheetId="1" r:id="rId1"/>
    <sheet name="メンバー表" sheetId="2" r:id="rId2"/>
    <sheet name="出欠管理" sheetId="3" r:id="rId3"/>
    <sheet name="バックアップ" sheetId="4" r:id="rId4"/>
  </sheets>
  <definedNames>
    <definedName name="_xlnm.Print_Area" localSheetId="1">'メンバー表'!$A$1:$O$49</definedName>
  </definedNames>
  <calcPr fullCalcOnLoad="1"/>
</workbook>
</file>

<file path=xl/sharedStrings.xml><?xml version="1.0" encoding="utf-8"?>
<sst xmlns="http://schemas.openxmlformats.org/spreadsheetml/2006/main" count="824" uniqueCount="235">
  <si>
    <t>名前</t>
  </si>
  <si>
    <t>第１希望</t>
  </si>
  <si>
    <t>第２希望</t>
  </si>
  <si>
    <t>済</t>
  </si>
  <si>
    <t>第Iウイング</t>
  </si>
  <si>
    <t>第IIウイング</t>
  </si>
  <si>
    <t>第IIIウイング</t>
  </si>
  <si>
    <t>○</t>
  </si>
  <si>
    <t>第1</t>
  </si>
  <si>
    <t>第2</t>
  </si>
  <si>
    <t>取得</t>
  </si>
  <si>
    <t>HP用</t>
  </si>
  <si>
    <t>免罪符&lt;英霊：脚&gt;</t>
  </si>
  <si>
    <t>免罪符&lt;海王：脚&gt;</t>
  </si>
  <si>
    <t>免罪符&lt;神木：脚&gt;</t>
  </si>
  <si>
    <t>その他&lt;素材&gt;</t>
  </si>
  <si>
    <t>その他&lt;槍&gt;</t>
  </si>
  <si>
    <t>フリー</t>
  </si>
  <si>
    <t>クリア</t>
  </si>
  <si>
    <t>ロス</t>
  </si>
  <si>
    <t>グリム</t>
  </si>
  <si>
    <t>ジーク</t>
  </si>
  <si>
    <t>ヘルム</t>
  </si>
  <si>
    <t>シュヴェ</t>
  </si>
  <si>
    <t>ヴァル</t>
  </si>
  <si>
    <t>オルト</t>
  </si>
  <si>
    <t>ゲルヒ</t>
  </si>
  <si>
    <t>ブリュン</t>
  </si>
  <si>
    <t>免罪符&lt;冥王：胴&gt;</t>
  </si>
  <si>
    <t>免罪符&lt;冥王&gt;</t>
  </si>
  <si>
    <t>Hodaka</t>
  </si>
  <si>
    <t>免罪符&lt;冥王：足&gt;</t>
  </si>
  <si>
    <t>免罪符&lt;神木&gt;</t>
  </si>
  <si>
    <t>免罪符&lt;冥王：手&gt;</t>
  </si>
  <si>
    <t>免罪符&lt;真龍&gt;</t>
  </si>
  <si>
    <t>免罪符&lt;冥王：脚&gt;</t>
  </si>
  <si>
    <t>免罪符&lt;海霊&gt;</t>
  </si>
  <si>
    <t>免罪符&lt;武王：胴&gt;</t>
  </si>
  <si>
    <t>免罪符&lt;海王&gt;</t>
  </si>
  <si>
    <t>免罪符&lt;武王：頭&gt;</t>
  </si>
  <si>
    <t>免罪符&lt;英霊&gt;</t>
  </si>
  <si>
    <t>免罪符&lt;武王：足&gt;</t>
  </si>
  <si>
    <t>免罪符&lt;武王：手&gt;</t>
  </si>
  <si>
    <t>免罪符&lt;武王：脚&gt;</t>
  </si>
  <si>
    <t>免罪符&lt;神木：胴&gt;</t>
  </si>
  <si>
    <t>免罪符&lt;神木：頭&gt;</t>
  </si>
  <si>
    <t>免罪符&lt;神木：足&gt;</t>
  </si>
  <si>
    <t>免罪符&lt;神木：手&gt;</t>
  </si>
  <si>
    <t>免罪符&lt;真龍：胴&gt;</t>
  </si>
  <si>
    <t>免罪符&lt;真龍：頭&gt;</t>
  </si>
  <si>
    <t>免罪符&lt;真龍：足&gt;</t>
  </si>
  <si>
    <t>免罪符&lt;真龍：手&gt;</t>
  </si>
  <si>
    <t>免罪符&lt;真龍：脚&gt;</t>
  </si>
  <si>
    <t>免罪符&lt;海霊：胴&gt;</t>
  </si>
  <si>
    <t>免罪符&lt;海霊：頭&gt;</t>
  </si>
  <si>
    <t>免罪符&lt;海霊：足&gt;</t>
  </si>
  <si>
    <t>免罪符&lt;海霊：手&gt;</t>
  </si>
  <si>
    <t>免罪符&lt;海王：胴&gt;</t>
  </si>
  <si>
    <t>免罪符&lt;海王：頭&gt;</t>
  </si>
  <si>
    <t>免罪符&lt;海王：足&gt;</t>
  </si>
  <si>
    <t>免罪符&lt;海王：手&gt;</t>
  </si>
  <si>
    <t>免罪符&lt;英霊：胴&gt;</t>
  </si>
  <si>
    <t>免罪符&lt;英霊：頭&gt;</t>
  </si>
  <si>
    <t>免罪符&lt;英霊：足&gt;</t>
  </si>
  <si>
    <t>免罪符&lt;英霊：手&gt;</t>
  </si>
  <si>
    <t>免罪符&lt;冥王：頭&gt;</t>
  </si>
  <si>
    <t>免罪符&lt;武王&gt;</t>
  </si>
  <si>
    <t>免罪符&lt;地霊：胴&gt;</t>
  </si>
  <si>
    <t>免罪符&lt;地霊：頭&gt;</t>
  </si>
  <si>
    <t>免罪符&lt;地霊：足&gt;</t>
  </si>
  <si>
    <t>免罪符&lt;地霊：手&gt;</t>
  </si>
  <si>
    <t>免罪符&lt;地霊：脚&gt;</t>
  </si>
  <si>
    <t>免罪符&lt;地霊&gt;</t>
  </si>
  <si>
    <t>出欠</t>
  </si>
  <si>
    <t>Capenter</t>
  </si>
  <si>
    <t>Ashearer</t>
  </si>
  <si>
    <t>免罪符&lt;冥王：胴&gt;</t>
  </si>
  <si>
    <t>Atmosphere</t>
  </si>
  <si>
    <t>○</t>
  </si>
  <si>
    <t>○</t>
  </si>
  <si>
    <t>免罪符&lt;海王&gt;</t>
  </si>
  <si>
    <t>免罪符&lt;海王：頭&gt;</t>
  </si>
  <si>
    <t>免罪符&lt;真龍：胴&gt;</t>
  </si>
  <si>
    <t>免罪符&lt;真龍&gt;</t>
  </si>
  <si>
    <t>Gil</t>
  </si>
  <si>
    <t>Massy</t>
  </si>
  <si>
    <t>Monkichi</t>
  </si>
  <si>
    <t>Myojin</t>
  </si>
  <si>
    <t>Nyanpule</t>
  </si>
  <si>
    <t>Pippo</t>
  </si>
  <si>
    <t>Prince</t>
  </si>
  <si>
    <t>Raijin</t>
  </si>
  <si>
    <t>Ron</t>
  </si>
  <si>
    <t>Ruto</t>
  </si>
  <si>
    <t>Sinmi</t>
  </si>
  <si>
    <t>Zen</t>
  </si>
  <si>
    <t>Zoku</t>
  </si>
  <si>
    <t>免罪符&lt;海王：胴&gt;</t>
  </si>
  <si>
    <t>免罪符&lt;地霊：胴&gt;</t>
  </si>
  <si>
    <t>免罪符&lt;冥王：手&gt;</t>
  </si>
  <si>
    <t>免罪符&lt;真龍：胴&gt;</t>
  </si>
  <si>
    <t>免罪符&lt;海霊：胴&gt;</t>
  </si>
  <si>
    <t>免罪符&lt;冥王&gt;</t>
  </si>
  <si>
    <t>免罪符&lt;海霊&gt;</t>
  </si>
  <si>
    <t>免罪符&lt;神木&gt;</t>
  </si>
  <si>
    <t>免罪符&lt;武王&gt;</t>
  </si>
  <si>
    <t>その他&lt;ヴァルハラ&gt;</t>
  </si>
  <si>
    <t>その他&lt;片手剣&gt;</t>
  </si>
  <si>
    <t>Yohane</t>
  </si>
  <si>
    <t>Rollcrown</t>
  </si>
  <si>
    <t>免罪符&lt;武王：胴&gt;</t>
  </si>
  <si>
    <t>防　具&lt;ヴァルハラ：胴&gt;</t>
  </si>
  <si>
    <t>防　具&lt;ヴァルハラ：頭&gt;</t>
  </si>
  <si>
    <t>武　器&lt;ホフド&gt;</t>
  </si>
  <si>
    <t>武　器&lt;バルキリーフォーク&gt;</t>
  </si>
  <si>
    <t>免罪符&lt;冥王&gt;</t>
  </si>
  <si>
    <t>免罪符&lt;海霊：脚&gt;</t>
  </si>
  <si>
    <t>免罪符&lt;武王：胴&gt;</t>
  </si>
  <si>
    <t>免罪符&lt;武王&gt;</t>
  </si>
  <si>
    <t>免罪符&lt;海王&gt;</t>
  </si>
  <si>
    <t>１．メンバー表</t>
  </si>
  <si>
    <t>(1)メンバーを追加する場合</t>
  </si>
  <si>
    <t>A.メンバー表の一番下に新メンバーを追加する。</t>
  </si>
  <si>
    <t>　・行の挿入禁止</t>
  </si>
  <si>
    <t>　･セルの入力規則変更禁止</t>
  </si>
  <si>
    <t>　・希望アイテムの直接入力禁止(リストから選択)</t>
  </si>
  <si>
    <t>※リストにない場合は、空けておいて"Levia"まで</t>
  </si>
  <si>
    <t>　・セルの書式変更禁止</t>
  </si>
  <si>
    <t>&lt;注意点&gt;　※手で入力するのは名前とフリーのみ</t>
  </si>
  <si>
    <t>B.メンバーをソートする。</t>
  </si>
  <si>
    <t>&lt;手順&gt;</t>
  </si>
  <si>
    <t>　１．セル"A3"を選択する。</t>
  </si>
  <si>
    <t>　２．Shiftキーを押しながらセル"A49"を選択する。</t>
  </si>
  <si>
    <t>　３．Shiftキーを押しながらセル"O49"を選択する。</t>
  </si>
  <si>
    <t>※１～３の状態で図１の状態になっているはず</t>
  </si>
  <si>
    <t>　４．メニューの「データ」→「並び替え」を選択する。</t>
  </si>
  <si>
    <t>６．HP用(セル"R2"～"R49")を選択し、コピー(Ctrl+C)する。</t>
  </si>
  <si>
    <t>　５．最優先されるキー「列A」で昇順を選択し、OKボタンを押す。(図２参照)</t>
  </si>
  <si>
    <t>URL：http://www14.atwiki.jp/lione/editx/15.html</t>
  </si>
  <si>
    <t>７．メンバー表のページを開き、ページ最下部の「編集」をクリックする。</t>
  </si>
  <si>
    <t>８．旧メンバー表部分を削除し、６でコピーした内容を貼り付ける。</t>
  </si>
  <si>
    <t>９．ページ保存ボタンをクリックする。("更新情報を宣伝する"のチェックボックスのチェックは外しておく)</t>
  </si>
  <si>
    <t>１０．このエクセルファイルをアップロードする。</t>
  </si>
  <si>
    <t>免罪符&lt;英霊&gt;</t>
  </si>
  <si>
    <t>免罪符&lt;真龍：頭&gt;</t>
  </si>
  <si>
    <t>免罪符&lt;武王&gt;</t>
  </si>
  <si>
    <t>Henry</t>
  </si>
  <si>
    <t>Ixus</t>
  </si>
  <si>
    <t>免罪符&lt;英霊：胴&gt;</t>
  </si>
  <si>
    <t>Carlyle</t>
  </si>
  <si>
    <t>Cristin</t>
  </si>
  <si>
    <t>Corinna</t>
  </si>
  <si>
    <t>Yuutei</t>
  </si>
  <si>
    <t>Otyuboneshama</t>
  </si>
  <si>
    <t>○</t>
  </si>
  <si>
    <t>job</t>
  </si>
  <si>
    <t>Mari</t>
  </si>
  <si>
    <t>黒</t>
  </si>
  <si>
    <t>赤</t>
  </si>
  <si>
    <t>白</t>
  </si>
  <si>
    <t>戦</t>
  </si>
  <si>
    <t>詩召黒白</t>
  </si>
  <si>
    <t>白赤</t>
  </si>
  <si>
    <t>白コ</t>
  </si>
  <si>
    <t>ナ黒</t>
  </si>
  <si>
    <t>暗召黒</t>
  </si>
  <si>
    <t>モ青</t>
  </si>
  <si>
    <t>ナ黒赤侍</t>
  </si>
  <si>
    <t>暗</t>
  </si>
  <si>
    <t>詩</t>
  </si>
  <si>
    <t>免罪符&lt;海霊&gt;</t>
  </si>
  <si>
    <t>侍</t>
  </si>
  <si>
    <t>地霊：脚　　ナ</t>
  </si>
  <si>
    <t>モ</t>
  </si>
  <si>
    <t>コ</t>
  </si>
  <si>
    <t>狩</t>
  </si>
  <si>
    <t>エンゼルスキン　ナor侍</t>
  </si>
  <si>
    <t>ナor侍</t>
  </si>
  <si>
    <t>青</t>
  </si>
  <si>
    <t>免罪符&lt;冥王：胴&gt;</t>
  </si>
  <si>
    <t>免罪符&lt;冥王&gt;</t>
  </si>
  <si>
    <t>赤or竜</t>
  </si>
  <si>
    <t>Mokona</t>
  </si>
  <si>
    <t>赤　ナ</t>
  </si>
  <si>
    <t>Glen</t>
  </si>
  <si>
    <t>免罪符&lt;真龍&gt;</t>
  </si>
  <si>
    <t>Razzlty</t>
  </si>
  <si>
    <t>免罪符&lt;海王&gt;</t>
  </si>
  <si>
    <t>Flannely</t>
  </si>
  <si>
    <t>Truffe</t>
  </si>
  <si>
    <t>免罪符&lt;海霊：胴&gt;</t>
  </si>
  <si>
    <t>Erchon</t>
  </si>
  <si>
    <t>戦モナ狩赤黒</t>
  </si>
  <si>
    <t>モ白ナ</t>
  </si>
  <si>
    <t>青黒</t>
  </si>
  <si>
    <t>戦青</t>
  </si>
  <si>
    <t>白黒</t>
  </si>
  <si>
    <t>黒侍赤</t>
  </si>
  <si>
    <t>狩</t>
  </si>
  <si>
    <t>赤竜</t>
  </si>
  <si>
    <t>ナ侍</t>
  </si>
  <si>
    <t>コ戦</t>
  </si>
  <si>
    <t>赤黒ﾓ</t>
  </si>
  <si>
    <t>狩ナ黒</t>
  </si>
  <si>
    <t>黒侍</t>
  </si>
  <si>
    <t>戦モナ狩赤黒</t>
  </si>
  <si>
    <t>黒赤</t>
  </si>
  <si>
    <t>you</t>
  </si>
  <si>
    <t>pycho</t>
  </si>
  <si>
    <t>Albizia</t>
  </si>
  <si>
    <t>Wizly</t>
  </si>
  <si>
    <t>Fius</t>
  </si>
  <si>
    <t>ナ</t>
  </si>
  <si>
    <t>ナ黒赤暗</t>
  </si>
  <si>
    <t>ナ</t>
  </si>
  <si>
    <t>シ青侍黒白赤</t>
  </si>
  <si>
    <t>Riha</t>
  </si>
  <si>
    <t>学</t>
  </si>
  <si>
    <t>Finaly</t>
  </si>
  <si>
    <t>忍</t>
  </si>
  <si>
    <t>忍狩</t>
  </si>
  <si>
    <t>Keisuken</t>
  </si>
  <si>
    <t>ナ暗竜狩侍戦</t>
  </si>
  <si>
    <t>Ｙｕｕｙａ</t>
  </si>
  <si>
    <t>学竜侍忍</t>
  </si>
  <si>
    <t>竜</t>
  </si>
  <si>
    <t>Qororo</t>
  </si>
  <si>
    <t>Ascil</t>
  </si>
  <si>
    <t>免罪符&lt;海王：頭&gt;</t>
  </si>
  <si>
    <t>Takemo</t>
  </si>
  <si>
    <t>Niji</t>
  </si>
  <si>
    <t>Chatea</t>
  </si>
  <si>
    <t>免罪符&lt;冥王：脚&gt;</t>
  </si>
  <si>
    <t>戦</t>
  </si>
  <si>
    <t>アルザビウーツ　　狩戦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</si>
</sst>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auto="1"/>
      </font>
      <fill>
        <patternFill patternType="none">
          <bgColor indexed="65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23</xdr:row>
      <xdr:rowOff>0</xdr:rowOff>
    </xdr:from>
    <xdr:to>
      <xdr:col>25</xdr:col>
      <xdr:colOff>57150</xdr:colOff>
      <xdr:row>41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943350"/>
          <a:ext cx="425767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104775</xdr:colOff>
      <xdr:row>22</xdr:row>
      <xdr:rowOff>161925</xdr:rowOff>
    </xdr:from>
    <xdr:ext cx="304800" cy="200025"/>
    <xdr:sp>
      <xdr:nvSpPr>
        <xdr:cNvPr id="2" name="TextBox 4"/>
        <xdr:cNvSpPr txBox="1">
          <a:spLocks noChangeArrowheads="1"/>
        </xdr:cNvSpPr>
      </xdr:nvSpPr>
      <xdr:spPr>
        <a:xfrm>
          <a:off x="904875" y="3933825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図１</a:t>
          </a:r>
        </a:p>
      </xdr:txBody>
    </xdr:sp>
    <xdr:clientData/>
  </xdr:oneCellAnchor>
  <xdr:twoCellAnchor>
    <xdr:from>
      <xdr:col>5</xdr:col>
      <xdr:colOff>161925</xdr:colOff>
      <xdr:row>26</xdr:row>
      <xdr:rowOff>57150</xdr:rowOff>
    </xdr:from>
    <xdr:to>
      <xdr:col>7</xdr:col>
      <xdr:colOff>180975</xdr:colOff>
      <xdr:row>27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1162050" y="4514850"/>
          <a:ext cx="419100" cy="266700"/>
        </a:xfrm>
        <a:prstGeom prst="wedgeRectCallout">
          <a:avLst>
            <a:gd name="adj1" fmla="val -93180"/>
            <a:gd name="adj2" fmla="val -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A3</a:t>
          </a:r>
        </a:p>
      </xdr:txBody>
    </xdr:sp>
    <xdr:clientData/>
  </xdr:twoCellAnchor>
  <xdr:twoCellAnchor>
    <xdr:from>
      <xdr:col>5</xdr:col>
      <xdr:colOff>161925</xdr:colOff>
      <xdr:row>35</xdr:row>
      <xdr:rowOff>123825</xdr:rowOff>
    </xdr:from>
    <xdr:to>
      <xdr:col>7</xdr:col>
      <xdr:colOff>180975</xdr:colOff>
      <xdr:row>37</xdr:row>
      <xdr:rowOff>47625</xdr:rowOff>
    </xdr:to>
    <xdr:sp>
      <xdr:nvSpPr>
        <xdr:cNvPr id="4" name="AutoShape 6"/>
        <xdr:cNvSpPr>
          <a:spLocks/>
        </xdr:cNvSpPr>
      </xdr:nvSpPr>
      <xdr:spPr>
        <a:xfrm>
          <a:off x="1162050" y="6124575"/>
          <a:ext cx="419100" cy="266700"/>
        </a:xfrm>
        <a:prstGeom prst="wedgeRectCallout">
          <a:avLst>
            <a:gd name="adj1" fmla="val -95453"/>
            <a:gd name="adj2" fmla="val 117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A49</a:t>
          </a:r>
        </a:p>
      </xdr:txBody>
    </xdr:sp>
    <xdr:clientData/>
  </xdr:twoCellAnchor>
  <xdr:twoCellAnchor>
    <xdr:from>
      <xdr:col>19</xdr:col>
      <xdr:colOff>47625</xdr:colOff>
      <xdr:row>36</xdr:row>
      <xdr:rowOff>19050</xdr:rowOff>
    </xdr:from>
    <xdr:to>
      <xdr:col>21</xdr:col>
      <xdr:colOff>66675</xdr:colOff>
      <xdr:row>37</xdr:row>
      <xdr:rowOff>114300</xdr:rowOff>
    </xdr:to>
    <xdr:sp>
      <xdr:nvSpPr>
        <xdr:cNvPr id="5" name="AutoShape 7"/>
        <xdr:cNvSpPr>
          <a:spLocks/>
        </xdr:cNvSpPr>
      </xdr:nvSpPr>
      <xdr:spPr>
        <a:xfrm>
          <a:off x="3848100" y="6191250"/>
          <a:ext cx="419100" cy="266700"/>
        </a:xfrm>
        <a:prstGeom prst="wedgeRectCallout">
          <a:avLst>
            <a:gd name="adj1" fmla="val 68180"/>
            <a:gd name="adj2" fmla="val 96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O49</a:t>
          </a:r>
        </a:p>
      </xdr:txBody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17</xdr:col>
      <xdr:colOff>47625</xdr:colOff>
      <xdr:row>60</xdr:row>
      <xdr:rowOff>123825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7886700"/>
          <a:ext cx="2447925" cy="25241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5</xdr:col>
      <xdr:colOff>66675</xdr:colOff>
      <xdr:row>46</xdr:row>
      <xdr:rowOff>57150</xdr:rowOff>
    </xdr:from>
    <xdr:ext cx="304800" cy="200025"/>
    <xdr:sp>
      <xdr:nvSpPr>
        <xdr:cNvPr id="7" name="TextBox 9"/>
        <xdr:cNvSpPr txBox="1">
          <a:spLocks noChangeArrowheads="1"/>
        </xdr:cNvSpPr>
      </xdr:nvSpPr>
      <xdr:spPr>
        <a:xfrm>
          <a:off x="1066800" y="79438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図２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123825</xdr:rowOff>
    </xdr:from>
    <xdr:to>
      <xdr:col>1</xdr:col>
      <xdr:colOff>838200</xdr:colOff>
      <xdr:row>2</xdr:row>
      <xdr:rowOff>76200</xdr:rowOff>
    </xdr:to>
    <xdr:pic>
      <xdr:nvPicPr>
        <xdr:cNvPr id="1" name="IN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38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3"/>
  <sheetViews>
    <sheetView workbookViewId="0" topLeftCell="C16">
      <selection activeCell="D75" sqref="D75"/>
    </sheetView>
  </sheetViews>
  <sheetFormatPr defaultColWidth="9.00390625" defaultRowHeight="13.5"/>
  <cols>
    <col min="1" max="16384" width="2.625" style="0" customWidth="1"/>
  </cols>
  <sheetData>
    <row r="2" ht="13.5">
      <c r="A2" t="s">
        <v>120</v>
      </c>
    </row>
    <row r="4" ht="13.5">
      <c r="B4" t="s">
        <v>121</v>
      </c>
    </row>
    <row r="6" ht="13.5">
      <c r="C6" t="s">
        <v>122</v>
      </c>
    </row>
    <row r="8" spans="4:5" ht="13.5">
      <c r="D8" s="8" t="s">
        <v>128</v>
      </c>
      <c r="E8" s="8"/>
    </row>
    <row r="9" spans="4:5" ht="13.5">
      <c r="D9" s="8" t="s">
        <v>123</v>
      </c>
      <c r="E9" s="8"/>
    </row>
    <row r="10" spans="4:5" ht="13.5">
      <c r="D10" s="8" t="s">
        <v>124</v>
      </c>
      <c r="E10" s="8"/>
    </row>
    <row r="11" spans="4:5" ht="13.5">
      <c r="D11" s="8" t="s">
        <v>127</v>
      </c>
      <c r="E11" s="8"/>
    </row>
    <row r="12" spans="4:5" ht="13.5">
      <c r="D12" s="8" t="s">
        <v>125</v>
      </c>
      <c r="E12" s="8"/>
    </row>
    <row r="13" spans="4:5" ht="13.5">
      <c r="D13" s="8"/>
      <c r="E13" s="8" t="s">
        <v>126</v>
      </c>
    </row>
    <row r="15" ht="13.5">
      <c r="C15" t="s">
        <v>129</v>
      </c>
    </row>
    <row r="17" ht="13.5">
      <c r="D17" t="s">
        <v>130</v>
      </c>
    </row>
    <row r="18" ht="13.5">
      <c r="D18" t="s">
        <v>131</v>
      </c>
    </row>
    <row r="19" ht="13.5">
      <c r="D19" t="s">
        <v>132</v>
      </c>
    </row>
    <row r="20" ht="13.5">
      <c r="D20" t="s">
        <v>133</v>
      </c>
    </row>
    <row r="22" ht="13.5">
      <c r="E22" t="s">
        <v>134</v>
      </c>
    </row>
    <row r="43" ht="13.5">
      <c r="D43" t="s">
        <v>135</v>
      </c>
    </row>
    <row r="45" ht="13.5">
      <c r="D45" t="s">
        <v>137</v>
      </c>
    </row>
    <row r="63" ht="13.5">
      <c r="D63" t="s">
        <v>136</v>
      </c>
    </row>
    <row r="65" ht="13.5">
      <c r="D65" t="s">
        <v>139</v>
      </c>
    </row>
    <row r="67" ht="13.5">
      <c r="E67" t="s">
        <v>138</v>
      </c>
    </row>
    <row r="69" ht="13.5">
      <c r="D69" t="s">
        <v>140</v>
      </c>
    </row>
    <row r="71" ht="13.5">
      <c r="D71" t="s">
        <v>141</v>
      </c>
    </row>
    <row r="73" ht="13.5">
      <c r="D73" t="s">
        <v>142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メンバー表"/>
  <dimension ref="A1:W5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44" sqref="G44"/>
    </sheetView>
  </sheetViews>
  <sheetFormatPr defaultColWidth="9.00390625" defaultRowHeight="13.5"/>
  <cols>
    <col min="1" max="1" width="11.00390625" style="2" customWidth="1"/>
    <col min="2" max="2" width="20.375" style="2" bestFit="1" customWidth="1"/>
    <col min="3" max="3" width="2.75390625" style="2" customWidth="1"/>
    <col min="4" max="4" width="14.00390625" style="2" customWidth="1"/>
    <col min="5" max="5" width="3.25390625" style="2" customWidth="1"/>
    <col min="6" max="14" width="7.75390625" style="2" customWidth="1"/>
    <col min="15" max="15" width="32.125" style="2" customWidth="1"/>
    <col min="16" max="19" width="9.00390625" style="2" customWidth="1"/>
    <col min="20" max="20" width="20.375" style="2" bestFit="1" customWidth="1"/>
    <col min="21" max="21" width="14.75390625" style="2" bestFit="1" customWidth="1"/>
    <col min="22" max="22" width="5.25390625" style="2" bestFit="1" customWidth="1"/>
    <col min="23" max="16384" width="9.00390625" style="2" customWidth="1"/>
  </cols>
  <sheetData>
    <row r="1" spans="1:23" ht="11.25">
      <c r="A1" s="18" t="s">
        <v>0</v>
      </c>
      <c r="B1" s="18" t="s">
        <v>1</v>
      </c>
      <c r="C1" s="18"/>
      <c r="D1" s="18" t="s">
        <v>2</v>
      </c>
      <c r="E1" s="18"/>
      <c r="F1" s="18" t="s">
        <v>4</v>
      </c>
      <c r="G1" s="18"/>
      <c r="H1" s="18"/>
      <c r="I1" s="18" t="s">
        <v>5</v>
      </c>
      <c r="J1" s="18"/>
      <c r="K1" s="18"/>
      <c r="L1" s="18" t="s">
        <v>6</v>
      </c>
      <c r="M1" s="18"/>
      <c r="N1" s="18"/>
      <c r="O1" s="18" t="s">
        <v>17</v>
      </c>
      <c r="R1" s="2" t="s">
        <v>11</v>
      </c>
      <c r="T1" s="2" t="s">
        <v>8</v>
      </c>
      <c r="U1" s="2" t="s">
        <v>9</v>
      </c>
      <c r="V1" s="2" t="s">
        <v>10</v>
      </c>
      <c r="W1" s="2" t="s">
        <v>18</v>
      </c>
    </row>
    <row r="2" spans="1:21" ht="11.25">
      <c r="A2" s="18"/>
      <c r="B2" s="19"/>
      <c r="C2" s="19"/>
      <c r="D2" s="19"/>
      <c r="E2" s="19"/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  <c r="O2" s="18"/>
      <c r="R2" s="4" t="str">
        <f>"|"&amp;A1&amp;"|"&amp;B1&amp;"|"&amp;D1&amp;"|"&amp;F2&amp;"|"&amp;G2&amp;"|"&amp;H2&amp;"|"&amp;I2&amp;"|"&amp;J2&amp;"|"&amp;K2&amp;"|"&amp;L2&amp;"|"&amp;M2&amp;"|"&amp;N2&amp;"|"&amp;O1&amp;"|"</f>
        <v>|名前|第１希望|第２希望|ロス|グリム|ジーク|ヘルム|シュヴェ|ヴァル|オルト|ゲルヒ|ブリュン|フリー|</v>
      </c>
      <c r="T2" s="2" t="s">
        <v>28</v>
      </c>
      <c r="U2" s="2" t="s">
        <v>29</v>
      </c>
    </row>
    <row r="3" spans="1:23" ht="11.25">
      <c r="A3" s="5" t="s">
        <v>209</v>
      </c>
      <c r="B3" s="5" t="s">
        <v>111</v>
      </c>
      <c r="C3" s="6"/>
      <c r="D3" s="5" t="s">
        <v>106</v>
      </c>
      <c r="E3" s="6"/>
      <c r="F3" s="6" t="s">
        <v>78</v>
      </c>
      <c r="G3" s="6" t="s">
        <v>7</v>
      </c>
      <c r="H3" s="6" t="s">
        <v>7</v>
      </c>
      <c r="I3" s="6"/>
      <c r="J3" s="6" t="s">
        <v>79</v>
      </c>
      <c r="K3" s="6" t="s">
        <v>78</v>
      </c>
      <c r="L3" s="6"/>
      <c r="M3" s="6"/>
      <c r="N3" s="6" t="s">
        <v>78</v>
      </c>
      <c r="O3" s="5" t="s">
        <v>171</v>
      </c>
      <c r="P3" s="5" t="s">
        <v>215</v>
      </c>
      <c r="R3" s="2" t="str">
        <f aca="true" t="shared" si="0" ref="R3:R50">IF(TRIM(A3)="","","|"&amp;A3&amp;"|"&amp;B3&amp;IF(TRIM(C3)="","","("&amp;C3&amp;")")&amp;"|"&amp;D3&amp;IF(TRIM(E3)="","","("&amp;E3&amp;")")&amp;"|"&amp;F3&amp;"|"&amp;G3&amp;"|"&amp;H3&amp;"|"&amp;I3&amp;"|"&amp;J3&amp;"|"&amp;K3&amp;"|"&amp;L3&amp;"|"&amp;M3&amp;"|"&amp;N3&amp;"|"&amp;O3&amp;"|")</f>
        <v>|Albizia|防　具&lt;ヴァルハラ：胴&gt;|その他&lt;ヴァルハラ&gt;|○|○|○||○|○|||○|侍|</v>
      </c>
      <c r="T3" s="2" t="s">
        <v>65</v>
      </c>
      <c r="U3" s="2" t="s">
        <v>66</v>
      </c>
      <c r="V3" s="2" t="s">
        <v>3</v>
      </c>
      <c r="W3" s="2" t="s">
        <v>154</v>
      </c>
    </row>
    <row r="4" spans="1:22" ht="11.25">
      <c r="A4" s="5" t="s">
        <v>227</v>
      </c>
      <c r="B4" s="5" t="s">
        <v>67</v>
      </c>
      <c r="C4" s="6"/>
      <c r="D4" s="5" t="s">
        <v>187</v>
      </c>
      <c r="E4" s="5"/>
      <c r="F4" s="6" t="s">
        <v>79</v>
      </c>
      <c r="G4" s="6" t="s">
        <v>79</v>
      </c>
      <c r="H4" s="6" t="s">
        <v>79</v>
      </c>
      <c r="I4" s="6" t="s">
        <v>79</v>
      </c>
      <c r="J4" s="6" t="s">
        <v>79</v>
      </c>
      <c r="K4" s="6" t="s">
        <v>79</v>
      </c>
      <c r="L4" s="6"/>
      <c r="M4" s="6"/>
      <c r="N4" s="6"/>
      <c r="O4" s="5" t="s">
        <v>233</v>
      </c>
      <c r="P4" s="5" t="s">
        <v>160</v>
      </c>
      <c r="R4" s="2" t="str">
        <f t="shared" si="0"/>
        <v>|Ascil|免罪符&lt;地霊：胴&gt;|免罪符&lt;海王&gt;|○|○|○|○|○|○||||戦|</v>
      </c>
      <c r="T4" s="2" t="s">
        <v>31</v>
      </c>
      <c r="U4" s="2" t="s">
        <v>32</v>
      </c>
      <c r="V4" s="2">
        <v>5</v>
      </c>
    </row>
    <row r="5" spans="1:22" ht="11.25">
      <c r="A5" s="5" t="s">
        <v>75</v>
      </c>
      <c r="B5" s="5" t="s">
        <v>144</v>
      </c>
      <c r="C5" s="6"/>
      <c r="D5" s="5" t="s">
        <v>115</v>
      </c>
      <c r="E5" s="6"/>
      <c r="F5" s="6" t="s">
        <v>78</v>
      </c>
      <c r="G5" s="6" t="s">
        <v>78</v>
      </c>
      <c r="H5" s="6" t="s">
        <v>78</v>
      </c>
      <c r="I5" s="6" t="s">
        <v>78</v>
      </c>
      <c r="J5" s="6" t="s">
        <v>78</v>
      </c>
      <c r="K5" s="6" t="s">
        <v>78</v>
      </c>
      <c r="L5" s="6"/>
      <c r="M5" s="6"/>
      <c r="N5" s="6"/>
      <c r="O5" s="5" t="s">
        <v>158</v>
      </c>
      <c r="P5" s="5" t="s">
        <v>158</v>
      </c>
      <c r="R5" s="2" t="str">
        <f t="shared" si="0"/>
        <v>|Ashearer|免罪符&lt;真龍：頭&gt;|免罪符&lt;冥王&gt;|○|○|○|○|○|○||||赤|</v>
      </c>
      <c r="T5" s="2" t="s">
        <v>33</v>
      </c>
      <c r="U5" s="2" t="s">
        <v>34</v>
      </c>
      <c r="V5" s="2">
        <v>4</v>
      </c>
    </row>
    <row r="6" spans="1:22" ht="11.25">
      <c r="A6" s="5" t="s">
        <v>77</v>
      </c>
      <c r="B6" s="5" t="s">
        <v>76</v>
      </c>
      <c r="C6" s="6"/>
      <c r="D6" s="5" t="s">
        <v>115</v>
      </c>
      <c r="E6" s="10"/>
      <c r="F6" s="6" t="s">
        <v>79</v>
      </c>
      <c r="G6" s="6" t="s">
        <v>79</v>
      </c>
      <c r="H6" s="6" t="s">
        <v>79</v>
      </c>
      <c r="I6" s="6" t="s">
        <v>79</v>
      </c>
      <c r="J6" s="6" t="s">
        <v>79</v>
      </c>
      <c r="K6" s="6" t="s">
        <v>79</v>
      </c>
      <c r="L6" s="6"/>
      <c r="M6" s="6"/>
      <c r="N6" s="6" t="s">
        <v>78</v>
      </c>
      <c r="O6" s="5" t="s">
        <v>159</v>
      </c>
      <c r="P6" s="5" t="s">
        <v>159</v>
      </c>
      <c r="R6" s="2" t="str">
        <f t="shared" si="0"/>
        <v>|Atmosphere|免罪符&lt;冥王：胴&gt;|免罪符&lt;冥王&gt;|○|○|○|○|○|○|||○|白|</v>
      </c>
      <c r="T6" s="2" t="s">
        <v>35</v>
      </c>
      <c r="U6" s="2" t="s">
        <v>36</v>
      </c>
      <c r="V6" s="2">
        <v>3</v>
      </c>
    </row>
    <row r="7" spans="1:22" ht="11.25">
      <c r="A7" s="5" t="s">
        <v>74</v>
      </c>
      <c r="B7" s="5" t="s">
        <v>116</v>
      </c>
      <c r="C7" s="6" t="s">
        <v>3</v>
      </c>
      <c r="D7" s="5" t="s">
        <v>80</v>
      </c>
      <c r="E7" s="6"/>
      <c r="F7" s="6" t="s">
        <v>79</v>
      </c>
      <c r="G7" s="6" t="s">
        <v>79</v>
      </c>
      <c r="H7" s="6" t="s">
        <v>79</v>
      </c>
      <c r="I7" s="6" t="s">
        <v>7</v>
      </c>
      <c r="J7" s="6" t="s">
        <v>7</v>
      </c>
      <c r="K7" s="6" t="s">
        <v>7</v>
      </c>
      <c r="L7" s="6"/>
      <c r="M7" s="6"/>
      <c r="N7" s="6" t="s">
        <v>78</v>
      </c>
      <c r="O7" s="5" t="s">
        <v>169</v>
      </c>
      <c r="P7" s="5" t="s">
        <v>161</v>
      </c>
      <c r="R7" s="2" t="str">
        <f t="shared" si="0"/>
        <v>|Capenter|免罪符&lt;海霊：脚&gt;(済)|免罪符&lt;海王&gt;|○|○|○|○|○|○|||○|詩|</v>
      </c>
      <c r="T7" s="2" t="s">
        <v>37</v>
      </c>
      <c r="U7" s="2" t="s">
        <v>38</v>
      </c>
      <c r="V7" s="2">
        <v>2</v>
      </c>
    </row>
    <row r="8" spans="1:22" ht="11.25">
      <c r="A8" s="5" t="s">
        <v>149</v>
      </c>
      <c r="B8" s="5" t="s">
        <v>82</v>
      </c>
      <c r="C8" s="6"/>
      <c r="D8" s="5" t="s">
        <v>83</v>
      </c>
      <c r="E8" s="6"/>
      <c r="F8" s="6" t="s">
        <v>7</v>
      </c>
      <c r="G8" s="6" t="s">
        <v>7</v>
      </c>
      <c r="H8" s="6" t="s">
        <v>7</v>
      </c>
      <c r="I8" s="6" t="s">
        <v>7</v>
      </c>
      <c r="J8" s="6" t="s">
        <v>7</v>
      </c>
      <c r="K8" s="6" t="s">
        <v>7</v>
      </c>
      <c r="L8" s="6"/>
      <c r="M8" s="6"/>
      <c r="N8" s="6" t="s">
        <v>78</v>
      </c>
      <c r="O8" s="5" t="s">
        <v>158</v>
      </c>
      <c r="P8" s="5" t="s">
        <v>158</v>
      </c>
      <c r="R8" s="2" t="str">
        <f t="shared" si="0"/>
        <v>|Carlyle|免罪符&lt;真龍：胴&gt;|免罪符&lt;真龍&gt;|○|○|○|○|○|○|||○|赤|</v>
      </c>
      <c r="T8" s="2" t="s">
        <v>39</v>
      </c>
      <c r="U8" s="2" t="s">
        <v>40</v>
      </c>
      <c r="V8" s="2">
        <v>1</v>
      </c>
    </row>
    <row r="9" spans="1:22" ht="11.25">
      <c r="A9" s="5" t="s">
        <v>231</v>
      </c>
      <c r="B9" s="5" t="s">
        <v>190</v>
      </c>
      <c r="C9" s="6"/>
      <c r="D9" s="5" t="s">
        <v>170</v>
      </c>
      <c r="E9" s="6"/>
      <c r="F9" s="6"/>
      <c r="G9" s="6" t="s">
        <v>7</v>
      </c>
      <c r="H9" s="6"/>
      <c r="I9" s="6"/>
      <c r="J9" s="6" t="s">
        <v>79</v>
      </c>
      <c r="K9" s="6"/>
      <c r="L9" s="6"/>
      <c r="M9" s="6"/>
      <c r="N9" s="6" t="s">
        <v>78</v>
      </c>
      <c r="O9" s="5" t="s">
        <v>169</v>
      </c>
      <c r="P9" s="5" t="s">
        <v>169</v>
      </c>
      <c r="R9" s="2" t="str">
        <f t="shared" si="0"/>
        <v>|Chatea|免罪符&lt;海霊：胴&gt;|免罪符&lt;海霊&gt;||○|||○||||○|詩|</v>
      </c>
      <c r="T9" s="2" t="s">
        <v>41</v>
      </c>
      <c r="U9" s="2" t="s">
        <v>72</v>
      </c>
      <c r="V9" s="2">
        <v>0</v>
      </c>
    </row>
    <row r="10" spans="1:21" ht="11.25">
      <c r="A10" s="5" t="s">
        <v>151</v>
      </c>
      <c r="B10" s="5" t="s">
        <v>179</v>
      </c>
      <c r="C10" s="6"/>
      <c r="D10" s="5" t="s">
        <v>180</v>
      </c>
      <c r="E10" s="6" t="s">
        <v>3</v>
      </c>
      <c r="F10" s="6" t="s">
        <v>78</v>
      </c>
      <c r="G10" s="6" t="s">
        <v>7</v>
      </c>
      <c r="H10" s="6" t="s">
        <v>7</v>
      </c>
      <c r="I10" s="6"/>
      <c r="J10" s="6" t="s">
        <v>7</v>
      </c>
      <c r="K10" s="6" t="s">
        <v>7</v>
      </c>
      <c r="L10" s="6"/>
      <c r="M10" s="6"/>
      <c r="N10" s="6" t="s">
        <v>78</v>
      </c>
      <c r="O10" s="5" t="s">
        <v>159</v>
      </c>
      <c r="P10" s="5" t="s">
        <v>162</v>
      </c>
      <c r="R10" s="2" t="str">
        <f t="shared" si="0"/>
        <v>|Corinna|免罪符&lt;冥王：胴&gt;|免罪符&lt;冥王&gt;(済)|○|○|○||○|○|||○|白|</v>
      </c>
      <c r="T10" s="2" t="s">
        <v>42</v>
      </c>
      <c r="U10" s="2" t="s">
        <v>16</v>
      </c>
    </row>
    <row r="11" spans="1:21" ht="11.25">
      <c r="A11" s="5" t="s">
        <v>150</v>
      </c>
      <c r="B11" s="5" t="s">
        <v>190</v>
      </c>
      <c r="C11" s="6"/>
      <c r="D11" s="5" t="s">
        <v>80</v>
      </c>
      <c r="E11" s="6"/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  <c r="K11" s="6" t="s">
        <v>7</v>
      </c>
      <c r="L11" s="6"/>
      <c r="M11" s="6"/>
      <c r="N11" s="6" t="s">
        <v>78</v>
      </c>
      <c r="O11" s="5" t="s">
        <v>158</v>
      </c>
      <c r="P11" s="5" t="s">
        <v>206</v>
      </c>
      <c r="R11" s="2" t="str">
        <f t="shared" si="0"/>
        <v>|Cristin|免罪符&lt;海霊：胴&gt;|免罪符&lt;海王&gt;|○|○|○|○|○|○|||○|赤|</v>
      </c>
      <c r="T11" s="2" t="s">
        <v>43</v>
      </c>
      <c r="U11" s="2" t="s">
        <v>15</v>
      </c>
    </row>
    <row r="12" spans="1:21" ht="11.25">
      <c r="A12" s="5" t="s">
        <v>191</v>
      </c>
      <c r="B12" s="5" t="s">
        <v>15</v>
      </c>
      <c r="C12" s="6"/>
      <c r="D12" s="5" t="s">
        <v>15</v>
      </c>
      <c r="E12" s="6"/>
      <c r="F12" s="6" t="s">
        <v>78</v>
      </c>
      <c r="G12" s="6"/>
      <c r="H12" s="6" t="s">
        <v>7</v>
      </c>
      <c r="I12" s="6"/>
      <c r="J12" s="6" t="s">
        <v>7</v>
      </c>
      <c r="K12" s="6" t="s">
        <v>78</v>
      </c>
      <c r="L12" s="6"/>
      <c r="M12" s="6"/>
      <c r="N12" s="6" t="s">
        <v>78</v>
      </c>
      <c r="O12" s="5" t="s">
        <v>193</v>
      </c>
      <c r="P12" s="5" t="s">
        <v>205</v>
      </c>
      <c r="R12" s="2" t="str">
        <f t="shared" si="0"/>
        <v>|Erchon|その他&lt;素材&gt;|その他&lt;素材&gt;|○||○||○|○|||○|モ白ナ|</v>
      </c>
      <c r="T12" s="2" t="s">
        <v>67</v>
      </c>
      <c r="U12" s="2" t="s">
        <v>107</v>
      </c>
    </row>
    <row r="13" spans="1:21" ht="11.25">
      <c r="A13" s="5" t="s">
        <v>218</v>
      </c>
      <c r="B13" s="5" t="s">
        <v>81</v>
      </c>
      <c r="C13" s="6"/>
      <c r="D13" s="5" t="s">
        <v>187</v>
      </c>
      <c r="E13" s="6"/>
      <c r="F13" s="6" t="s">
        <v>7</v>
      </c>
      <c r="G13" s="6"/>
      <c r="H13" s="6"/>
      <c r="I13" s="6"/>
      <c r="J13" s="6"/>
      <c r="K13" s="6"/>
      <c r="L13" s="6"/>
      <c r="M13" s="6"/>
      <c r="N13" s="6" t="s">
        <v>78</v>
      </c>
      <c r="O13" s="5" t="s">
        <v>219</v>
      </c>
      <c r="P13" s="5" t="s">
        <v>220</v>
      </c>
      <c r="R13" s="2" t="str">
        <f t="shared" si="0"/>
        <v>|Finaly|免罪符&lt;海王：頭&gt;|免罪符&lt;海王&gt;|○||||||||○|忍|</v>
      </c>
      <c r="T13" s="2" t="s">
        <v>68</v>
      </c>
      <c r="U13" s="2" t="s">
        <v>106</v>
      </c>
    </row>
    <row r="14" spans="1:20" ht="11.25">
      <c r="A14" s="5" t="s">
        <v>211</v>
      </c>
      <c r="B14" s="5" t="s">
        <v>111</v>
      </c>
      <c r="C14" s="6"/>
      <c r="D14" s="5" t="s">
        <v>143</v>
      </c>
      <c r="E14" s="6"/>
      <c r="F14" s="6" t="s">
        <v>78</v>
      </c>
      <c r="G14" s="6" t="s">
        <v>7</v>
      </c>
      <c r="H14" s="6" t="s">
        <v>7</v>
      </c>
      <c r="I14" s="6"/>
      <c r="J14" s="6" t="s">
        <v>79</v>
      </c>
      <c r="K14" s="6"/>
      <c r="L14" s="6"/>
      <c r="M14" s="6"/>
      <c r="N14" s="6" t="s">
        <v>78</v>
      </c>
      <c r="O14" s="5" t="s">
        <v>212</v>
      </c>
      <c r="P14" s="5" t="s">
        <v>214</v>
      </c>
      <c r="R14" s="2" t="str">
        <f t="shared" si="0"/>
        <v>|Fius|防　具&lt;ヴァルハラ：胴&gt;|免罪符&lt;英霊&gt;|○|○|○||○||||○|ナ|</v>
      </c>
      <c r="T14" s="2" t="s">
        <v>69</v>
      </c>
    </row>
    <row r="15" spans="1:20" ht="11.25">
      <c r="A15" s="5" t="s">
        <v>188</v>
      </c>
      <c r="B15" s="5" t="s">
        <v>111</v>
      </c>
      <c r="C15" s="6"/>
      <c r="D15" s="5" t="s">
        <v>145</v>
      </c>
      <c r="E15" s="6"/>
      <c r="F15" s="6" t="s">
        <v>78</v>
      </c>
      <c r="G15" s="6"/>
      <c r="H15" s="6" t="s">
        <v>7</v>
      </c>
      <c r="I15" s="6"/>
      <c r="J15" s="6" t="s">
        <v>7</v>
      </c>
      <c r="K15" s="6"/>
      <c r="L15" s="6"/>
      <c r="M15" s="6"/>
      <c r="N15" s="6" t="s">
        <v>78</v>
      </c>
      <c r="O15" s="5" t="s">
        <v>192</v>
      </c>
      <c r="P15" s="5" t="s">
        <v>205</v>
      </c>
      <c r="R15" s="2" t="str">
        <f t="shared" si="0"/>
        <v>|Flannely|防　具&lt;ヴァルハラ：胴&gt;|免罪符&lt;武王&gt;|○||○||○||||○|戦モナ狩赤黒|</v>
      </c>
      <c r="T15" s="2" t="s">
        <v>70</v>
      </c>
    </row>
    <row r="16" spans="1:20" ht="11.25">
      <c r="A16" s="5" t="s">
        <v>84</v>
      </c>
      <c r="B16" s="5" t="s">
        <v>97</v>
      </c>
      <c r="C16" s="6"/>
      <c r="D16" s="5" t="s">
        <v>102</v>
      </c>
      <c r="E16" s="6"/>
      <c r="F16" s="6" t="s">
        <v>7</v>
      </c>
      <c r="G16" s="6" t="s">
        <v>7</v>
      </c>
      <c r="H16" s="6" t="s">
        <v>7</v>
      </c>
      <c r="I16" s="6" t="s">
        <v>7</v>
      </c>
      <c r="J16" s="6" t="s">
        <v>7</v>
      </c>
      <c r="K16" s="6" t="s">
        <v>7</v>
      </c>
      <c r="L16" s="6"/>
      <c r="M16" s="6"/>
      <c r="N16" s="6"/>
      <c r="O16" s="5" t="s">
        <v>159</v>
      </c>
      <c r="P16" s="5" t="s">
        <v>163</v>
      </c>
      <c r="R16" s="2" t="str">
        <f t="shared" si="0"/>
        <v>|Gil|免罪符&lt;海王：胴&gt;|免罪符&lt;冥王&gt;|○|○|○|○|○|○||||白|</v>
      </c>
      <c r="T16" s="2" t="s">
        <v>71</v>
      </c>
    </row>
    <row r="17" spans="1:20" ht="11.25">
      <c r="A17" s="5" t="s">
        <v>184</v>
      </c>
      <c r="B17" s="5" t="s">
        <v>67</v>
      </c>
      <c r="C17" s="6"/>
      <c r="D17" s="5" t="s">
        <v>185</v>
      </c>
      <c r="E17" s="6"/>
      <c r="F17" s="6"/>
      <c r="G17" s="6" t="s">
        <v>7</v>
      </c>
      <c r="H17" s="6" t="s">
        <v>7</v>
      </c>
      <c r="I17" s="6"/>
      <c r="J17" s="6" t="s">
        <v>7</v>
      </c>
      <c r="K17" s="6"/>
      <c r="L17" s="6"/>
      <c r="M17" s="6"/>
      <c r="N17" s="6" t="s">
        <v>78</v>
      </c>
      <c r="O17" s="5" t="s">
        <v>168</v>
      </c>
      <c r="P17" s="5" t="s">
        <v>168</v>
      </c>
      <c r="R17" s="2" t="str">
        <f t="shared" si="0"/>
        <v>|Glen|免罪符&lt;地霊：胴&gt;|免罪符&lt;真龍&gt;||○|○||○||||○|暗|</v>
      </c>
      <c r="T17" s="2" t="s">
        <v>44</v>
      </c>
    </row>
    <row r="18" spans="1:20" ht="11.25">
      <c r="A18" s="5" t="s">
        <v>146</v>
      </c>
      <c r="B18" s="5" t="s">
        <v>112</v>
      </c>
      <c r="C18" s="6"/>
      <c r="D18" s="5" t="s">
        <v>15</v>
      </c>
      <c r="E18" s="6"/>
      <c r="F18" s="6" t="s">
        <v>7</v>
      </c>
      <c r="G18" s="6" t="s">
        <v>7</v>
      </c>
      <c r="H18" s="6" t="s">
        <v>7</v>
      </c>
      <c r="I18" s="6" t="s">
        <v>7</v>
      </c>
      <c r="J18" s="6" t="s">
        <v>7</v>
      </c>
      <c r="K18" s="6" t="s">
        <v>7</v>
      </c>
      <c r="L18" s="6"/>
      <c r="M18" s="6"/>
      <c r="N18" s="6" t="s">
        <v>78</v>
      </c>
      <c r="O18" s="5" t="s">
        <v>171</v>
      </c>
      <c r="P18" s="5" t="s">
        <v>204</v>
      </c>
      <c r="R18" s="2" t="str">
        <f t="shared" si="0"/>
        <v>|Henry|防　具&lt;ヴァルハラ：頭&gt;|その他&lt;素材&gt;|○|○|○|○|○|○|||○|侍|</v>
      </c>
      <c r="T18" s="2" t="s">
        <v>47</v>
      </c>
    </row>
    <row r="19" spans="1:20" ht="11.25">
      <c r="A19" s="5" t="s">
        <v>30</v>
      </c>
      <c r="B19" s="5" t="s">
        <v>81</v>
      </c>
      <c r="C19" s="6"/>
      <c r="D19" s="5" t="s">
        <v>106</v>
      </c>
      <c r="E19" s="6"/>
      <c r="F19" s="6" t="s">
        <v>7</v>
      </c>
      <c r="G19" s="6" t="s">
        <v>7</v>
      </c>
      <c r="H19" s="6" t="s">
        <v>7</v>
      </c>
      <c r="I19" s="6" t="s">
        <v>7</v>
      </c>
      <c r="J19" s="6" t="s">
        <v>7</v>
      </c>
      <c r="K19" s="6" t="s">
        <v>7</v>
      </c>
      <c r="L19" s="6"/>
      <c r="M19" s="6"/>
      <c r="N19" s="6" t="s">
        <v>78</v>
      </c>
      <c r="O19" s="5" t="s">
        <v>172</v>
      </c>
      <c r="P19" s="5" t="s">
        <v>164</v>
      </c>
      <c r="R19" s="2" t="str">
        <f t="shared" si="0"/>
        <v>|Hodaka|免罪符&lt;海王：頭&gt;|その他&lt;ヴァルハラ&gt;|○|○|○|○|○|○|||○|地霊：脚　　ナ|</v>
      </c>
      <c r="T19" s="2" t="s">
        <v>45</v>
      </c>
    </row>
    <row r="20" spans="1:20" ht="11.25">
      <c r="A20" s="5" t="s">
        <v>147</v>
      </c>
      <c r="B20" s="5" t="s">
        <v>148</v>
      </c>
      <c r="C20" s="6"/>
      <c r="D20" s="5" t="s">
        <v>143</v>
      </c>
      <c r="E20" s="6"/>
      <c r="F20" s="6" t="s">
        <v>7</v>
      </c>
      <c r="G20" s="6" t="s">
        <v>7</v>
      </c>
      <c r="H20" s="6" t="s">
        <v>7</v>
      </c>
      <c r="I20" s="6"/>
      <c r="J20" s="6" t="s">
        <v>7</v>
      </c>
      <c r="K20" s="6" t="s">
        <v>7</v>
      </c>
      <c r="L20" s="6"/>
      <c r="M20" s="6"/>
      <c r="N20" s="6" t="s">
        <v>78</v>
      </c>
      <c r="O20" s="5" t="s">
        <v>234</v>
      </c>
      <c r="P20" s="5" t="s">
        <v>203</v>
      </c>
      <c r="R20" s="2" t="str">
        <f t="shared" si="0"/>
        <v>|Ixus|免罪符&lt;英霊：胴&gt;|免罪符&lt;英霊&gt;|○|○|○||○|○|||○|アルザビウーツ　　狩戦|</v>
      </c>
      <c r="T20" s="2" t="s">
        <v>46</v>
      </c>
    </row>
    <row r="21" spans="1:20" ht="11.25">
      <c r="A21" s="5" t="s">
        <v>221</v>
      </c>
      <c r="B21" s="5" t="s">
        <v>228</v>
      </c>
      <c r="C21" s="6"/>
      <c r="D21" s="5" t="s">
        <v>72</v>
      </c>
      <c r="E21" s="6"/>
      <c r="F21" s="6"/>
      <c r="G21" s="6"/>
      <c r="H21" s="6"/>
      <c r="I21" s="6"/>
      <c r="J21" s="6"/>
      <c r="K21" s="6"/>
      <c r="L21" s="6"/>
      <c r="M21" s="6"/>
      <c r="N21" s="6" t="s">
        <v>78</v>
      </c>
      <c r="O21" s="5" t="s">
        <v>168</v>
      </c>
      <c r="P21" s="5" t="s">
        <v>222</v>
      </c>
      <c r="R21" s="2" t="str">
        <f t="shared" si="0"/>
        <v>|Keisuken|免罪符&lt;海王：頭&gt;|免罪符&lt;地霊&gt;|||||||||○|暗|</v>
      </c>
      <c r="T21" s="2" t="s">
        <v>14</v>
      </c>
    </row>
    <row r="22" spans="1:20" ht="11.25">
      <c r="A22" s="5" t="s">
        <v>156</v>
      </c>
      <c r="B22" s="5" t="s">
        <v>232</v>
      </c>
      <c r="C22" s="6"/>
      <c r="D22" s="5" t="s">
        <v>180</v>
      </c>
      <c r="E22" s="6"/>
      <c r="F22" s="6" t="s">
        <v>78</v>
      </c>
      <c r="G22" s="6"/>
      <c r="H22" s="6" t="s">
        <v>7</v>
      </c>
      <c r="I22" s="6"/>
      <c r="J22" s="6" t="s">
        <v>7</v>
      </c>
      <c r="K22" s="6" t="s">
        <v>78</v>
      </c>
      <c r="L22" s="6"/>
      <c r="M22" s="6"/>
      <c r="N22" s="6" t="s">
        <v>78</v>
      </c>
      <c r="O22" s="5" t="s">
        <v>157</v>
      </c>
      <c r="P22" s="5" t="s">
        <v>157</v>
      </c>
      <c r="R22" s="2" t="str">
        <f t="shared" si="0"/>
        <v>|Mari|免罪符&lt;冥王：脚&gt;|免罪符&lt;冥王&gt;|○||○||○|○|||○|黒|</v>
      </c>
      <c r="T22" s="2" t="s">
        <v>49</v>
      </c>
    </row>
    <row r="23" spans="1:20" ht="11.25">
      <c r="A23" s="5" t="s">
        <v>85</v>
      </c>
      <c r="B23" s="5" t="s">
        <v>111</v>
      </c>
      <c r="C23" s="6"/>
      <c r="D23" s="5" t="s">
        <v>106</v>
      </c>
      <c r="E23" s="6"/>
      <c r="F23" s="6" t="s">
        <v>7</v>
      </c>
      <c r="G23" s="6" t="s">
        <v>7</v>
      </c>
      <c r="H23" s="6" t="s">
        <v>7</v>
      </c>
      <c r="I23" s="6" t="s">
        <v>7</v>
      </c>
      <c r="J23" s="6" t="s">
        <v>7</v>
      </c>
      <c r="K23" s="6" t="s">
        <v>7</v>
      </c>
      <c r="L23" s="6"/>
      <c r="M23" s="6"/>
      <c r="N23" s="6" t="s">
        <v>78</v>
      </c>
      <c r="O23" s="5" t="s">
        <v>173</v>
      </c>
      <c r="P23" s="5" t="s">
        <v>202</v>
      </c>
      <c r="R23" s="2" t="str">
        <f>IF(TRIM(A23)="","","|"&amp;A23&amp;"|"&amp;B23&amp;IF(TRIM(C23)="","","("&amp;C23&amp;")")&amp;"|"&amp;D23&amp;IF(TRIM(E23)="","","("&amp;E23&amp;")")&amp;"|"&amp;F23&amp;"|"&amp;G23&amp;"|"&amp;H23&amp;"|"&amp;I23&amp;"|"&amp;J23&amp;"|"&amp;K23&amp;"|"&amp;L23&amp;"|"&amp;M23&amp;"|"&amp;N23&amp;"|"&amp;O23&amp;"|")</f>
        <v>|Massy|防　具&lt;ヴァルハラ：胴&gt;|その他&lt;ヴァルハラ&gt;|○|○|○|○|○|○|||○|モ|</v>
      </c>
      <c r="T23" s="2" t="s">
        <v>48</v>
      </c>
    </row>
    <row r="24" spans="1:20" ht="11.25">
      <c r="A24" s="5" t="s">
        <v>182</v>
      </c>
      <c r="B24" s="5" t="s">
        <v>112</v>
      </c>
      <c r="C24" s="6"/>
      <c r="D24" s="5" t="s">
        <v>106</v>
      </c>
      <c r="E24" s="6"/>
      <c r="F24" s="6" t="s">
        <v>7</v>
      </c>
      <c r="G24" s="6"/>
      <c r="H24" s="6" t="s">
        <v>7</v>
      </c>
      <c r="I24" s="6"/>
      <c r="J24" s="6" t="s">
        <v>7</v>
      </c>
      <c r="K24" s="6" t="s">
        <v>78</v>
      </c>
      <c r="L24" s="6"/>
      <c r="M24" s="6"/>
      <c r="N24" s="6"/>
      <c r="O24" s="5" t="s">
        <v>183</v>
      </c>
      <c r="P24" s="5" t="s">
        <v>213</v>
      </c>
      <c r="R24" s="2" t="str">
        <f t="shared" si="0"/>
        <v>|Mokona|防　具&lt;ヴァルハラ：頭&gt;|その他&lt;ヴァルハラ&gt;|○||○||○|○||||赤　ナ|</v>
      </c>
      <c r="T24" s="2" t="s">
        <v>50</v>
      </c>
    </row>
    <row r="25" spans="1:20" ht="11.25">
      <c r="A25" s="5" t="s">
        <v>86</v>
      </c>
      <c r="B25" s="5" t="s">
        <v>98</v>
      </c>
      <c r="C25" s="6"/>
      <c r="D25" s="5" t="s">
        <v>145</v>
      </c>
      <c r="E25" s="6"/>
      <c r="F25" s="6" t="s">
        <v>7</v>
      </c>
      <c r="G25" s="6" t="s">
        <v>7</v>
      </c>
      <c r="H25" s="6" t="s">
        <v>7</v>
      </c>
      <c r="I25" s="6" t="s">
        <v>7</v>
      </c>
      <c r="J25" s="6" t="s">
        <v>7</v>
      </c>
      <c r="K25" s="6" t="s">
        <v>7</v>
      </c>
      <c r="L25" s="6"/>
      <c r="M25" s="6"/>
      <c r="N25" s="6" t="s">
        <v>78</v>
      </c>
      <c r="O25" s="5" t="s">
        <v>174</v>
      </c>
      <c r="P25" s="5" t="s">
        <v>201</v>
      </c>
      <c r="R25" s="2" t="str">
        <f t="shared" si="0"/>
        <v>|Monkichi|免罪符&lt;地霊：胴&gt;|免罪符&lt;武王&gt;|○|○|○|○|○|○|||○|コ|</v>
      </c>
      <c r="T25" s="2" t="s">
        <v>51</v>
      </c>
    </row>
    <row r="26" spans="1:20" ht="11.25">
      <c r="A26" s="5" t="s">
        <v>87</v>
      </c>
      <c r="B26" s="5" t="s">
        <v>111</v>
      </c>
      <c r="C26" s="6"/>
      <c r="D26" s="5" t="s">
        <v>106</v>
      </c>
      <c r="E26" s="6"/>
      <c r="F26" s="6" t="s">
        <v>7</v>
      </c>
      <c r="G26" s="6" t="s">
        <v>7</v>
      </c>
      <c r="H26" s="6" t="s">
        <v>7</v>
      </c>
      <c r="I26" s="6" t="s">
        <v>7</v>
      </c>
      <c r="J26" s="6" t="s">
        <v>7</v>
      </c>
      <c r="K26" s="6" t="s">
        <v>7</v>
      </c>
      <c r="L26" s="6"/>
      <c r="M26" s="6"/>
      <c r="N26" s="6" t="s">
        <v>78</v>
      </c>
      <c r="O26" s="5" t="s">
        <v>168</v>
      </c>
      <c r="P26" s="5" t="s">
        <v>165</v>
      </c>
      <c r="R26" s="2" t="str">
        <f t="shared" si="0"/>
        <v>|Myojin|防　具&lt;ヴァルハラ：胴&gt;|その他&lt;ヴァルハラ&gt;|○|○|○|○|○|○|||○|暗|</v>
      </c>
      <c r="T26" s="2" t="s">
        <v>52</v>
      </c>
    </row>
    <row r="27" spans="1:20" ht="11.25">
      <c r="A27" s="5" t="s">
        <v>230</v>
      </c>
      <c r="B27" s="5" t="s">
        <v>15</v>
      </c>
      <c r="C27" s="6"/>
      <c r="D27" s="5" t="s">
        <v>15</v>
      </c>
      <c r="E27" s="6"/>
      <c r="F27" s="6"/>
      <c r="G27" s="6" t="s">
        <v>7</v>
      </c>
      <c r="H27" s="6"/>
      <c r="I27" s="6"/>
      <c r="J27" s="6" t="s">
        <v>79</v>
      </c>
      <c r="K27" s="6"/>
      <c r="L27" s="6"/>
      <c r="M27" s="6"/>
      <c r="N27" s="6" t="s">
        <v>78</v>
      </c>
      <c r="O27" s="5" t="s">
        <v>169</v>
      </c>
      <c r="P27" s="5" t="s">
        <v>158</v>
      </c>
      <c r="R27" s="2" t="str">
        <f t="shared" si="0"/>
        <v>|Niji|その他&lt;素材&gt;|その他&lt;素材&gt;||○|||○||||○|詩|</v>
      </c>
      <c r="T27" s="2" t="s">
        <v>62</v>
      </c>
    </row>
    <row r="28" spans="1:20" ht="11.25">
      <c r="A28" s="5" t="s">
        <v>88</v>
      </c>
      <c r="B28" s="5" t="s">
        <v>113</v>
      </c>
      <c r="C28" s="6"/>
      <c r="D28" s="5" t="s">
        <v>104</v>
      </c>
      <c r="E28" s="6"/>
      <c r="F28" s="6" t="s">
        <v>7</v>
      </c>
      <c r="G28" s="6" t="s">
        <v>7</v>
      </c>
      <c r="H28" s="6" t="s">
        <v>7</v>
      </c>
      <c r="I28" s="6" t="s">
        <v>7</v>
      </c>
      <c r="J28" s="6" t="s">
        <v>7</v>
      </c>
      <c r="K28" s="6" t="s">
        <v>7</v>
      </c>
      <c r="L28" s="6"/>
      <c r="M28" s="6"/>
      <c r="N28" s="6" t="s">
        <v>78</v>
      </c>
      <c r="O28" s="5" t="s">
        <v>173</v>
      </c>
      <c r="P28" s="5" t="s">
        <v>166</v>
      </c>
      <c r="R28" s="2" t="str">
        <f t="shared" si="0"/>
        <v>|Nyanpule|武　器&lt;ホフド&gt;|免罪符&lt;神木&gt;|○|○|○|○|○|○|||○|モ|</v>
      </c>
      <c r="T28" s="2" t="s">
        <v>61</v>
      </c>
    </row>
    <row r="29" spans="1:20" ht="11.25">
      <c r="A29" s="5" t="s">
        <v>153</v>
      </c>
      <c r="B29" s="5" t="s">
        <v>99</v>
      </c>
      <c r="C29" s="6"/>
      <c r="D29" s="5" t="s">
        <v>102</v>
      </c>
      <c r="E29" s="6"/>
      <c r="F29" s="6" t="s">
        <v>7</v>
      </c>
      <c r="G29" s="6" t="s">
        <v>7</v>
      </c>
      <c r="H29" s="6" t="s">
        <v>7</v>
      </c>
      <c r="I29" s="6" t="s">
        <v>7</v>
      </c>
      <c r="J29" s="6" t="s">
        <v>7</v>
      </c>
      <c r="K29" s="6" t="s">
        <v>7</v>
      </c>
      <c r="L29" s="6"/>
      <c r="M29" s="6"/>
      <c r="N29" s="6" t="s">
        <v>78</v>
      </c>
      <c r="O29" s="5" t="s">
        <v>159</v>
      </c>
      <c r="P29" s="5" t="s">
        <v>196</v>
      </c>
      <c r="R29" s="2" t="str">
        <f t="shared" si="0"/>
        <v>|Otyuboneshama|免罪符&lt;冥王：手&gt;|免罪符&lt;冥王&gt;|○|○|○|○|○|○|||○|白|</v>
      </c>
      <c r="T29" s="2" t="s">
        <v>63</v>
      </c>
    </row>
    <row r="30" spans="1:20" ht="11.25">
      <c r="A30" s="5" t="s">
        <v>89</v>
      </c>
      <c r="B30" s="5" t="s">
        <v>117</v>
      </c>
      <c r="C30" s="6"/>
      <c r="D30" s="5" t="s">
        <v>118</v>
      </c>
      <c r="E30" s="6"/>
      <c r="F30" s="6" t="s">
        <v>7</v>
      </c>
      <c r="G30" s="6" t="s">
        <v>7</v>
      </c>
      <c r="H30" s="6" t="s">
        <v>7</v>
      </c>
      <c r="I30" s="6" t="s">
        <v>7</v>
      </c>
      <c r="J30" s="6" t="s">
        <v>7</v>
      </c>
      <c r="K30" s="6" t="s">
        <v>7</v>
      </c>
      <c r="L30" s="6"/>
      <c r="M30" s="6"/>
      <c r="N30" s="6" t="s">
        <v>78</v>
      </c>
      <c r="O30" s="5" t="s">
        <v>176</v>
      </c>
      <c r="P30" s="5" t="s">
        <v>200</v>
      </c>
      <c r="R30" s="2" t="str">
        <f t="shared" si="0"/>
        <v>|Pippo|免罪符&lt;武王：胴&gt;|免罪符&lt;武王&gt;|○|○|○|○|○|○|||○|エンゼルスキン　ナor侍|</v>
      </c>
      <c r="T30" s="2" t="s">
        <v>64</v>
      </c>
    </row>
    <row r="31" spans="1:20" ht="11.25">
      <c r="A31" s="5" t="s">
        <v>90</v>
      </c>
      <c r="B31" s="5" t="s">
        <v>100</v>
      </c>
      <c r="C31" s="6"/>
      <c r="D31" s="5" t="s">
        <v>105</v>
      </c>
      <c r="E31" s="6"/>
      <c r="F31" s="6" t="s">
        <v>7</v>
      </c>
      <c r="G31" s="6" t="s">
        <v>7</v>
      </c>
      <c r="H31" s="6" t="s">
        <v>7</v>
      </c>
      <c r="I31" s="6" t="s">
        <v>7</v>
      </c>
      <c r="J31" s="6" t="s">
        <v>7</v>
      </c>
      <c r="K31" s="6" t="s">
        <v>7</v>
      </c>
      <c r="L31" s="6"/>
      <c r="M31" s="6"/>
      <c r="N31" s="6" t="s">
        <v>78</v>
      </c>
      <c r="O31" s="5" t="s">
        <v>177</v>
      </c>
      <c r="P31" s="5" t="s">
        <v>167</v>
      </c>
      <c r="R31" s="2" t="str">
        <f t="shared" si="0"/>
        <v>|Prince|免罪符&lt;真龍：胴&gt;|免罪符&lt;武王&gt;|○|○|○|○|○|○|||○|ナor侍|</v>
      </c>
      <c r="T31" s="2" t="s">
        <v>12</v>
      </c>
    </row>
    <row r="32" spans="1:20" ht="11.25">
      <c r="A32" s="5" t="s">
        <v>226</v>
      </c>
      <c r="B32" s="5" t="s">
        <v>110</v>
      </c>
      <c r="C32" s="6"/>
      <c r="D32" s="5" t="s">
        <v>170</v>
      </c>
      <c r="E32" s="6"/>
      <c r="F32" s="6"/>
      <c r="G32" s="6"/>
      <c r="H32" s="6"/>
      <c r="I32" s="6"/>
      <c r="J32" s="6"/>
      <c r="K32" s="6"/>
      <c r="L32" s="6"/>
      <c r="M32" s="6"/>
      <c r="N32" s="6" t="s">
        <v>78</v>
      </c>
      <c r="O32" s="5" t="s">
        <v>158</v>
      </c>
      <c r="P32" s="5" t="s">
        <v>158</v>
      </c>
      <c r="R32" s="2" t="str">
        <f t="shared" si="0"/>
        <v>|Qororo|免罪符&lt;武王：胴&gt;|免罪符&lt;海霊&gt;|||||||||○|赤|</v>
      </c>
      <c r="T32" s="2" t="s">
        <v>54</v>
      </c>
    </row>
    <row r="33" spans="1:20" ht="11.25">
      <c r="A33" s="5" t="s">
        <v>91</v>
      </c>
      <c r="B33" s="5" t="s">
        <v>101</v>
      </c>
      <c r="C33" s="6"/>
      <c r="D33" s="5" t="s">
        <v>103</v>
      </c>
      <c r="E33" s="12"/>
      <c r="F33" s="6" t="s">
        <v>7</v>
      </c>
      <c r="G33" s="6" t="s">
        <v>7</v>
      </c>
      <c r="H33" s="6" t="s">
        <v>7</v>
      </c>
      <c r="I33" s="6" t="s">
        <v>7</v>
      </c>
      <c r="J33" s="6" t="s">
        <v>7</v>
      </c>
      <c r="K33" s="6" t="s">
        <v>7</v>
      </c>
      <c r="L33" s="6"/>
      <c r="M33" s="6"/>
      <c r="N33" s="6"/>
      <c r="O33" s="5" t="s">
        <v>181</v>
      </c>
      <c r="P33" s="5" t="s">
        <v>199</v>
      </c>
      <c r="R33" s="2" t="str">
        <f t="shared" si="0"/>
        <v>|Raijin|免罪符&lt;海霊：胴&gt;|免罪符&lt;海霊&gt;|○|○|○|○|○|○||||赤or竜|</v>
      </c>
      <c r="T33" s="2" t="s">
        <v>55</v>
      </c>
    </row>
    <row r="34" spans="1:20" ht="11.25">
      <c r="A34" s="5" t="s">
        <v>186</v>
      </c>
      <c r="B34" s="5" t="s">
        <v>13</v>
      </c>
      <c r="C34" s="6"/>
      <c r="D34" s="5" t="s">
        <v>187</v>
      </c>
      <c r="E34" s="6"/>
      <c r="F34" s="6"/>
      <c r="G34" s="6"/>
      <c r="H34" s="6"/>
      <c r="I34" s="6"/>
      <c r="J34" s="6" t="s">
        <v>7</v>
      </c>
      <c r="K34" s="6"/>
      <c r="L34" s="6"/>
      <c r="M34" s="6"/>
      <c r="N34" s="6"/>
      <c r="O34" s="5" t="s">
        <v>175</v>
      </c>
      <c r="P34" s="5" t="s">
        <v>198</v>
      </c>
      <c r="R34" s="2" t="str">
        <f t="shared" si="0"/>
        <v>|Razzlty|免罪符&lt;海王：脚&gt;|免罪符&lt;海王&gt;|||||○|||||狩|</v>
      </c>
      <c r="T34" s="2" t="s">
        <v>56</v>
      </c>
    </row>
    <row r="35" spans="1:20" ht="11.25">
      <c r="A35" s="5" t="s">
        <v>216</v>
      </c>
      <c r="B35" s="5" t="s">
        <v>15</v>
      </c>
      <c r="C35" s="6"/>
      <c r="D35" s="5" t="s">
        <v>15</v>
      </c>
      <c r="E35" s="6"/>
      <c r="F35" s="6" t="s">
        <v>78</v>
      </c>
      <c r="G35" s="6" t="s">
        <v>7</v>
      </c>
      <c r="H35" s="6" t="s">
        <v>7</v>
      </c>
      <c r="I35" s="6"/>
      <c r="J35" s="6" t="s">
        <v>79</v>
      </c>
      <c r="K35" s="6" t="s">
        <v>78</v>
      </c>
      <c r="L35" s="6"/>
      <c r="M35" s="6"/>
      <c r="N35" s="6" t="s">
        <v>78</v>
      </c>
      <c r="O35" s="5" t="s">
        <v>217</v>
      </c>
      <c r="P35" s="5" t="s">
        <v>217</v>
      </c>
      <c r="R35" s="2" t="str">
        <f t="shared" si="0"/>
        <v>|Riha|その他&lt;素材&gt;|その他&lt;素材&gt;|○|○|○||○|○|||○|学|</v>
      </c>
      <c r="T35" s="2" t="s">
        <v>53</v>
      </c>
    </row>
    <row r="36" spans="1:20" ht="11.25">
      <c r="A36" s="5" t="s">
        <v>109</v>
      </c>
      <c r="B36" s="5" t="s">
        <v>110</v>
      </c>
      <c r="C36" s="6"/>
      <c r="D36" s="5" t="s">
        <v>119</v>
      </c>
      <c r="E36" s="12"/>
      <c r="F36" s="6" t="s">
        <v>7</v>
      </c>
      <c r="G36" s="6" t="s">
        <v>7</v>
      </c>
      <c r="H36" s="6" t="s">
        <v>7</v>
      </c>
      <c r="I36" s="6" t="s">
        <v>7</v>
      </c>
      <c r="J36" s="6" t="s">
        <v>7</v>
      </c>
      <c r="K36" s="6" t="s">
        <v>7</v>
      </c>
      <c r="L36" s="6"/>
      <c r="M36" s="6"/>
      <c r="N36" s="6"/>
      <c r="O36" s="5" t="s">
        <v>171</v>
      </c>
      <c r="P36" s="5" t="s">
        <v>197</v>
      </c>
      <c r="R36" s="2" t="str">
        <f t="shared" si="0"/>
        <v>|Rollcrown|免罪符&lt;武王：胴&gt;|免罪符&lt;海王&gt;|○|○|○|○|○|○||||侍|</v>
      </c>
      <c r="T36" s="2" t="s">
        <v>57</v>
      </c>
    </row>
    <row r="37" spans="1:20" ht="11.25">
      <c r="A37" s="5" t="s">
        <v>92</v>
      </c>
      <c r="B37" s="5" t="s">
        <v>98</v>
      </c>
      <c r="C37" s="6"/>
      <c r="D37" s="5" t="s">
        <v>15</v>
      </c>
      <c r="E37" s="2">
        <v>4</v>
      </c>
      <c r="F37" s="6" t="s">
        <v>7</v>
      </c>
      <c r="G37" s="6" t="s">
        <v>7</v>
      </c>
      <c r="H37" s="6" t="s">
        <v>7</v>
      </c>
      <c r="I37" s="6" t="s">
        <v>7</v>
      </c>
      <c r="J37" s="6" t="s">
        <v>7</v>
      </c>
      <c r="K37" s="6" t="s">
        <v>7</v>
      </c>
      <c r="L37" s="6"/>
      <c r="M37" s="6"/>
      <c r="N37" s="6" t="s">
        <v>78</v>
      </c>
      <c r="O37" s="5" t="s">
        <v>168</v>
      </c>
      <c r="P37" s="5" t="s">
        <v>168</v>
      </c>
      <c r="R37" s="2" t="str">
        <f t="shared" si="0"/>
        <v>|Ron|免罪符&lt;地霊：胴&gt;|その他&lt;素材&gt;(4)|○|○|○|○|○|○|||○|暗|</v>
      </c>
      <c r="T37" s="2" t="s">
        <v>58</v>
      </c>
    </row>
    <row r="38" spans="1:20" ht="11.25">
      <c r="A38" s="5" t="s">
        <v>93</v>
      </c>
      <c r="B38" s="5" t="s">
        <v>101</v>
      </c>
      <c r="C38" s="6"/>
      <c r="D38" s="5" t="s">
        <v>15</v>
      </c>
      <c r="E38" s="6"/>
      <c r="F38" s="6" t="s">
        <v>7</v>
      </c>
      <c r="G38" s="6" t="s">
        <v>7</v>
      </c>
      <c r="H38" s="6" t="s">
        <v>7</v>
      </c>
      <c r="I38" s="6" t="s">
        <v>7</v>
      </c>
      <c r="J38" s="6" t="s">
        <v>7</v>
      </c>
      <c r="K38" s="6" t="s">
        <v>7</v>
      </c>
      <c r="L38" s="6"/>
      <c r="M38" s="6"/>
      <c r="N38" s="6"/>
      <c r="O38" s="5" t="s">
        <v>159</v>
      </c>
      <c r="P38" s="5" t="s">
        <v>196</v>
      </c>
      <c r="R38" s="2" t="str">
        <f t="shared" si="0"/>
        <v>|Ruto|免罪符&lt;海霊：胴&gt;|その他&lt;素材&gt;|○|○|○|○|○|○||||白|</v>
      </c>
      <c r="T38" s="2" t="s">
        <v>59</v>
      </c>
    </row>
    <row r="39" spans="1:20" ht="11.25">
      <c r="A39" s="5" t="s">
        <v>94</v>
      </c>
      <c r="B39" s="5" t="s">
        <v>98</v>
      </c>
      <c r="C39" s="6"/>
      <c r="D39" s="5" t="s">
        <v>103</v>
      </c>
      <c r="E39" s="6"/>
      <c r="F39" s="6" t="s">
        <v>7</v>
      </c>
      <c r="G39" s="6" t="s">
        <v>7</v>
      </c>
      <c r="H39" s="6" t="s">
        <v>7</v>
      </c>
      <c r="I39" s="6" t="s">
        <v>7</v>
      </c>
      <c r="J39" s="6" t="s">
        <v>7</v>
      </c>
      <c r="K39" s="6" t="s">
        <v>7</v>
      </c>
      <c r="L39" s="6"/>
      <c r="M39" s="6"/>
      <c r="N39" s="6" t="s">
        <v>78</v>
      </c>
      <c r="O39" s="5" t="s">
        <v>159</v>
      </c>
      <c r="P39" s="5" t="s">
        <v>196</v>
      </c>
      <c r="R39" s="2" t="str">
        <f t="shared" si="0"/>
        <v>|Sinmi|免罪符&lt;地霊：胴&gt;|免罪符&lt;海霊&gt;|○|○|○|○|○|○|||○|白|</v>
      </c>
      <c r="T39" s="2" t="s">
        <v>60</v>
      </c>
    </row>
    <row r="40" spans="1:20" ht="11.25">
      <c r="A40" s="5" t="s">
        <v>229</v>
      </c>
      <c r="B40" s="5" t="s">
        <v>190</v>
      </c>
      <c r="C40" s="6"/>
      <c r="D40" s="5" t="s">
        <v>187</v>
      </c>
      <c r="E40" s="6" t="s">
        <v>3</v>
      </c>
      <c r="F40" s="6"/>
      <c r="G40" s="6" t="s">
        <v>7</v>
      </c>
      <c r="H40" s="6"/>
      <c r="I40" s="6"/>
      <c r="J40" s="6" t="s">
        <v>79</v>
      </c>
      <c r="K40" s="6"/>
      <c r="L40" s="6"/>
      <c r="M40" s="6"/>
      <c r="N40" s="6" t="s">
        <v>78</v>
      </c>
      <c r="O40" s="5"/>
      <c r="P40" s="5" t="s">
        <v>158</v>
      </c>
      <c r="R40" s="2" t="str">
        <f t="shared" si="0"/>
        <v>|Takemo|免罪符&lt;海霊：胴&gt;|免罪符&lt;海王&gt;(済)||○|||○||||○||</v>
      </c>
      <c r="T40" s="2" t="s">
        <v>13</v>
      </c>
    </row>
    <row r="41" spans="1:20" ht="11.25">
      <c r="A41" s="5" t="s">
        <v>189</v>
      </c>
      <c r="B41" s="5" t="s">
        <v>190</v>
      </c>
      <c r="C41" s="6"/>
      <c r="D41" s="5" t="s">
        <v>15</v>
      </c>
      <c r="E41" s="6"/>
      <c r="F41" s="6" t="s">
        <v>78</v>
      </c>
      <c r="G41" s="6" t="s">
        <v>7</v>
      </c>
      <c r="H41" s="6"/>
      <c r="I41" s="6"/>
      <c r="J41" s="6" t="s">
        <v>7</v>
      </c>
      <c r="K41" s="6" t="s">
        <v>78</v>
      </c>
      <c r="L41" s="6"/>
      <c r="M41" s="6"/>
      <c r="N41" s="6" t="s">
        <v>78</v>
      </c>
      <c r="O41" s="5" t="s">
        <v>169</v>
      </c>
      <c r="P41" s="5" t="s">
        <v>169</v>
      </c>
      <c r="R41" s="2" t="str">
        <f t="shared" si="0"/>
        <v>|Truffe|免罪符&lt;海霊：胴&gt;|その他&lt;素材&gt;|○|○|||○|○|||○|詩|</v>
      </c>
      <c r="T41" s="2" t="s">
        <v>111</v>
      </c>
    </row>
    <row r="42" spans="1:20" ht="11.25">
      <c r="A42" s="5" t="s">
        <v>210</v>
      </c>
      <c r="B42" s="5"/>
      <c r="C42" s="6"/>
      <c r="D42" s="5"/>
      <c r="E42" s="6"/>
      <c r="F42" s="6"/>
      <c r="G42" s="6" t="s">
        <v>7</v>
      </c>
      <c r="H42" s="6" t="s">
        <v>7</v>
      </c>
      <c r="I42" s="6"/>
      <c r="J42" s="6"/>
      <c r="K42" s="6" t="s">
        <v>78</v>
      </c>
      <c r="L42" s="6"/>
      <c r="M42" s="6"/>
      <c r="N42" s="6" t="s">
        <v>78</v>
      </c>
      <c r="O42" s="5" t="s">
        <v>157</v>
      </c>
      <c r="P42" s="5" t="s">
        <v>157</v>
      </c>
      <c r="R42" s="2" t="str">
        <f t="shared" si="0"/>
        <v>|Wizly||||○|○|||○|||○|黒|</v>
      </c>
      <c r="T42" s="2" t="s">
        <v>112</v>
      </c>
    </row>
    <row r="43" spans="1:20" ht="11.25">
      <c r="A43" s="5" t="s">
        <v>108</v>
      </c>
      <c r="B43" s="5" t="s">
        <v>98</v>
      </c>
      <c r="C43" s="6"/>
      <c r="D43" s="5" t="s">
        <v>187</v>
      </c>
      <c r="E43" s="6"/>
      <c r="F43" s="6" t="s">
        <v>7</v>
      </c>
      <c r="G43" s="6" t="s">
        <v>7</v>
      </c>
      <c r="H43" s="6" t="s">
        <v>7</v>
      </c>
      <c r="I43" s="6" t="s">
        <v>7</v>
      </c>
      <c r="J43" s="6" t="s">
        <v>7</v>
      </c>
      <c r="K43" s="6" t="s">
        <v>7</v>
      </c>
      <c r="L43" s="6"/>
      <c r="M43" s="6"/>
      <c r="N43" s="6" t="s">
        <v>78</v>
      </c>
      <c r="O43" s="5" t="s">
        <v>160</v>
      </c>
      <c r="P43" s="5" t="s">
        <v>195</v>
      </c>
      <c r="R43" s="2" t="str">
        <f t="shared" si="0"/>
        <v>|Yohane|免罪符&lt;地霊：胴&gt;|免罪符&lt;海王&gt;|○|○|○|○|○|○|||○|戦|</v>
      </c>
      <c r="T43" s="2" t="s">
        <v>113</v>
      </c>
    </row>
    <row r="44" spans="1:20" ht="11.25">
      <c r="A44" s="5" t="s">
        <v>152</v>
      </c>
      <c r="B44" s="5" t="s">
        <v>71</v>
      </c>
      <c r="C44" s="6"/>
      <c r="D44" s="5" t="s">
        <v>15</v>
      </c>
      <c r="E44" s="6"/>
      <c r="F44" s="6"/>
      <c r="G44" s="6"/>
      <c r="H44" s="6" t="s">
        <v>7</v>
      </c>
      <c r="I44" s="6"/>
      <c r="J44" s="6"/>
      <c r="K44" s="6" t="s">
        <v>7</v>
      </c>
      <c r="L44" s="6"/>
      <c r="M44" s="6"/>
      <c r="N44" s="6"/>
      <c r="O44" s="5" t="s">
        <v>160</v>
      </c>
      <c r="P44" s="2" t="s">
        <v>160</v>
      </c>
      <c r="R44" s="2" t="str">
        <f t="shared" si="0"/>
        <v>|Yuutei|免罪符&lt;地霊：脚&gt;|その他&lt;素材&gt;|||○|||○||||戦|</v>
      </c>
      <c r="T44" s="2" t="s">
        <v>114</v>
      </c>
    </row>
    <row r="45" spans="1:20" ht="11.25">
      <c r="A45" s="5" t="s">
        <v>223</v>
      </c>
      <c r="B45" s="5" t="s">
        <v>114</v>
      </c>
      <c r="C45" s="6"/>
      <c r="D45" s="5"/>
      <c r="E45" s="5"/>
      <c r="F45" s="6" t="s">
        <v>7</v>
      </c>
      <c r="G45" s="6" t="s">
        <v>7</v>
      </c>
      <c r="H45" s="6" t="s">
        <v>7</v>
      </c>
      <c r="I45" s="6"/>
      <c r="J45" s="6" t="s">
        <v>79</v>
      </c>
      <c r="K45" s="6"/>
      <c r="L45" s="6"/>
      <c r="M45" s="6"/>
      <c r="N45" s="6" t="s">
        <v>78</v>
      </c>
      <c r="O45" s="5" t="s">
        <v>225</v>
      </c>
      <c r="P45" s="5" t="s">
        <v>224</v>
      </c>
      <c r="R45" s="2" t="str">
        <f t="shared" si="0"/>
        <v>|Ｙｕｕｙａ|武　器&lt;バルキリーフォーク&gt;||○|○|○||○||||○|竜|</v>
      </c>
      <c r="T45" s="2" t="s">
        <v>15</v>
      </c>
    </row>
    <row r="46" spans="1:18" ht="11.25">
      <c r="A46" s="5" t="s">
        <v>95</v>
      </c>
      <c r="B46" s="5" t="s">
        <v>114</v>
      </c>
      <c r="C46" s="6"/>
      <c r="D46" s="5" t="s">
        <v>15</v>
      </c>
      <c r="E46" s="6"/>
      <c r="F46" s="6" t="s">
        <v>7</v>
      </c>
      <c r="G46" s="6" t="s">
        <v>7</v>
      </c>
      <c r="H46" s="6" t="s">
        <v>7</v>
      </c>
      <c r="I46" s="6" t="s">
        <v>7</v>
      </c>
      <c r="J46" s="6" t="s">
        <v>7</v>
      </c>
      <c r="K46" s="6" t="s">
        <v>7</v>
      </c>
      <c r="L46" s="6" t="s">
        <v>7</v>
      </c>
      <c r="M46" s="6"/>
      <c r="N46" s="6" t="s">
        <v>78</v>
      </c>
      <c r="O46" s="5" t="s">
        <v>178</v>
      </c>
      <c r="P46" s="5" t="s">
        <v>194</v>
      </c>
      <c r="R46" s="2" t="str">
        <f t="shared" si="0"/>
        <v>|Zen|武　器&lt;バルキリーフォーク&gt;|その他&lt;素材&gt;|○|○|○|○|○|○|○||○|青|</v>
      </c>
    </row>
    <row r="47" spans="1:18" ht="11.25">
      <c r="A47" s="5" t="s">
        <v>96</v>
      </c>
      <c r="B47" s="5" t="s">
        <v>148</v>
      </c>
      <c r="C47" s="6"/>
      <c r="D47" s="5" t="s">
        <v>143</v>
      </c>
      <c r="E47" s="6"/>
      <c r="F47" s="6" t="s">
        <v>7</v>
      </c>
      <c r="G47" s="6" t="s">
        <v>7</v>
      </c>
      <c r="H47" s="6" t="s">
        <v>7</v>
      </c>
      <c r="I47" s="6" t="s">
        <v>7</v>
      </c>
      <c r="J47" s="6" t="s">
        <v>7</v>
      </c>
      <c r="K47" s="6" t="s">
        <v>7</v>
      </c>
      <c r="L47" s="6"/>
      <c r="M47" s="6"/>
      <c r="N47" s="6" t="s">
        <v>78</v>
      </c>
      <c r="O47" s="5" t="s">
        <v>169</v>
      </c>
      <c r="P47" s="2" t="s">
        <v>169</v>
      </c>
      <c r="R47" s="2" t="str">
        <f t="shared" si="0"/>
        <v>|Zoku|免罪符&lt;英霊：胴&gt;|免罪符&lt;英霊&gt;|○|○|○|○|○|○|||○|詩|</v>
      </c>
    </row>
    <row r="48" spans="1:18" ht="11.25">
      <c r="A48" s="2" t="s">
        <v>207</v>
      </c>
      <c r="F48" s="6" t="s">
        <v>7</v>
      </c>
      <c r="G48" s="6" t="s">
        <v>7</v>
      </c>
      <c r="H48" s="6" t="s">
        <v>7</v>
      </c>
      <c r="I48" s="6"/>
      <c r="J48" s="6" t="s">
        <v>79</v>
      </c>
      <c r="K48" s="6" t="s">
        <v>78</v>
      </c>
      <c r="R48" s="2" t="str">
        <f t="shared" si="0"/>
        <v>|you|||○|○|○||○|○|||||</v>
      </c>
    </row>
    <row r="49" spans="1:18" ht="11.25">
      <c r="A49" s="5" t="s">
        <v>208</v>
      </c>
      <c r="B49" s="5"/>
      <c r="C49" s="6"/>
      <c r="D49" s="5"/>
      <c r="E49" s="6"/>
      <c r="F49" s="6" t="s">
        <v>7</v>
      </c>
      <c r="G49" s="6" t="s">
        <v>7</v>
      </c>
      <c r="H49" s="6" t="s">
        <v>7</v>
      </c>
      <c r="I49" s="6" t="s">
        <v>7</v>
      </c>
      <c r="J49" s="6" t="s">
        <v>7</v>
      </c>
      <c r="K49" s="6" t="s">
        <v>7</v>
      </c>
      <c r="L49" s="6"/>
      <c r="M49" s="6"/>
      <c r="N49" s="6"/>
      <c r="O49" s="5"/>
      <c r="R49" s="2" t="str">
        <f t="shared" si="0"/>
        <v>|pycho|||○|○|○|○|○|○|||||</v>
      </c>
    </row>
    <row r="50" ht="11.25">
      <c r="R50" s="2">
        <f t="shared" si="0"/>
      </c>
    </row>
  </sheetData>
  <sheetProtection/>
  <mergeCells count="7">
    <mergeCell ref="A1:A2"/>
    <mergeCell ref="B1:C2"/>
    <mergeCell ref="D1:E2"/>
    <mergeCell ref="O1:O2"/>
    <mergeCell ref="L1:N1"/>
    <mergeCell ref="I1:K1"/>
    <mergeCell ref="F1:H1"/>
  </mergeCells>
  <conditionalFormatting sqref="I48:K48 F48:H49 I49:N49 F3:N47">
    <cfRule type="expression" priority="1" dxfId="0" stopIfTrue="1">
      <formula>TRIM($A3)=""</formula>
    </cfRule>
    <cfRule type="expression" priority="2" dxfId="1" stopIfTrue="1">
      <formula>F3&lt;&gt;"○"</formula>
    </cfRule>
  </conditionalFormatting>
  <dataValidations count="6">
    <dataValidation type="list" allowBlank="1" showInputMessage="1" showErrorMessage="1" sqref="I48:K48 F48:H49 I49:N49 F3:N47">
      <formula1>$W$2:$W$2</formula1>
    </dataValidation>
    <dataValidation type="list" allowBlank="1" showInputMessage="1" showErrorMessage="1" sqref="C49 E3:E5 E49 C3:C47 E7:E36 E38:E47">
      <formula1>$V$2:$V$2</formula1>
    </dataValidation>
    <dataValidation type="list" allowBlank="1" showInputMessage="1" showErrorMessage="1" sqref="B32 D35:D47 D49">
      <formula1>$U$2:$U$12</formula1>
    </dataValidation>
    <dataValidation type="list" allowBlank="1" showInputMessage="1" showErrorMessage="1" sqref="B35:B41 B49 B43:B47 B28">
      <formula1>$T$2:$T$44</formula1>
    </dataValidation>
    <dataValidation type="list" allowBlank="1" showInputMessage="1" showErrorMessage="1" sqref="D3:D34 B27">
      <formula1>$U$2:$U$11</formula1>
    </dataValidation>
    <dataValidation type="list" allowBlank="1" showInputMessage="1" showErrorMessage="1" sqref="B33:B34 B42 B3:B26 B29:B31">
      <formula1>$T$2:$T$38</formula1>
    </dataValidation>
  </dataValidations>
  <printOptions/>
  <pageMargins left="0.16" right="0.75" top="0.19" bottom="0.41" header="0.21" footer="0.512"/>
  <pageSetup horizontalDpi="600" verticalDpi="600" orientation="landscape" paperSize="9" scale="90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V50"/>
  <sheetViews>
    <sheetView workbookViewId="0" topLeftCell="D1">
      <selection activeCell="E2" sqref="E2"/>
    </sheetView>
  </sheetViews>
  <sheetFormatPr defaultColWidth="9.00390625" defaultRowHeight="13.5"/>
  <cols>
    <col min="1" max="1" width="3.00390625" style="2" customWidth="1"/>
    <col min="2" max="2" width="11.75390625" style="2" customWidth="1"/>
    <col min="3" max="3" width="17.50390625" style="2" customWidth="1"/>
    <col min="4" max="4" width="4.50390625" style="2" customWidth="1"/>
    <col min="5" max="5" width="15.625" style="2" customWidth="1"/>
    <col min="6" max="6" width="3.75390625" style="2" customWidth="1"/>
    <col min="7" max="7" width="6.875" style="2" customWidth="1"/>
    <col min="8" max="8" width="6.75390625" style="2" customWidth="1"/>
    <col min="9" max="12" width="6.875" style="2" hidden="1" customWidth="1"/>
    <col min="13" max="14" width="6.875" style="2" customWidth="1"/>
    <col min="15" max="15" width="6.75390625" style="2" customWidth="1"/>
    <col min="16" max="19" width="6.875" style="2" hidden="1" customWidth="1"/>
    <col min="20" max="20" width="6.875" style="2" customWidth="1"/>
    <col min="21" max="21" width="17.50390625" style="2" customWidth="1"/>
    <col min="22" max="22" width="11.75390625" style="2" customWidth="1"/>
    <col min="23" max="16384" width="5.125" style="2" customWidth="1"/>
  </cols>
  <sheetData>
    <row r="1" ht="11.25"/>
    <row r="2" ht="11.25"/>
    <row r="3" spans="2:22" ht="11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</row>
    <row r="4" spans="2:22" ht="14.25" customHeight="1">
      <c r="B4" s="3" t="s">
        <v>0</v>
      </c>
      <c r="C4" s="3" t="s">
        <v>155</v>
      </c>
      <c r="D4" s="3"/>
      <c r="E4" s="3"/>
      <c r="F4" s="3"/>
      <c r="G4" s="3" t="s">
        <v>73</v>
      </c>
      <c r="H4" s="3" t="s">
        <v>73</v>
      </c>
      <c r="I4" s="3" t="s">
        <v>73</v>
      </c>
      <c r="J4" s="3" t="s">
        <v>73</v>
      </c>
      <c r="K4" s="3" t="s">
        <v>73</v>
      </c>
      <c r="L4" s="3" t="s">
        <v>73</v>
      </c>
      <c r="M4" s="3" t="s">
        <v>73</v>
      </c>
      <c r="N4" s="3" t="s">
        <v>73</v>
      </c>
      <c r="O4" s="3" t="s">
        <v>73</v>
      </c>
      <c r="P4" s="3" t="s">
        <v>73</v>
      </c>
      <c r="Q4" s="3" t="s">
        <v>73</v>
      </c>
      <c r="R4" s="3" t="s">
        <v>73</v>
      </c>
      <c r="S4" s="3" t="s">
        <v>73</v>
      </c>
      <c r="T4" s="3" t="s">
        <v>73</v>
      </c>
      <c r="U4" s="1" t="s">
        <v>17</v>
      </c>
      <c r="V4" s="3"/>
    </row>
    <row r="5" spans="1:22" ht="13.5" customHeight="1">
      <c r="A5" s="11">
        <v>1</v>
      </c>
      <c r="B5" s="5" t="s">
        <v>209</v>
      </c>
      <c r="C5" s="5" t="s">
        <v>111</v>
      </c>
      <c r="D5" s="6"/>
      <c r="E5" s="5" t="s">
        <v>106</v>
      </c>
      <c r="F5" s="6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" t="s">
        <v>171</v>
      </c>
      <c r="V5" s="5" t="s">
        <v>215</v>
      </c>
    </row>
    <row r="6" spans="1:22" ht="13.5" customHeight="1">
      <c r="A6" s="11">
        <v>2</v>
      </c>
      <c r="B6" s="5" t="s">
        <v>227</v>
      </c>
      <c r="C6" s="5" t="s">
        <v>67</v>
      </c>
      <c r="D6" s="6"/>
      <c r="E6" s="5" t="s">
        <v>187</v>
      </c>
      <c r="F6" s="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5" t="s">
        <v>233</v>
      </c>
      <c r="V6" s="5" t="s">
        <v>160</v>
      </c>
    </row>
    <row r="7" spans="1:22" ht="13.5" customHeight="1">
      <c r="A7" s="11">
        <v>3</v>
      </c>
      <c r="B7" s="5" t="s">
        <v>75</v>
      </c>
      <c r="C7" s="5" t="s">
        <v>144</v>
      </c>
      <c r="D7" s="6"/>
      <c r="E7" s="5" t="s">
        <v>115</v>
      </c>
      <c r="F7" s="6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5" t="s">
        <v>158</v>
      </c>
      <c r="V7" s="5" t="s">
        <v>158</v>
      </c>
    </row>
    <row r="8" spans="1:22" ht="13.5" customHeight="1">
      <c r="A8" s="11">
        <v>4</v>
      </c>
      <c r="B8" s="5" t="s">
        <v>77</v>
      </c>
      <c r="C8" s="5" t="s">
        <v>76</v>
      </c>
      <c r="D8" s="6"/>
      <c r="E8" s="5" t="s">
        <v>115</v>
      </c>
      <c r="F8" s="10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5" t="s">
        <v>159</v>
      </c>
      <c r="V8" s="5" t="s">
        <v>159</v>
      </c>
    </row>
    <row r="9" spans="1:22" ht="13.5" customHeight="1">
      <c r="A9" s="11">
        <v>5</v>
      </c>
      <c r="B9" s="5" t="s">
        <v>74</v>
      </c>
      <c r="C9" s="5" t="s">
        <v>116</v>
      </c>
      <c r="D9" s="6" t="s">
        <v>3</v>
      </c>
      <c r="E9" s="5" t="s">
        <v>80</v>
      </c>
      <c r="F9" s="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5" t="s">
        <v>169</v>
      </c>
      <c r="V9" s="5" t="s">
        <v>161</v>
      </c>
    </row>
    <row r="10" spans="1:22" ht="13.5" customHeight="1">
      <c r="A10" s="11">
        <v>6</v>
      </c>
      <c r="B10" s="5" t="s">
        <v>149</v>
      </c>
      <c r="C10" s="5" t="s">
        <v>82</v>
      </c>
      <c r="D10" s="6"/>
      <c r="E10" s="5" t="s">
        <v>83</v>
      </c>
      <c r="F10" s="6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5" t="s">
        <v>158</v>
      </c>
      <c r="V10" s="5" t="s">
        <v>158</v>
      </c>
    </row>
    <row r="11" spans="1:22" ht="13.5" customHeight="1">
      <c r="A11" s="11">
        <v>7</v>
      </c>
      <c r="B11" s="5" t="s">
        <v>231</v>
      </c>
      <c r="C11" s="5" t="s">
        <v>190</v>
      </c>
      <c r="D11" s="6"/>
      <c r="E11" s="5" t="s">
        <v>170</v>
      </c>
      <c r="F11" s="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5" t="s">
        <v>169</v>
      </c>
      <c r="V11" s="5" t="s">
        <v>169</v>
      </c>
    </row>
    <row r="12" spans="1:22" ht="13.5" customHeight="1">
      <c r="A12" s="11">
        <v>8</v>
      </c>
      <c r="B12" s="5" t="s">
        <v>151</v>
      </c>
      <c r="C12" s="5" t="s">
        <v>179</v>
      </c>
      <c r="D12" s="6"/>
      <c r="E12" s="5" t="s">
        <v>180</v>
      </c>
      <c r="F12" s="6" t="s">
        <v>3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5" t="s">
        <v>159</v>
      </c>
      <c r="V12" s="5" t="s">
        <v>162</v>
      </c>
    </row>
    <row r="13" spans="1:22" ht="13.5" customHeight="1">
      <c r="A13" s="11">
        <v>9</v>
      </c>
      <c r="B13" s="5" t="s">
        <v>150</v>
      </c>
      <c r="C13" s="5" t="s">
        <v>190</v>
      </c>
      <c r="D13" s="6"/>
      <c r="E13" s="5" t="s">
        <v>80</v>
      </c>
      <c r="F13" s="6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5" t="s">
        <v>158</v>
      </c>
      <c r="V13" s="5" t="s">
        <v>206</v>
      </c>
    </row>
    <row r="14" spans="1:22" ht="13.5" customHeight="1">
      <c r="A14" s="11">
        <v>10</v>
      </c>
      <c r="B14" s="5" t="s">
        <v>191</v>
      </c>
      <c r="C14" s="5" t="s">
        <v>15</v>
      </c>
      <c r="D14" s="6"/>
      <c r="E14" s="5" t="s">
        <v>15</v>
      </c>
      <c r="F14" s="6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5" t="s">
        <v>193</v>
      </c>
      <c r="V14" s="5" t="s">
        <v>205</v>
      </c>
    </row>
    <row r="15" spans="1:22" ht="13.5" customHeight="1">
      <c r="A15" s="11">
        <v>11</v>
      </c>
      <c r="B15" s="5" t="s">
        <v>218</v>
      </c>
      <c r="C15" s="5" t="s">
        <v>81</v>
      </c>
      <c r="D15" s="6"/>
      <c r="E15" s="5" t="s">
        <v>187</v>
      </c>
      <c r="F15" s="6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5" t="s">
        <v>219</v>
      </c>
      <c r="V15" s="5" t="s">
        <v>220</v>
      </c>
    </row>
    <row r="16" spans="1:22" ht="13.5" customHeight="1">
      <c r="A16" s="11">
        <v>12</v>
      </c>
      <c r="B16" s="5" t="s">
        <v>211</v>
      </c>
      <c r="C16" s="5" t="s">
        <v>111</v>
      </c>
      <c r="D16" s="6"/>
      <c r="E16" s="5" t="s">
        <v>143</v>
      </c>
      <c r="F16" s="6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5" t="s">
        <v>212</v>
      </c>
      <c r="V16" s="5" t="s">
        <v>214</v>
      </c>
    </row>
    <row r="17" spans="1:22" ht="13.5" customHeight="1">
      <c r="A17" s="11">
        <v>13</v>
      </c>
      <c r="B17" s="5" t="s">
        <v>188</v>
      </c>
      <c r="C17" s="5" t="s">
        <v>111</v>
      </c>
      <c r="D17" s="6"/>
      <c r="E17" s="5" t="s">
        <v>145</v>
      </c>
      <c r="F17" s="6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5" t="s">
        <v>192</v>
      </c>
      <c r="V17" s="5" t="s">
        <v>205</v>
      </c>
    </row>
    <row r="18" spans="1:22" ht="13.5" customHeight="1">
      <c r="A18" s="11">
        <v>14</v>
      </c>
      <c r="B18" s="5" t="s">
        <v>84</v>
      </c>
      <c r="C18" s="5" t="s">
        <v>97</v>
      </c>
      <c r="D18" s="6"/>
      <c r="E18" s="5" t="s">
        <v>102</v>
      </c>
      <c r="F18" s="6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5" t="s">
        <v>159</v>
      </c>
      <c r="V18" s="5" t="s">
        <v>163</v>
      </c>
    </row>
    <row r="19" spans="1:22" ht="13.5" customHeight="1">
      <c r="A19" s="11">
        <v>15</v>
      </c>
      <c r="B19" s="5" t="s">
        <v>184</v>
      </c>
      <c r="C19" s="5" t="s">
        <v>67</v>
      </c>
      <c r="D19" s="6"/>
      <c r="E19" s="5" t="s">
        <v>185</v>
      </c>
      <c r="F19" s="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5" t="s">
        <v>168</v>
      </c>
      <c r="V19" s="5" t="s">
        <v>168</v>
      </c>
    </row>
    <row r="20" spans="1:22" ht="13.5" customHeight="1">
      <c r="A20" s="11">
        <v>16</v>
      </c>
      <c r="B20" s="5" t="s">
        <v>146</v>
      </c>
      <c r="C20" s="5" t="s">
        <v>112</v>
      </c>
      <c r="D20" s="6"/>
      <c r="E20" s="5" t="s">
        <v>15</v>
      </c>
      <c r="F20" s="6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5" t="s">
        <v>171</v>
      </c>
      <c r="V20" s="5" t="s">
        <v>204</v>
      </c>
    </row>
    <row r="21" spans="1:22" ht="13.5" customHeight="1">
      <c r="A21" s="11">
        <v>17</v>
      </c>
      <c r="B21" s="5" t="s">
        <v>30</v>
      </c>
      <c r="C21" s="5" t="s">
        <v>81</v>
      </c>
      <c r="D21" s="6"/>
      <c r="E21" s="5" t="s">
        <v>106</v>
      </c>
      <c r="F21" s="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5" t="s">
        <v>172</v>
      </c>
      <c r="V21" s="5" t="s">
        <v>164</v>
      </c>
    </row>
    <row r="22" spans="1:22" ht="13.5" customHeight="1">
      <c r="A22" s="11">
        <v>18</v>
      </c>
      <c r="B22" s="5" t="s">
        <v>147</v>
      </c>
      <c r="C22" s="5" t="s">
        <v>148</v>
      </c>
      <c r="D22" s="6"/>
      <c r="E22" s="5" t="s">
        <v>143</v>
      </c>
      <c r="F22" s="6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5" t="s">
        <v>234</v>
      </c>
      <c r="V22" s="5" t="s">
        <v>203</v>
      </c>
    </row>
    <row r="23" spans="1:22" ht="13.5" customHeight="1">
      <c r="A23" s="11">
        <v>19</v>
      </c>
      <c r="B23" s="5" t="s">
        <v>221</v>
      </c>
      <c r="C23" s="5" t="s">
        <v>228</v>
      </c>
      <c r="D23" s="6"/>
      <c r="E23" s="5" t="s">
        <v>72</v>
      </c>
      <c r="F23" s="6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5" t="s">
        <v>168</v>
      </c>
      <c r="V23" s="5" t="s">
        <v>222</v>
      </c>
    </row>
    <row r="24" spans="1:22" ht="13.5" customHeight="1">
      <c r="A24" s="11">
        <v>20</v>
      </c>
      <c r="B24" s="5" t="s">
        <v>156</v>
      </c>
      <c r="C24" s="5" t="s">
        <v>232</v>
      </c>
      <c r="D24" s="6"/>
      <c r="E24" s="5" t="s">
        <v>180</v>
      </c>
      <c r="F24" s="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5" t="s">
        <v>157</v>
      </c>
      <c r="V24" s="5" t="s">
        <v>157</v>
      </c>
    </row>
    <row r="25" spans="1:22" ht="13.5" customHeight="1">
      <c r="A25" s="11">
        <v>21</v>
      </c>
      <c r="B25" s="5" t="s">
        <v>85</v>
      </c>
      <c r="C25" s="5" t="s">
        <v>111</v>
      </c>
      <c r="D25" s="6"/>
      <c r="E25" s="5" t="s">
        <v>106</v>
      </c>
      <c r="F25" s="6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5" t="s">
        <v>173</v>
      </c>
      <c r="V25" s="5" t="s">
        <v>202</v>
      </c>
    </row>
    <row r="26" spans="1:22" ht="13.5" customHeight="1">
      <c r="A26" s="11">
        <v>22</v>
      </c>
      <c r="B26" s="5" t="s">
        <v>182</v>
      </c>
      <c r="C26" s="5" t="s">
        <v>112</v>
      </c>
      <c r="D26" s="6"/>
      <c r="E26" s="5" t="s">
        <v>106</v>
      </c>
      <c r="F26" s="6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5" t="s">
        <v>183</v>
      </c>
      <c r="V26" s="5" t="s">
        <v>213</v>
      </c>
    </row>
    <row r="27" spans="1:22" ht="13.5" customHeight="1">
      <c r="A27" s="11">
        <v>23</v>
      </c>
      <c r="B27" s="5" t="s">
        <v>86</v>
      </c>
      <c r="C27" s="5" t="s">
        <v>98</v>
      </c>
      <c r="D27" s="6"/>
      <c r="E27" s="5" t="s">
        <v>145</v>
      </c>
      <c r="F27" s="6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5" t="s">
        <v>174</v>
      </c>
      <c r="V27" s="5" t="s">
        <v>201</v>
      </c>
    </row>
    <row r="28" spans="1:22" ht="13.5" customHeight="1">
      <c r="A28" s="11">
        <v>24</v>
      </c>
      <c r="B28" s="5" t="s">
        <v>87</v>
      </c>
      <c r="C28" s="5" t="s">
        <v>111</v>
      </c>
      <c r="D28" s="6"/>
      <c r="E28" s="5" t="s">
        <v>106</v>
      </c>
      <c r="F28" s="6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5" t="s">
        <v>168</v>
      </c>
      <c r="V28" s="5" t="s">
        <v>165</v>
      </c>
    </row>
    <row r="29" spans="1:22" ht="13.5" customHeight="1">
      <c r="A29" s="11">
        <v>25</v>
      </c>
      <c r="B29" s="5" t="s">
        <v>230</v>
      </c>
      <c r="C29" s="5" t="s">
        <v>15</v>
      </c>
      <c r="D29" s="6"/>
      <c r="E29" s="5" t="s">
        <v>15</v>
      </c>
      <c r="F29" s="6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5" t="s">
        <v>169</v>
      </c>
      <c r="V29" s="5" t="s">
        <v>158</v>
      </c>
    </row>
    <row r="30" spans="1:22" ht="13.5" customHeight="1">
      <c r="A30" s="11">
        <v>26</v>
      </c>
      <c r="B30" s="5" t="s">
        <v>88</v>
      </c>
      <c r="C30" s="5" t="s">
        <v>113</v>
      </c>
      <c r="D30" s="6"/>
      <c r="E30" s="5" t="s">
        <v>104</v>
      </c>
      <c r="F30" s="6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5" t="s">
        <v>173</v>
      </c>
      <c r="V30" s="5" t="s">
        <v>166</v>
      </c>
    </row>
    <row r="31" spans="1:22" ht="13.5" customHeight="1">
      <c r="A31" s="11">
        <v>27</v>
      </c>
      <c r="B31" s="5" t="s">
        <v>153</v>
      </c>
      <c r="C31" s="5" t="s">
        <v>99</v>
      </c>
      <c r="D31" s="6"/>
      <c r="E31" s="5" t="s">
        <v>102</v>
      </c>
      <c r="F31" s="6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5" t="s">
        <v>159</v>
      </c>
      <c r="V31" s="5" t="s">
        <v>196</v>
      </c>
    </row>
    <row r="32" spans="1:22" ht="13.5" customHeight="1">
      <c r="A32" s="11">
        <v>28</v>
      </c>
      <c r="B32" s="5" t="s">
        <v>89</v>
      </c>
      <c r="C32" s="5" t="s">
        <v>117</v>
      </c>
      <c r="D32" s="6"/>
      <c r="E32" s="5" t="s">
        <v>118</v>
      </c>
      <c r="F32" s="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5" t="s">
        <v>176</v>
      </c>
      <c r="V32" s="5" t="s">
        <v>200</v>
      </c>
    </row>
    <row r="33" spans="1:22" ht="13.5" customHeight="1">
      <c r="A33" s="11">
        <v>29</v>
      </c>
      <c r="B33" s="5" t="s">
        <v>90</v>
      </c>
      <c r="C33" s="5" t="s">
        <v>100</v>
      </c>
      <c r="D33" s="6"/>
      <c r="E33" s="5" t="s">
        <v>105</v>
      </c>
      <c r="F33" s="6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5" t="s">
        <v>177</v>
      </c>
      <c r="V33" s="5" t="s">
        <v>167</v>
      </c>
    </row>
    <row r="34" spans="1:22" ht="13.5" customHeight="1">
      <c r="A34" s="13">
        <v>30</v>
      </c>
      <c r="B34" s="5" t="s">
        <v>226</v>
      </c>
      <c r="C34" s="5" t="s">
        <v>110</v>
      </c>
      <c r="D34" s="6"/>
      <c r="E34" s="5" t="s">
        <v>170</v>
      </c>
      <c r="F34" s="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5" t="s">
        <v>158</v>
      </c>
      <c r="V34" s="5" t="s">
        <v>158</v>
      </c>
    </row>
    <row r="35" spans="1:22" ht="13.5" customHeight="1">
      <c r="A35" s="13">
        <v>31</v>
      </c>
      <c r="B35" s="5" t="s">
        <v>91</v>
      </c>
      <c r="C35" s="5" t="s">
        <v>101</v>
      </c>
      <c r="D35" s="6"/>
      <c r="E35" s="5" t="s">
        <v>103</v>
      </c>
      <c r="F35" s="12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5" t="s">
        <v>181</v>
      </c>
      <c r="V35" s="5" t="s">
        <v>199</v>
      </c>
    </row>
    <row r="36" spans="1:22" ht="13.5" customHeight="1">
      <c r="A36" s="13">
        <v>32</v>
      </c>
      <c r="B36" s="5" t="s">
        <v>186</v>
      </c>
      <c r="C36" s="5" t="s">
        <v>13</v>
      </c>
      <c r="D36" s="6"/>
      <c r="E36" s="5" t="s">
        <v>187</v>
      </c>
      <c r="F36" s="6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5" t="s">
        <v>175</v>
      </c>
      <c r="V36" s="5" t="s">
        <v>198</v>
      </c>
    </row>
    <row r="37" spans="1:22" ht="13.5" customHeight="1">
      <c r="A37" s="13">
        <v>33</v>
      </c>
      <c r="B37" s="5" t="s">
        <v>216</v>
      </c>
      <c r="C37" s="5" t="s">
        <v>15</v>
      </c>
      <c r="D37" s="6"/>
      <c r="E37" s="5" t="s">
        <v>15</v>
      </c>
      <c r="F37" s="6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5" t="s">
        <v>217</v>
      </c>
      <c r="V37" s="5" t="s">
        <v>217</v>
      </c>
    </row>
    <row r="38" spans="1:22" ht="12.75" customHeight="1">
      <c r="A38" s="10">
        <v>34</v>
      </c>
      <c r="B38" s="5" t="s">
        <v>109</v>
      </c>
      <c r="C38" s="5" t="s">
        <v>110</v>
      </c>
      <c r="D38" s="6"/>
      <c r="E38" s="5" t="s">
        <v>119</v>
      </c>
      <c r="F38" s="12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5" t="s">
        <v>171</v>
      </c>
      <c r="V38" s="5" t="s">
        <v>197</v>
      </c>
    </row>
    <row r="39" spans="1:22" ht="12.75" customHeight="1">
      <c r="A39" s="2">
        <v>35</v>
      </c>
      <c r="B39" s="5" t="s">
        <v>92</v>
      </c>
      <c r="C39" s="5" t="s">
        <v>98</v>
      </c>
      <c r="D39" s="6"/>
      <c r="E39" s="5" t="s">
        <v>15</v>
      </c>
      <c r="F39" s="2">
        <v>4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5" t="s">
        <v>168</v>
      </c>
      <c r="V39" s="5" t="s">
        <v>168</v>
      </c>
    </row>
    <row r="40" spans="1:22" ht="12.75" customHeight="1">
      <c r="A40" s="2">
        <v>36</v>
      </c>
      <c r="B40" s="5" t="s">
        <v>93</v>
      </c>
      <c r="C40" s="5" t="s">
        <v>101</v>
      </c>
      <c r="D40" s="6"/>
      <c r="E40" s="5" t="s">
        <v>15</v>
      </c>
      <c r="F40" s="6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5" t="s">
        <v>159</v>
      </c>
      <c r="V40" s="5" t="s">
        <v>196</v>
      </c>
    </row>
    <row r="41" spans="1:22" ht="12.75" customHeight="1">
      <c r="A41" s="2">
        <v>37</v>
      </c>
      <c r="B41" s="5" t="s">
        <v>94</v>
      </c>
      <c r="C41" s="5" t="s">
        <v>98</v>
      </c>
      <c r="D41" s="6"/>
      <c r="E41" s="5" t="s">
        <v>103</v>
      </c>
      <c r="F41" s="6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5" t="s">
        <v>159</v>
      </c>
      <c r="V41" s="5" t="s">
        <v>196</v>
      </c>
    </row>
    <row r="42" spans="1:22" ht="12.75" customHeight="1">
      <c r="A42" s="2">
        <v>38</v>
      </c>
      <c r="B42" s="5" t="s">
        <v>229</v>
      </c>
      <c r="C42" s="5" t="s">
        <v>190</v>
      </c>
      <c r="D42" s="6"/>
      <c r="E42" s="5" t="s">
        <v>187</v>
      </c>
      <c r="F42" s="6" t="s">
        <v>3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5"/>
      <c r="V42" s="5" t="s">
        <v>158</v>
      </c>
    </row>
    <row r="43" spans="1:22" ht="12.75" customHeight="1">
      <c r="A43" s="2">
        <v>39</v>
      </c>
      <c r="B43" s="5" t="s">
        <v>189</v>
      </c>
      <c r="C43" s="5" t="s">
        <v>190</v>
      </c>
      <c r="D43" s="6"/>
      <c r="E43" s="5" t="s">
        <v>15</v>
      </c>
      <c r="F43" s="6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5" t="s">
        <v>169</v>
      </c>
      <c r="V43" s="5" t="s">
        <v>169</v>
      </c>
    </row>
    <row r="44" spans="1:22" ht="12.75" customHeight="1">
      <c r="A44" s="2">
        <v>40</v>
      </c>
      <c r="B44" s="5" t="s">
        <v>210</v>
      </c>
      <c r="C44" s="5"/>
      <c r="D44" s="6"/>
      <c r="E44" s="5"/>
      <c r="F44" s="6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5" t="s">
        <v>157</v>
      </c>
      <c r="V44" s="5" t="s">
        <v>157</v>
      </c>
    </row>
    <row r="45" spans="1:22" ht="11.25">
      <c r="A45" s="2">
        <v>41</v>
      </c>
      <c r="B45" s="5" t="s">
        <v>108</v>
      </c>
      <c r="C45" s="5" t="s">
        <v>98</v>
      </c>
      <c r="D45" s="6"/>
      <c r="E45" s="5" t="s">
        <v>187</v>
      </c>
      <c r="F45" s="6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5" t="s">
        <v>160</v>
      </c>
      <c r="V45" s="5" t="s">
        <v>195</v>
      </c>
    </row>
    <row r="46" spans="1:22" ht="11.25">
      <c r="A46" s="2">
        <v>42</v>
      </c>
      <c r="B46" s="5" t="s">
        <v>152</v>
      </c>
      <c r="C46" s="5" t="s">
        <v>71</v>
      </c>
      <c r="D46" s="6"/>
      <c r="E46" s="5" t="s">
        <v>15</v>
      </c>
      <c r="F46" s="6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5" t="s">
        <v>160</v>
      </c>
      <c r="V46" s="2" t="s">
        <v>160</v>
      </c>
    </row>
    <row r="47" spans="1:22" ht="11.25">
      <c r="A47" s="2">
        <v>43</v>
      </c>
      <c r="B47" s="5" t="s">
        <v>223</v>
      </c>
      <c r="C47" s="5" t="s">
        <v>114</v>
      </c>
      <c r="D47" s="6"/>
      <c r="E47" s="5"/>
      <c r="F47" s="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5" t="s">
        <v>225</v>
      </c>
      <c r="V47" s="5" t="s">
        <v>224</v>
      </c>
    </row>
    <row r="48" spans="1:22" ht="11.25">
      <c r="A48" s="2">
        <v>44</v>
      </c>
      <c r="B48" s="5" t="s">
        <v>95</v>
      </c>
      <c r="C48" s="5" t="s">
        <v>114</v>
      </c>
      <c r="D48" s="6"/>
      <c r="E48" s="5" t="s">
        <v>15</v>
      </c>
      <c r="F48" s="6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5" t="s">
        <v>178</v>
      </c>
      <c r="V48" s="5" t="s">
        <v>194</v>
      </c>
    </row>
    <row r="49" spans="1:22" ht="11.25">
      <c r="A49" s="2">
        <v>45</v>
      </c>
      <c r="B49" s="5" t="s">
        <v>96</v>
      </c>
      <c r="C49" s="5" t="s">
        <v>148</v>
      </c>
      <c r="D49" s="6"/>
      <c r="E49" s="5" t="s">
        <v>143</v>
      </c>
      <c r="F49" s="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5" t="s">
        <v>169</v>
      </c>
      <c r="V49" s="2" t="s">
        <v>169</v>
      </c>
    </row>
    <row r="50" spans="7:21" ht="11.25"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7"/>
    </row>
  </sheetData>
  <dataValidations count="5">
    <dataValidation type="list" allowBlank="1" showInputMessage="1" showErrorMessage="1" sqref="F5:F7 D5:D49 F9:F38 F40:F49">
      <formula1>$AC$2:$AC$2</formula1>
    </dataValidation>
    <dataValidation type="list" allowBlank="1" showInputMessage="1" showErrorMessage="1" sqref="C34 E37:E49">
      <formula1>$AB$2:$AB$12</formula1>
    </dataValidation>
    <dataValidation type="list" allowBlank="1" showInputMessage="1" showErrorMessage="1" sqref="C37:C43 C45:C49 C30">
      <formula1>$AA$2:$AA$44</formula1>
    </dataValidation>
    <dataValidation type="list" allowBlank="1" showInputMessage="1" showErrorMessage="1" sqref="E5:E36 C29">
      <formula1>$AB$2:$AB$11</formula1>
    </dataValidation>
    <dataValidation type="list" allowBlank="1" showInputMessage="1" showErrorMessage="1" sqref="C35:C36 C44 C5:C28 C31:C33">
      <formula1>$AA$2:$AA$38</formula1>
    </dataValidation>
  </dataValidations>
  <printOptions/>
  <pageMargins left="0.17" right="0.18" top="0.19" bottom="0.12" header="0.12" footer="0.19"/>
  <pageSetup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D25" sqref="D25"/>
    </sheetView>
  </sheetViews>
  <sheetFormatPr defaultColWidth="9.00390625" defaultRowHeight="13.5"/>
  <cols>
    <col min="1" max="16384" width="6.75390625" style="2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shizuru</cp:lastModifiedBy>
  <cp:lastPrinted>2009-02-25T15:42:02Z</cp:lastPrinted>
  <dcterms:created xsi:type="dcterms:W3CDTF">2008-03-14T01:41:57Z</dcterms:created>
  <dcterms:modified xsi:type="dcterms:W3CDTF">2009-03-04T14:58:53Z</dcterms:modified>
  <cp:category/>
  <cp:version/>
  <cp:contentType/>
  <cp:contentStatus/>
</cp:coreProperties>
</file>