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'Sheet1'!$A$62:$A$65</definedName>
  </definedNames>
  <calcPr fullCalcOnLoad="1"/>
</workbook>
</file>

<file path=xl/sharedStrings.xml><?xml version="1.0" encoding="utf-8"?>
<sst xmlns="http://schemas.openxmlformats.org/spreadsheetml/2006/main" count="84" uniqueCount="23">
  <si>
    <t>初期</t>
  </si>
  <si>
    <t xml:space="preserve">ＨＰ </t>
  </si>
  <si>
    <t xml:space="preserve">ＳＴ </t>
  </si>
  <si>
    <t xml:space="preserve">物攻 </t>
  </si>
  <si>
    <t xml:space="preserve">魔攻 </t>
  </si>
  <si>
    <t xml:space="preserve">物防 </t>
  </si>
  <si>
    <t xml:space="preserve">魔防 </t>
  </si>
  <si>
    <t xml:space="preserve">ファイター </t>
  </si>
  <si>
    <t xml:space="preserve">ストライダー </t>
  </si>
  <si>
    <t xml:space="preserve">メイジ </t>
  </si>
  <si>
    <t>レベル 2～10</t>
  </si>
  <si>
    <t>レベル</t>
  </si>
  <si>
    <t>ベース職業</t>
  </si>
  <si>
    <t>レベル 11～100</t>
  </si>
  <si>
    <t>LvUp数</t>
  </si>
  <si>
    <t xml:space="preserve">ウォリアー </t>
  </si>
  <si>
    <t xml:space="preserve">レンジャー </t>
  </si>
  <si>
    <t xml:space="preserve">ソーサラー </t>
  </si>
  <si>
    <t xml:space="preserve">アサシン </t>
  </si>
  <si>
    <t xml:space="preserve">ミスティックナイト </t>
  </si>
  <si>
    <t xml:space="preserve">マジックアーチャー </t>
  </si>
  <si>
    <t>レベル合計</t>
  </si>
  <si>
    <t>レベル 101～200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</si>
</sst>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ＭＳ Ｐゴシック"/>
      <family val="2"/>
    </font>
    <font>
      <sz val="10"/>
      <name val="Arial"/>
      <family val="0"/>
    </font>
    <font>
      <sz val="10.5"/>
      <name val="メイリオ"/>
      <family val="3"/>
    </font>
    <font>
      <b/>
      <sz val="10.5"/>
      <name val="メイリオ"/>
      <family val="3"/>
    </font>
    <font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gapWidth val="100"/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19761"/>
        <c:crossesAt val="0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87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overlap val="100"/>
        <c:gapWidth val="100"/>
        <c:axId val="57662698"/>
        <c:axId val="49202235"/>
      </c:bar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2235"/>
        <c:crossesAt val="0"/>
        <c:auto val="1"/>
        <c:lblOffset val="100"/>
        <c:noMultiLvlLbl val="0"/>
      </c:cat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626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overlap val="100"/>
        <c:gapWidth val="100"/>
        <c:axId val="40166932"/>
        <c:axId val="25958069"/>
      </c:bar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8069"/>
        <c:crossesAt val="0"/>
        <c:auto val="1"/>
        <c:lblOffset val="100"/>
        <c:noMultiLvlLbl val="0"/>
      </c:catAx>
      <c:valAx>
        <c:axId val="2595806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693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Sheet1!$B$63:$B$65</c:f>
              <c:numCache/>
            </c:numRef>
          </c:val>
        </c:ser>
        <c:ser>
          <c:idx val="1"/>
          <c:order val="1"/>
          <c:tx>
            <c:strRef>
              <c:f>Sheet1!$C$62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Sheet1!$C$63:$C$65</c:f>
              <c:numCache/>
            </c:numRef>
          </c:val>
        </c:ser>
        <c:ser>
          <c:idx val="2"/>
          <c:order val="2"/>
          <c:tx>
            <c:strRef>
              <c:f>Sheet1!$D$62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Sheet1!$D$63:$D$65</c:f>
              <c:numCache/>
            </c:numRef>
          </c:val>
        </c:ser>
        <c:ser>
          <c:idx val="3"/>
          <c:order val="3"/>
          <c:tx>
            <c:strRef>
              <c:f>Sheet1!$E$62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Sheet1!$E$63:$E$65</c:f>
              <c:numCache/>
            </c:numRef>
          </c:val>
        </c:ser>
        <c:ser>
          <c:idx val="4"/>
          <c:order val="4"/>
          <c:tx>
            <c:strRef>
              <c:f>Sheet1!$F$62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Sheet1!$F$63:$F$65</c:f>
              <c:numCache/>
            </c:numRef>
          </c:val>
        </c:ser>
        <c:ser>
          <c:idx val="5"/>
          <c:order val="5"/>
          <c:tx>
            <c:strRef>
              <c:f>Sheet1!$G$62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Sheet1!$A$63:$A$65</c:f>
              <c:strCache/>
            </c:strRef>
          </c:cat>
          <c:val>
            <c:numRef>
              <c:f>Sheet1!$G$63:$G$65</c:f>
              <c:numCache/>
            </c:numRef>
          </c:val>
        </c:ser>
        <c:gapWidth val="100"/>
        <c:axId val="32296030"/>
        <c:axId val="22228815"/>
      </c:bar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28815"/>
        <c:crossesAt val="0"/>
        <c:auto val="1"/>
        <c:lblOffset val="100"/>
        <c:noMultiLvlLbl val="0"/>
      </c:catAx>
      <c:valAx>
        <c:axId val="2222881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960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gapWidth val="100"/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8587"/>
        <c:crossesAt val="0"/>
        <c:auto val="1"/>
        <c:lblOffset val="100"/>
        <c:noMultiLvlLbl val="0"/>
      </c:catAx>
      <c:valAx>
        <c:axId val="53485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35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Sheet1!$B$25:$B$33</c:f>
              <c:numCache/>
            </c:numRef>
          </c:val>
        </c:ser>
        <c:ser>
          <c:idx val="1"/>
          <c:order val="1"/>
          <c:tx>
            <c:strRef>
              <c:f>Sheet1!$C$24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Sheet1!$C$25:$C$33</c:f>
              <c:numCache/>
            </c:numRef>
          </c:val>
        </c:ser>
        <c:ser>
          <c:idx val="2"/>
          <c:order val="2"/>
          <c:tx>
            <c:strRef>
              <c:f>Sheet1!$D$24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Sheet1!$D$25:$D$33</c:f>
              <c:numCache/>
            </c:numRef>
          </c:val>
        </c:ser>
        <c:ser>
          <c:idx val="3"/>
          <c:order val="3"/>
          <c:tx>
            <c:strRef>
              <c:f>Sheet1!$E$24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Sheet1!$E$25:$E$33</c:f>
              <c:numCache/>
            </c:numRef>
          </c:val>
        </c:ser>
        <c:ser>
          <c:idx val="4"/>
          <c:order val="4"/>
          <c:tx>
            <c:strRef>
              <c:f>Sheet1!$F$24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Sheet1!$F$25:$F$33</c:f>
              <c:numCache/>
            </c:numRef>
          </c:val>
        </c:ser>
        <c:ser>
          <c:idx val="5"/>
          <c:order val="5"/>
          <c:tx>
            <c:strRef>
              <c:f>Sheet1!$G$24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Sheet1!$A$25:$A$33</c:f>
              <c:strCache/>
            </c:strRef>
          </c:cat>
          <c:val>
            <c:numRef>
              <c:f>Sheet1!$G$25:$G$33</c:f>
              <c:numCache/>
            </c:numRef>
          </c:val>
        </c:ser>
        <c:gapWidth val="100"/>
        <c:axId val="48137284"/>
        <c:axId val="30582373"/>
      </c:bar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2373"/>
        <c:crossesAt val="0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3728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Sheet1!$B$49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Sheet1!$B$50:$B$58</c:f>
              <c:numCache/>
            </c:numRef>
          </c:val>
        </c:ser>
        <c:ser>
          <c:idx val="1"/>
          <c:order val="1"/>
          <c:tx>
            <c:strRef>
              <c:f>Sheet1!$C$49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Sheet1!$C$50:$C$58</c:f>
              <c:numCache/>
            </c:numRef>
          </c:val>
        </c:ser>
        <c:ser>
          <c:idx val="2"/>
          <c:order val="2"/>
          <c:tx>
            <c:strRef>
              <c:f>Sheet1!$D$49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Sheet1!$D$50:$D$58</c:f>
              <c:numCache/>
            </c:numRef>
          </c:val>
        </c:ser>
        <c:ser>
          <c:idx val="3"/>
          <c:order val="3"/>
          <c:tx>
            <c:strRef>
              <c:f>Sheet1!$E$49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Sheet1!$E$50:$E$58</c:f>
              <c:numCache/>
            </c:numRef>
          </c:val>
        </c:ser>
        <c:ser>
          <c:idx val="4"/>
          <c:order val="4"/>
          <c:tx>
            <c:strRef>
              <c:f>Sheet1!$F$49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Sheet1!$F$50:$F$58</c:f>
              <c:numCache/>
            </c:numRef>
          </c:val>
        </c:ser>
        <c:ser>
          <c:idx val="5"/>
          <c:order val="5"/>
          <c:tx>
            <c:strRef>
              <c:f>Sheet1!$G$49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Sheet1!$A$50:$A$58</c:f>
              <c:strCache/>
            </c:strRef>
          </c:cat>
          <c:val>
            <c:numRef>
              <c:f>Sheet1!$G$50:$G$58</c:f>
              <c:numCache/>
            </c:numRef>
          </c:val>
        </c:ser>
        <c:gapWidth val="100"/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3119"/>
        <c:crossesAt val="0"/>
        <c:auto val="1"/>
        <c:lblOffset val="100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590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Sheet1!$B$3:$B$5</c:f>
              <c:numCache/>
            </c:numRef>
          </c:val>
        </c:ser>
        <c:ser>
          <c:idx val="1"/>
          <c:order val="1"/>
          <c:tx>
            <c:strRef>
              <c:f>Sheet1!$C$2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2"/>
          <c:order val="2"/>
          <c:tx>
            <c:strRef>
              <c:f>Sheet1!$D$2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3"/>
          <c:order val="3"/>
          <c:tx>
            <c:strRef>
              <c:f>Sheet1!$E$2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4"/>
          <c:order val="4"/>
          <c:tx>
            <c:strRef>
              <c:f>Sheet1!$F$2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5"/>
          <c:order val="5"/>
          <c:tx>
            <c:strRef>
              <c:f>Sheet1!$G$2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/>
            </c:strRef>
          </c:cat>
          <c:val>
            <c:numRef>
              <c:f>Sheet1!$G$3:$G$5</c:f>
              <c:numCache/>
            </c:numRef>
          </c:val>
        </c:ser>
        <c:overlap val="100"/>
        <c:gapWidth val="100"/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5577"/>
        <c:crossesAt val="0"/>
        <c:auto val="1"/>
        <c:lblOffset val="100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71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Sheet1!$B$9:$B$11</c:f>
              <c:numCache/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Sheet1!$C$9:$C$11</c:f>
              <c:numCache/>
            </c:numRef>
          </c:val>
        </c:ser>
        <c:ser>
          <c:idx val="2"/>
          <c:order val="2"/>
          <c:tx>
            <c:strRef>
              <c:f>Sheet1!$D$8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Sheet1!$D$9:$D$11</c:f>
              <c:numCache/>
            </c:numRef>
          </c:val>
        </c:ser>
        <c:ser>
          <c:idx val="3"/>
          <c:order val="3"/>
          <c:tx>
            <c:strRef>
              <c:f>Sheet1!$E$8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Sheet1!$E$9:$E$11</c:f>
              <c:numCache/>
            </c:numRef>
          </c:val>
        </c:ser>
        <c:ser>
          <c:idx val="4"/>
          <c:order val="4"/>
          <c:tx>
            <c:strRef>
              <c:f>Sheet1!$F$8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Sheet1!$F$9:$F$11</c:f>
              <c:numCache/>
            </c:numRef>
          </c:val>
        </c:ser>
        <c:ser>
          <c:idx val="5"/>
          <c:order val="5"/>
          <c:tx>
            <c:strRef>
              <c:f>Sheet1!$G$8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Sheet1!$A$9:$A$11</c:f>
              <c:strCache/>
            </c:strRef>
          </c:cat>
          <c:val>
            <c:numRef>
              <c:f>Sheet1!$G$9:$G$11</c:f>
              <c:numCache/>
            </c:numRef>
          </c:val>
        </c:ser>
        <c:overlap val="100"/>
        <c:gapWidth val="100"/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36947"/>
        <c:crossesAt val="0"/>
        <c:auto val="1"/>
        <c:lblOffset val="100"/>
        <c:noMultiLvlLbl val="0"/>
      </c:cat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928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gapWidth val="100"/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8157"/>
        <c:crossesAt val="0"/>
        <c:auto val="1"/>
        <c:lblOffset val="100"/>
        <c:noMultiLvlLbl val="0"/>
      </c:catAx>
      <c:valAx>
        <c:axId val="564381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706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Sheet1!$C$38:$C$40</c:f>
              <c:numCache/>
            </c:numRef>
          </c:val>
        </c:ser>
        <c:ser>
          <c:idx val="2"/>
          <c:order val="2"/>
          <c:tx>
            <c:strRef>
              <c:f>Sheet1!$D$37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Sheet1!$D$38:$D$40</c:f>
              <c:numCache/>
            </c:numRef>
          </c:val>
        </c:ser>
        <c:ser>
          <c:idx val="3"/>
          <c:order val="3"/>
          <c:tx>
            <c:strRef>
              <c:f>Sheet1!$E$37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Sheet1!$E$38:$E$40</c:f>
              <c:numCache/>
            </c:numRef>
          </c:val>
        </c:ser>
        <c:ser>
          <c:idx val="4"/>
          <c:order val="4"/>
          <c:tx>
            <c:strRef>
              <c:f>Sheet1!$F$37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Sheet1!$F$38:$F$40</c:f>
              <c:numCache/>
            </c:numRef>
          </c:val>
        </c:ser>
        <c:ser>
          <c:idx val="5"/>
          <c:order val="5"/>
          <c:tx>
            <c:strRef>
              <c:f>Sheet1!$G$37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Sheet1!$A$38:$A$40</c:f>
              <c:strCache/>
            </c:strRef>
          </c:cat>
          <c:val>
            <c:numRef>
              <c:f>Sheet1!$G$38:$G$40</c:f>
              <c:numCache/>
            </c:numRef>
          </c:val>
        </c:ser>
        <c:overlap val="100"/>
        <c:gapWidth val="100"/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7975"/>
        <c:crossesAt val="0"/>
        <c:auto val="1"/>
        <c:lblOffset val="100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8136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Sheet1!$B$18:$B$20</c:f>
              <c:numCache/>
            </c:numRef>
          </c:val>
        </c:ser>
        <c:ser>
          <c:idx val="1"/>
          <c:order val="1"/>
          <c:tx>
            <c:strRef>
              <c:f>Sheet1!$C$17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Sheet1!$C$18:$C$20</c:f>
              <c:numCache/>
            </c:numRef>
          </c:val>
        </c:ser>
        <c:ser>
          <c:idx val="2"/>
          <c:order val="2"/>
          <c:tx>
            <c:strRef>
              <c:f>Sheet1!$D$17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Sheet1!$D$18:$D$20</c:f>
              <c:numCache/>
            </c:numRef>
          </c:val>
        </c:ser>
        <c:ser>
          <c:idx val="3"/>
          <c:order val="3"/>
          <c:tx>
            <c:strRef>
              <c:f>Sheet1!$E$17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Sheet1!$E$18:$E$20</c:f>
              <c:numCache/>
            </c:numRef>
          </c:val>
        </c:ser>
        <c:ser>
          <c:idx val="4"/>
          <c:order val="4"/>
          <c:tx>
            <c:strRef>
              <c:f>Sheet1!$F$17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Sheet1!$F$18:$F$20</c:f>
              <c:numCache/>
            </c:numRef>
          </c:val>
        </c:ser>
        <c:ser>
          <c:idx val="5"/>
          <c:order val="5"/>
          <c:tx>
            <c:strRef>
              <c:f>Sheet1!$G$17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Sheet1!$A$18:$A$20</c:f>
              <c:strCache/>
            </c:strRef>
          </c:cat>
          <c:val>
            <c:numRef>
              <c:f>Sheet1!$G$18:$G$20</c:f>
              <c:numCache/>
            </c:numRef>
          </c:val>
        </c:ser>
        <c:gapWidth val="100"/>
        <c:axId val="5682912"/>
        <c:axId val="51146209"/>
      </c:barChart>
      <c:cat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6209"/>
        <c:crossesAt val="0"/>
        <c:auto val="1"/>
        <c:lblOffset val="100"/>
        <c:noMultiLvlLbl val="0"/>
      </c:catAx>
      <c:valAx>
        <c:axId val="511462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29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66675</xdr:rowOff>
    </xdr:from>
    <xdr:to>
      <xdr:col>11</xdr:col>
      <xdr:colOff>590550</xdr:colOff>
      <xdr:row>5</xdr:row>
      <xdr:rowOff>1781175</xdr:rowOff>
    </xdr:to>
    <xdr:graphicFrame>
      <xdr:nvGraphicFramePr>
        <xdr:cNvPr id="1" name="Chart 2"/>
        <xdr:cNvGraphicFramePr/>
      </xdr:nvGraphicFramePr>
      <xdr:xfrm>
        <a:off x="6981825" y="66675"/>
        <a:ext cx="3124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</xdr:row>
      <xdr:rowOff>180975</xdr:rowOff>
    </xdr:from>
    <xdr:to>
      <xdr:col>11</xdr:col>
      <xdr:colOff>762000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7153275" y="3057525"/>
        <a:ext cx="31242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22</xdr:row>
      <xdr:rowOff>38100</xdr:rowOff>
    </xdr:from>
    <xdr:to>
      <xdr:col>20</xdr:col>
      <xdr:colOff>19050</xdr:colOff>
      <xdr:row>34</xdr:row>
      <xdr:rowOff>38100</xdr:rowOff>
    </xdr:to>
    <xdr:graphicFrame>
      <xdr:nvGraphicFramePr>
        <xdr:cNvPr id="3" name="Chart 4"/>
        <xdr:cNvGraphicFramePr/>
      </xdr:nvGraphicFramePr>
      <xdr:xfrm>
        <a:off x="7839075" y="8039100"/>
        <a:ext cx="94107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47</xdr:row>
      <xdr:rowOff>9525</xdr:rowOff>
    </xdr:from>
    <xdr:to>
      <xdr:col>20</xdr:col>
      <xdr:colOff>152400</xdr:colOff>
      <xdr:row>57</xdr:row>
      <xdr:rowOff>276225</xdr:rowOff>
    </xdr:to>
    <xdr:graphicFrame>
      <xdr:nvGraphicFramePr>
        <xdr:cNvPr id="4" name="Chart 5"/>
        <xdr:cNvGraphicFramePr/>
      </xdr:nvGraphicFramePr>
      <xdr:xfrm>
        <a:off x="7972425" y="15420975"/>
        <a:ext cx="94107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676275</xdr:colOff>
      <xdr:row>0</xdr:row>
      <xdr:rowOff>85725</xdr:rowOff>
    </xdr:from>
    <xdr:to>
      <xdr:col>15</xdr:col>
      <xdr:colOff>209550</xdr:colOff>
      <xdr:row>5</xdr:row>
      <xdr:rowOff>1695450</xdr:rowOff>
    </xdr:to>
    <xdr:graphicFrame>
      <xdr:nvGraphicFramePr>
        <xdr:cNvPr id="5" name="Chart 6"/>
        <xdr:cNvGraphicFramePr/>
      </xdr:nvGraphicFramePr>
      <xdr:xfrm>
        <a:off x="10191750" y="85725"/>
        <a:ext cx="29622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819150</xdr:colOff>
      <xdr:row>6</xdr:row>
      <xdr:rowOff>152400</xdr:rowOff>
    </xdr:from>
    <xdr:to>
      <xdr:col>15</xdr:col>
      <xdr:colOff>266700</xdr:colOff>
      <xdr:row>18</xdr:row>
      <xdr:rowOff>142875</xdr:rowOff>
    </xdr:to>
    <xdr:graphicFrame>
      <xdr:nvGraphicFramePr>
        <xdr:cNvPr id="6" name="Chart 7"/>
        <xdr:cNvGraphicFramePr/>
      </xdr:nvGraphicFramePr>
      <xdr:xfrm>
        <a:off x="10334625" y="3028950"/>
        <a:ext cx="287655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3</xdr:col>
      <xdr:colOff>381000</xdr:colOff>
      <xdr:row>43</xdr:row>
      <xdr:rowOff>2247900</xdr:rowOff>
    </xdr:to>
    <xdr:graphicFrame>
      <xdr:nvGraphicFramePr>
        <xdr:cNvPr id="7" name="Chart 8"/>
        <xdr:cNvGraphicFramePr/>
      </xdr:nvGraphicFramePr>
      <xdr:xfrm>
        <a:off x="0" y="12058650"/>
        <a:ext cx="303847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438150</xdr:colOff>
      <xdr:row>40</xdr:row>
      <xdr:rowOff>85725</xdr:rowOff>
    </xdr:from>
    <xdr:to>
      <xdr:col>7</xdr:col>
      <xdr:colOff>47625</xdr:colOff>
      <xdr:row>43</xdr:row>
      <xdr:rowOff>2238375</xdr:rowOff>
    </xdr:to>
    <xdr:graphicFrame>
      <xdr:nvGraphicFramePr>
        <xdr:cNvPr id="8" name="Chart 9"/>
        <xdr:cNvGraphicFramePr/>
      </xdr:nvGraphicFramePr>
      <xdr:xfrm>
        <a:off x="3095625" y="12115800"/>
        <a:ext cx="3038475" cy="2667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2</xdr:col>
      <xdr:colOff>828675</xdr:colOff>
      <xdr:row>21</xdr:row>
      <xdr:rowOff>2085975</xdr:rowOff>
    </xdr:to>
    <xdr:graphicFrame>
      <xdr:nvGraphicFramePr>
        <xdr:cNvPr id="9" name="Chart 10"/>
        <xdr:cNvGraphicFramePr/>
      </xdr:nvGraphicFramePr>
      <xdr:xfrm>
        <a:off x="0" y="5629275"/>
        <a:ext cx="26289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76200</xdr:colOff>
      <xdr:row>20</xdr:row>
      <xdr:rowOff>142875</xdr:rowOff>
    </xdr:from>
    <xdr:to>
      <xdr:col>6</xdr:col>
      <xdr:colOff>590550</xdr:colOff>
      <xdr:row>21</xdr:row>
      <xdr:rowOff>2028825</xdr:rowOff>
    </xdr:to>
    <xdr:graphicFrame>
      <xdr:nvGraphicFramePr>
        <xdr:cNvPr id="10" name="Chart 11"/>
        <xdr:cNvGraphicFramePr/>
      </xdr:nvGraphicFramePr>
      <xdr:xfrm>
        <a:off x="2733675" y="5638800"/>
        <a:ext cx="30861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571500</xdr:colOff>
      <xdr:row>65</xdr:row>
      <xdr:rowOff>133350</xdr:rowOff>
    </xdr:from>
    <xdr:to>
      <xdr:col>7</xdr:col>
      <xdr:colOff>180975</xdr:colOff>
      <xdr:row>81</xdr:row>
      <xdr:rowOff>66675</xdr:rowOff>
    </xdr:to>
    <xdr:graphicFrame>
      <xdr:nvGraphicFramePr>
        <xdr:cNvPr id="11" name="Chart 12"/>
        <xdr:cNvGraphicFramePr/>
      </xdr:nvGraphicFramePr>
      <xdr:xfrm>
        <a:off x="3228975" y="19564350"/>
        <a:ext cx="3038475" cy="2371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65</xdr:row>
      <xdr:rowOff>114300</xdr:rowOff>
    </xdr:from>
    <xdr:to>
      <xdr:col>3</xdr:col>
      <xdr:colOff>438150</xdr:colOff>
      <xdr:row>81</xdr:row>
      <xdr:rowOff>47625</xdr:rowOff>
    </xdr:to>
    <xdr:graphicFrame>
      <xdr:nvGraphicFramePr>
        <xdr:cNvPr id="12" name="Chart 13"/>
        <xdr:cNvGraphicFramePr/>
      </xdr:nvGraphicFramePr>
      <xdr:xfrm>
        <a:off x="66675" y="19545300"/>
        <a:ext cx="30289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selection activeCell="I36" sqref="I36"/>
    </sheetView>
  </sheetViews>
  <sheetFormatPr defaultColWidth="13.7109375" defaultRowHeight="12"/>
  <cols>
    <col min="1" max="1" width="14.140625" style="1" customWidth="1"/>
    <col min="2" max="16384" width="12.8515625" style="1" customWidth="1"/>
  </cols>
  <sheetData>
    <row r="1" spans="1:7" ht="13.5">
      <c r="A1" s="2" t="s">
        <v>0</v>
      </c>
      <c r="B1" s="3"/>
      <c r="C1" s="3"/>
      <c r="D1" s="3"/>
      <c r="E1" s="3"/>
      <c r="F1" s="3"/>
      <c r="G1" s="3"/>
    </row>
    <row r="2" spans="1:7" ht="16.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16.5">
      <c r="A3" s="5" t="s">
        <v>7</v>
      </c>
      <c r="B3" s="5">
        <v>450</v>
      </c>
      <c r="C3" s="5">
        <v>540</v>
      </c>
      <c r="D3" s="5">
        <v>80</v>
      </c>
      <c r="E3" s="5">
        <v>60</v>
      </c>
      <c r="F3" s="5">
        <v>80</v>
      </c>
      <c r="G3" s="5">
        <v>60</v>
      </c>
      <c r="H3" s="1">
        <v>37.9</v>
      </c>
    </row>
    <row r="4" spans="1:8" ht="16.5">
      <c r="A4" s="5" t="s">
        <v>8</v>
      </c>
      <c r="B4" s="5">
        <v>430</v>
      </c>
      <c r="C4" s="5">
        <v>540</v>
      </c>
      <c r="D4" s="5">
        <v>70</v>
      </c>
      <c r="E4" s="5">
        <v>70</v>
      </c>
      <c r="F4" s="5">
        <v>70</v>
      </c>
      <c r="G4" s="5">
        <v>70</v>
      </c>
      <c r="H4" s="1">
        <v>37.7</v>
      </c>
    </row>
    <row r="5" spans="1:8" ht="16.5">
      <c r="A5" s="5" t="s">
        <v>9</v>
      </c>
      <c r="B5" s="5">
        <v>410</v>
      </c>
      <c r="C5" s="5">
        <v>540</v>
      </c>
      <c r="D5" s="5">
        <v>60</v>
      </c>
      <c r="E5" s="5">
        <v>87</v>
      </c>
      <c r="F5" s="5">
        <v>60</v>
      </c>
      <c r="G5" s="5">
        <v>80</v>
      </c>
      <c r="H5" s="1">
        <v>38.2</v>
      </c>
    </row>
    <row r="6" spans="1:7" ht="147" customHeight="1">
      <c r="A6" s="3"/>
      <c r="B6" s="3"/>
      <c r="C6" s="3"/>
      <c r="D6" s="3"/>
      <c r="E6" s="3"/>
      <c r="F6" s="3"/>
      <c r="G6" s="3"/>
    </row>
    <row r="7" spans="1:7" ht="16.5" customHeight="1">
      <c r="A7" s="6" t="s">
        <v>10</v>
      </c>
      <c r="B7" s="6"/>
      <c r="C7" s="6"/>
      <c r="D7" s="6"/>
      <c r="E7" s="6"/>
      <c r="F7" s="6"/>
      <c r="G7" s="6"/>
    </row>
    <row r="8" spans="1:7" ht="16.5">
      <c r="A8" s="4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1:8" ht="16.5">
      <c r="A9" s="5" t="s">
        <v>7</v>
      </c>
      <c r="B9" s="5">
        <v>30</v>
      </c>
      <c r="C9" s="5">
        <v>20</v>
      </c>
      <c r="D9" s="5">
        <v>4</v>
      </c>
      <c r="E9" s="5">
        <v>2</v>
      </c>
      <c r="F9" s="5">
        <v>3</v>
      </c>
      <c r="G9" s="5">
        <v>2</v>
      </c>
      <c r="H9" s="1">
        <v>16</v>
      </c>
    </row>
    <row r="10" spans="1:8" ht="16.5">
      <c r="A10" s="5" t="s">
        <v>8</v>
      </c>
      <c r="B10" s="5">
        <v>25</v>
      </c>
      <c r="C10" s="5">
        <v>25</v>
      </c>
      <c r="D10" s="5">
        <v>3</v>
      </c>
      <c r="E10" s="5">
        <v>3</v>
      </c>
      <c r="F10" s="5">
        <v>3</v>
      </c>
      <c r="G10" s="5">
        <v>2</v>
      </c>
      <c r="H10" s="1">
        <v>16</v>
      </c>
    </row>
    <row r="11" spans="1:8" ht="16.5">
      <c r="A11" s="5" t="s">
        <v>9</v>
      </c>
      <c r="B11" s="5">
        <v>22</v>
      </c>
      <c r="C11" s="5">
        <v>20</v>
      </c>
      <c r="D11" s="5">
        <v>2</v>
      </c>
      <c r="E11" s="5">
        <v>4</v>
      </c>
      <c r="F11" s="5">
        <v>3</v>
      </c>
      <c r="G11" s="5">
        <v>3</v>
      </c>
      <c r="H11" s="1">
        <v>15.2</v>
      </c>
    </row>
    <row r="12" spans="1:7" ht="13.5">
      <c r="A12" s="3"/>
      <c r="B12" s="3"/>
      <c r="C12" s="3"/>
      <c r="D12" s="3"/>
      <c r="E12" s="3"/>
      <c r="F12" s="3"/>
      <c r="G12" s="3"/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  <row r="15" spans="1:7" ht="13.5">
      <c r="A15" s="3"/>
      <c r="B15" s="3"/>
      <c r="C15" s="3"/>
      <c r="D15" s="3"/>
      <c r="E15" s="3"/>
      <c r="F15" s="3"/>
      <c r="G15" s="3"/>
    </row>
    <row r="16" spans="1:2" ht="15.75" customHeight="1">
      <c r="A16" s="1" t="s">
        <v>11</v>
      </c>
      <c r="B16" s="1">
        <v>10</v>
      </c>
    </row>
    <row r="17" spans="1:7" ht="13.5" customHeight="1">
      <c r="A17" s="7" t="s">
        <v>12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7" ht="13.5" customHeight="1">
      <c r="A18" s="8" t="s">
        <v>7</v>
      </c>
      <c r="B18" s="8">
        <f>(B3+B9*B16)-B9</f>
        <v>720</v>
      </c>
      <c r="C18" s="8">
        <f>(C3+C9*B16)-C9</f>
        <v>720</v>
      </c>
      <c r="D18" s="8">
        <f>(D3+D9*B16)-D9</f>
        <v>116</v>
      </c>
      <c r="E18" s="8">
        <f>(E3+E9*B16)-E9</f>
        <v>78</v>
      </c>
      <c r="F18" s="8">
        <f>(F3+F9*B16)-F9</f>
        <v>107</v>
      </c>
      <c r="G18" s="8">
        <f>(G3+G9*B16)-G9</f>
        <v>78</v>
      </c>
    </row>
    <row r="19" spans="1:7" ht="13.5" customHeight="1">
      <c r="A19" s="8" t="s">
        <v>8</v>
      </c>
      <c r="B19" s="8">
        <f>(B4+B10*B16)-B10</f>
        <v>655</v>
      </c>
      <c r="C19" s="8">
        <f>(C4+C10*B16)-C10</f>
        <v>765</v>
      </c>
      <c r="D19" s="8">
        <f>(D4+D10*B16)-D10</f>
        <v>97</v>
      </c>
      <c r="E19" s="8">
        <f>(E4+E10*B16)-E10</f>
        <v>97</v>
      </c>
      <c r="F19" s="8">
        <f>(F4+F10*B16)-F10</f>
        <v>97</v>
      </c>
      <c r="G19" s="8">
        <f>(G4+G10*B16)-G10</f>
        <v>88</v>
      </c>
    </row>
    <row r="20" spans="1:7" ht="13.5" customHeight="1">
      <c r="A20" s="8" t="s">
        <v>9</v>
      </c>
      <c r="B20" s="8">
        <f>(B5+B11*B16)-B11</f>
        <v>608</v>
      </c>
      <c r="C20" s="8">
        <f>(C5+C11*B16)-C11</f>
        <v>720</v>
      </c>
      <c r="D20" s="8">
        <f>(D5+D11*B16)-D11</f>
        <v>78</v>
      </c>
      <c r="E20" s="8">
        <f>(E5+E11*B16)-E11</f>
        <v>123</v>
      </c>
      <c r="F20" s="8">
        <f>(F5+F11*B16)-F11</f>
        <v>87</v>
      </c>
      <c r="G20" s="8">
        <f>(G5+G11*B16)-G11</f>
        <v>107</v>
      </c>
    </row>
    <row r="21" ht="13.5" customHeight="1"/>
    <row r="22" spans="1:7" ht="183.75" customHeight="1">
      <c r="A22" s="6"/>
      <c r="B22" s="6"/>
      <c r="C22" s="6"/>
      <c r="D22" s="6"/>
      <c r="E22" s="6"/>
      <c r="F22" s="6"/>
      <c r="G22" s="6"/>
    </row>
    <row r="23" spans="1:2" ht="12.75" customHeight="1">
      <c r="A23" s="6" t="s">
        <v>13</v>
      </c>
      <c r="B23" s="6"/>
    </row>
    <row r="24" spans="1:9" ht="16.5">
      <c r="A24" s="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4" t="s">
        <v>14</v>
      </c>
      <c r="I24" s="3"/>
    </row>
    <row r="25" spans="1:9" ht="16.5">
      <c r="A25" s="5" t="s">
        <v>7</v>
      </c>
      <c r="B25" s="5">
        <v>37</v>
      </c>
      <c r="C25" s="5">
        <v>15</v>
      </c>
      <c r="D25" s="5">
        <v>4</v>
      </c>
      <c r="E25" s="5">
        <v>2</v>
      </c>
      <c r="F25" s="5">
        <v>4</v>
      </c>
      <c r="G25" s="5">
        <v>1</v>
      </c>
      <c r="H25" s="4">
        <v>0</v>
      </c>
      <c r="I25" s="3">
        <v>16.2</v>
      </c>
    </row>
    <row r="26" spans="1:21" ht="16.5">
      <c r="A26" s="5" t="s">
        <v>8</v>
      </c>
      <c r="B26" s="5">
        <v>25</v>
      </c>
      <c r="C26" s="5">
        <v>25</v>
      </c>
      <c r="D26" s="5">
        <v>3</v>
      </c>
      <c r="E26" s="5">
        <v>3</v>
      </c>
      <c r="F26" s="5">
        <v>3</v>
      </c>
      <c r="G26" s="5">
        <v>2</v>
      </c>
      <c r="H26" s="4">
        <v>0</v>
      </c>
      <c r="I26" s="3">
        <v>16</v>
      </c>
      <c r="R26" s="3"/>
      <c r="S26" s="3"/>
      <c r="T26" s="3"/>
      <c r="U26" s="3"/>
    </row>
    <row r="27" spans="1:21" ht="16.5">
      <c r="A27" s="5" t="s">
        <v>9</v>
      </c>
      <c r="B27" s="5">
        <v>21</v>
      </c>
      <c r="C27" s="5">
        <v>10</v>
      </c>
      <c r="D27" s="5">
        <v>2</v>
      </c>
      <c r="E27" s="5">
        <v>4</v>
      </c>
      <c r="F27" s="5">
        <v>1</v>
      </c>
      <c r="G27" s="5">
        <v>4</v>
      </c>
      <c r="H27" s="4">
        <v>0</v>
      </c>
      <c r="I27" s="1">
        <v>14.1</v>
      </c>
      <c r="R27" s="3"/>
      <c r="S27" s="3"/>
      <c r="T27" s="3"/>
      <c r="U27" s="3"/>
    </row>
    <row r="28" spans="1:21" ht="16.5">
      <c r="A28" s="5" t="s">
        <v>15</v>
      </c>
      <c r="B28" s="5">
        <v>40</v>
      </c>
      <c r="C28" s="5">
        <v>10</v>
      </c>
      <c r="D28" s="5">
        <v>5</v>
      </c>
      <c r="E28" s="5">
        <v>2</v>
      </c>
      <c r="F28" s="5">
        <v>3</v>
      </c>
      <c r="G28" s="5">
        <v>1</v>
      </c>
      <c r="H28" s="4">
        <v>0</v>
      </c>
      <c r="I28" s="1">
        <v>16</v>
      </c>
      <c r="R28" s="3"/>
      <c r="S28" s="3"/>
      <c r="T28" s="3"/>
      <c r="U28" s="3"/>
    </row>
    <row r="29" spans="1:9" ht="16.5">
      <c r="A29" s="5" t="s">
        <v>16</v>
      </c>
      <c r="B29" s="5">
        <v>21</v>
      </c>
      <c r="C29" s="5">
        <v>30</v>
      </c>
      <c r="D29" s="5">
        <v>4</v>
      </c>
      <c r="E29" s="5">
        <v>3</v>
      </c>
      <c r="F29" s="5">
        <v>2</v>
      </c>
      <c r="G29" s="5">
        <v>2</v>
      </c>
      <c r="H29" s="4">
        <v>0</v>
      </c>
      <c r="I29" s="1">
        <v>16.1</v>
      </c>
    </row>
    <row r="30" spans="1:9" ht="16.5">
      <c r="A30" s="5" t="s">
        <v>17</v>
      </c>
      <c r="B30" s="5">
        <v>16</v>
      </c>
      <c r="C30" s="5">
        <v>15</v>
      </c>
      <c r="D30" s="5">
        <v>2</v>
      </c>
      <c r="E30" s="5">
        <v>5</v>
      </c>
      <c r="F30" s="5">
        <v>1</v>
      </c>
      <c r="G30" s="5">
        <v>5</v>
      </c>
      <c r="H30" s="4">
        <v>0</v>
      </c>
      <c r="I30" s="1">
        <v>16.1</v>
      </c>
    </row>
    <row r="31" spans="1:9" ht="16.5">
      <c r="A31" s="5" t="s">
        <v>18</v>
      </c>
      <c r="B31" s="5">
        <v>22</v>
      </c>
      <c r="C31" s="5">
        <v>27</v>
      </c>
      <c r="D31" s="5">
        <v>6</v>
      </c>
      <c r="E31" s="5">
        <v>2</v>
      </c>
      <c r="F31" s="5">
        <v>2</v>
      </c>
      <c r="G31" s="5">
        <v>1</v>
      </c>
      <c r="H31" s="4">
        <v>0</v>
      </c>
      <c r="I31" s="1">
        <v>15.9</v>
      </c>
    </row>
    <row r="32" spans="1:9" ht="32.25">
      <c r="A32" s="5" t="s">
        <v>19</v>
      </c>
      <c r="B32" s="5">
        <v>30</v>
      </c>
      <c r="C32" s="5">
        <v>20</v>
      </c>
      <c r="D32" s="5">
        <v>2</v>
      </c>
      <c r="E32" s="5">
        <v>3</v>
      </c>
      <c r="F32" s="5">
        <v>3</v>
      </c>
      <c r="G32" s="5">
        <v>3</v>
      </c>
      <c r="H32" s="4">
        <v>0</v>
      </c>
      <c r="I32" s="1">
        <v>16</v>
      </c>
    </row>
    <row r="33" spans="1:9" ht="32.25">
      <c r="A33" s="5" t="s">
        <v>20</v>
      </c>
      <c r="B33" s="5">
        <v>20</v>
      </c>
      <c r="C33" s="5">
        <v>20</v>
      </c>
      <c r="D33" s="5">
        <v>2</v>
      </c>
      <c r="E33" s="5">
        <v>3</v>
      </c>
      <c r="F33" s="5">
        <v>3</v>
      </c>
      <c r="G33" s="5">
        <v>4</v>
      </c>
      <c r="H33" s="4">
        <v>0</v>
      </c>
      <c r="I33" s="1">
        <v>16</v>
      </c>
    </row>
    <row r="34" spans="1:8" ht="16.5">
      <c r="A34" s="3"/>
      <c r="B34" s="3"/>
      <c r="C34" s="3"/>
      <c r="D34" s="3"/>
      <c r="E34" s="3"/>
      <c r="F34" s="3"/>
      <c r="G34" s="5" t="s">
        <v>21</v>
      </c>
      <c r="H34" s="4">
        <f>B16+H25+H26+H27+H28+H29+H30+H31+H32+H33</f>
        <v>10</v>
      </c>
    </row>
    <row r="35" spans="1:7" ht="13.5">
      <c r="A35" s="3"/>
      <c r="B35" s="3"/>
      <c r="C35" s="3"/>
      <c r="D35" s="3"/>
      <c r="E35" s="3"/>
      <c r="F35" s="3"/>
      <c r="G35" s="3"/>
    </row>
    <row r="37" spans="1:7" ht="16.5">
      <c r="A37" s="7" t="s">
        <v>12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6</v>
      </c>
    </row>
    <row r="38" spans="1:7" ht="16.5">
      <c r="A38" s="8" t="s">
        <v>7</v>
      </c>
      <c r="B38" s="8">
        <f>B18+B25*H25+B26*H26+B27*H27+B28*H28+B29*H29+B30*H30+B31*H31+B32*H32+B33*H33</f>
        <v>720</v>
      </c>
      <c r="C38" s="8">
        <f>C18+C25*H25+C26*H26+C27*H27+C28*H28+C29*H29+C30*H30+C31*H31+C32*H32+C33*H33</f>
        <v>720</v>
      </c>
      <c r="D38" s="7">
        <f>D18+D25*H25+D26*H26+D27*H27+D28*H28+D29*H29+D30*H30+D31*H31+D32*H32+D33*H33</f>
        <v>116</v>
      </c>
      <c r="E38" s="8">
        <f>E18+E25*H25+E26*H26+E27*H27+E28*H28+E29*H29+E30*H30+E31*H31+E32*H32+E33*H33</f>
        <v>78</v>
      </c>
      <c r="F38" s="8">
        <f>F18+F25*H25+F26*H26+F27*H27+F28*H28+F29*H29+F30*H30+F31*H31+F32*H32+F33*H33</f>
        <v>107</v>
      </c>
      <c r="G38" s="8">
        <f>G18+G25*H25+G26*H26+G27*H27+G28*H28+G29*H29+G30*H30+G31*H31+G32*H32+G33*H33</f>
        <v>78</v>
      </c>
    </row>
    <row r="39" spans="1:7" ht="16.5">
      <c r="A39" s="8" t="s">
        <v>8</v>
      </c>
      <c r="B39" s="8">
        <f>B19+B25*H25+B26*H26+B27*H27+B28*H28+B29*H29+B30*H30+B31*H31+B32*H32+B33*H33</f>
        <v>655</v>
      </c>
      <c r="C39" s="8">
        <f>C19+C25*H25+C26*H26+C27*H27+C28*H28+C29*H29+C30*H30+C31*H31+C32*H32+C33*H33</f>
        <v>765</v>
      </c>
      <c r="D39" s="8">
        <f>D19+D25*H25+D26*H26+D27*H27+D28*H28+D29*H29+D30*H30+D31*H31+D32*H32+D33*H33</f>
        <v>97</v>
      </c>
      <c r="E39" s="8">
        <f>E19+E25*H25+E26*H26+E27*H27+E28*H28+E29*H29+E30*H30+E31*H31+E32*H32+E33*H33</f>
        <v>97</v>
      </c>
      <c r="F39" s="8">
        <f>F19+F25*H25+F26*H26+F27*H27+F28*H28+F29*H29+F30*H30+F31*H31+F32*H32+F33*H33</f>
        <v>97</v>
      </c>
      <c r="G39" s="8">
        <f>G19+G25*H25+G26*H26+G27*H27+G28*H28+G29*H29+G30*H30+G31*H31+G32*H32+G33*H33</f>
        <v>88</v>
      </c>
    </row>
    <row r="40" spans="1:7" ht="16.5">
      <c r="A40" s="8" t="s">
        <v>9</v>
      </c>
      <c r="B40" s="8">
        <f>B20+B25*H25+B26*H26+B27*H27+B28*H28+B29*H29+B30*H30+B31*H31+B32*H32+B33*H33</f>
        <v>608</v>
      </c>
      <c r="C40" s="8">
        <f>C20+C25*H25+C26*H26+C27*H27+C28*H28+C29*H29+C30*H30+C31*H31+C32*H32+C33*H33</f>
        <v>720</v>
      </c>
      <c r="D40" s="8">
        <f>D20+D25*H25+D26*H26+D27*H27+D28*H28+D29*H29+D30*H30+D31*H31+D32*H32+D33*H33</f>
        <v>78</v>
      </c>
      <c r="E40" s="8">
        <f>E20+E25*H25+E26*H26+E27*H27+E28*H28+E29*H29+E30*H30+E31*H31+E32*H32+E33*H33</f>
        <v>123</v>
      </c>
      <c r="F40" s="8">
        <f>F20+F25*H25+F26*H26+F27*H27+F28*H28+F29*H29+F30*H30+F31*H31+F32*H32+F33*H33</f>
        <v>87</v>
      </c>
      <c r="G40" s="8">
        <f>G20+G25*H25+G26*H26+G27*H27+G28*H28+G29*H29+G30*H30+G31*H31+G32*H32+G33*H33</f>
        <v>107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82.25" customHeight="1">
      <c r="A44" s="6"/>
      <c r="B44" s="6"/>
      <c r="C44" s="6"/>
      <c r="D44" s="6"/>
      <c r="E44" s="6"/>
      <c r="F44" s="6"/>
      <c r="G44" s="6"/>
    </row>
    <row r="45" ht="12" customHeight="1"/>
    <row r="46" ht="15" customHeight="1"/>
    <row r="47" ht="16.5" customHeight="1"/>
    <row r="48" spans="1:7" ht="14.25" customHeight="1">
      <c r="A48" s="6" t="s">
        <v>22</v>
      </c>
      <c r="B48" s="6"/>
      <c r="C48" s="6"/>
      <c r="D48" s="6"/>
      <c r="E48" s="6"/>
      <c r="F48" s="6"/>
      <c r="G48" s="6"/>
    </row>
    <row r="49" spans="1:8" ht="13.5" customHeight="1">
      <c r="A49" s="4"/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4" t="s">
        <v>14</v>
      </c>
    </row>
    <row r="50" spans="1:9" ht="18.75" customHeight="1">
      <c r="A50" s="5" t="s">
        <v>7</v>
      </c>
      <c r="B50" s="5">
        <v>15</v>
      </c>
      <c r="C50" s="5">
        <v>5</v>
      </c>
      <c r="D50" s="5">
        <v>1</v>
      </c>
      <c r="E50" s="5">
        <v>0</v>
      </c>
      <c r="F50" s="5">
        <v>3</v>
      </c>
      <c r="G50" s="5">
        <v>0</v>
      </c>
      <c r="H50" s="4">
        <v>0</v>
      </c>
      <c r="I50" s="1">
        <v>6</v>
      </c>
    </row>
    <row r="51" spans="1:9" ht="16.5">
      <c r="A51" s="5" t="s">
        <v>8</v>
      </c>
      <c r="B51" s="5">
        <v>5</v>
      </c>
      <c r="C51" s="5">
        <v>15</v>
      </c>
      <c r="D51" s="5">
        <v>1</v>
      </c>
      <c r="E51" s="5">
        <v>1</v>
      </c>
      <c r="F51" s="5">
        <v>1</v>
      </c>
      <c r="G51" s="5">
        <v>1</v>
      </c>
      <c r="H51" s="4">
        <v>0</v>
      </c>
      <c r="I51" s="1">
        <v>6</v>
      </c>
    </row>
    <row r="52" spans="1:9" ht="16.5">
      <c r="A52" s="5" t="s">
        <v>9</v>
      </c>
      <c r="B52" s="5">
        <v>10</v>
      </c>
      <c r="C52" s="5">
        <v>10</v>
      </c>
      <c r="D52" s="5">
        <v>0</v>
      </c>
      <c r="E52" s="5">
        <v>2</v>
      </c>
      <c r="F52" s="5">
        <v>0</v>
      </c>
      <c r="G52" s="5">
        <v>2</v>
      </c>
      <c r="H52" s="4">
        <v>0</v>
      </c>
      <c r="I52" s="1">
        <v>6</v>
      </c>
    </row>
    <row r="53" spans="1:9" ht="16.5">
      <c r="A53" s="5" t="s">
        <v>15</v>
      </c>
      <c r="B53" s="5">
        <v>15</v>
      </c>
      <c r="C53" s="5">
        <v>5</v>
      </c>
      <c r="D53" s="5">
        <v>2</v>
      </c>
      <c r="E53" s="5">
        <v>0</v>
      </c>
      <c r="F53" s="5">
        <v>2</v>
      </c>
      <c r="G53" s="5">
        <v>0</v>
      </c>
      <c r="H53" s="4">
        <v>0</v>
      </c>
      <c r="I53" s="1">
        <v>6</v>
      </c>
    </row>
    <row r="54" spans="1:9" ht="16.5">
      <c r="A54" s="5" t="s">
        <v>16</v>
      </c>
      <c r="B54" s="5">
        <v>5</v>
      </c>
      <c r="C54" s="5">
        <v>15</v>
      </c>
      <c r="D54" s="5">
        <v>2</v>
      </c>
      <c r="E54" s="5">
        <v>0</v>
      </c>
      <c r="F54" s="5">
        <v>1</v>
      </c>
      <c r="G54" s="5">
        <v>1</v>
      </c>
      <c r="H54" s="4">
        <v>0</v>
      </c>
      <c r="I54" s="1">
        <v>6</v>
      </c>
    </row>
    <row r="55" spans="1:9" ht="16.5">
      <c r="A55" s="5" t="s">
        <v>17</v>
      </c>
      <c r="B55" s="5">
        <v>10</v>
      </c>
      <c r="C55" s="5">
        <v>10</v>
      </c>
      <c r="D55" s="5">
        <v>0</v>
      </c>
      <c r="E55" s="5">
        <v>3</v>
      </c>
      <c r="F55" s="5">
        <v>0</v>
      </c>
      <c r="G55" s="5">
        <v>3</v>
      </c>
      <c r="H55" s="4">
        <v>0</v>
      </c>
      <c r="I55" s="1">
        <v>8</v>
      </c>
    </row>
    <row r="56" spans="1:9" ht="16.5">
      <c r="A56" s="5" t="s">
        <v>18</v>
      </c>
      <c r="B56" s="5">
        <v>5</v>
      </c>
      <c r="C56" s="5">
        <v>15</v>
      </c>
      <c r="D56" s="5">
        <v>3</v>
      </c>
      <c r="E56" s="5">
        <v>0</v>
      </c>
      <c r="F56" s="5">
        <v>0</v>
      </c>
      <c r="G56" s="5">
        <v>1</v>
      </c>
      <c r="H56" s="4">
        <v>0</v>
      </c>
      <c r="I56" s="1">
        <v>6</v>
      </c>
    </row>
    <row r="57" spans="1:9" ht="32.25">
      <c r="A57" s="5" t="s">
        <v>19</v>
      </c>
      <c r="B57" s="5">
        <v>15</v>
      </c>
      <c r="C57" s="5">
        <v>5</v>
      </c>
      <c r="D57" s="5">
        <v>1</v>
      </c>
      <c r="E57" s="5">
        <v>1</v>
      </c>
      <c r="F57" s="5">
        <v>1</v>
      </c>
      <c r="G57" s="5">
        <v>1</v>
      </c>
      <c r="H57" s="4">
        <v>0</v>
      </c>
      <c r="I57" s="1">
        <v>6</v>
      </c>
    </row>
    <row r="58" spans="1:9" ht="32.25">
      <c r="A58" s="5" t="s">
        <v>20</v>
      </c>
      <c r="B58" s="5">
        <v>10</v>
      </c>
      <c r="C58" s="5">
        <v>10</v>
      </c>
      <c r="D58" s="5">
        <v>0</v>
      </c>
      <c r="E58" s="5">
        <v>1</v>
      </c>
      <c r="F58" s="5">
        <v>0</v>
      </c>
      <c r="G58" s="5">
        <v>3</v>
      </c>
      <c r="H58" s="4">
        <v>0</v>
      </c>
      <c r="I58" s="1">
        <v>6</v>
      </c>
    </row>
    <row r="59" spans="7:8" ht="16.5">
      <c r="G59" s="5" t="s">
        <v>21</v>
      </c>
      <c r="H59" s="4">
        <f>H34+H50+H51+H52+H53+H54+H55+H56+H57+H58</f>
        <v>10</v>
      </c>
    </row>
    <row r="62" spans="1:8" ht="16.5">
      <c r="A62" s="7" t="s">
        <v>12</v>
      </c>
      <c r="B62" s="8" t="s">
        <v>1</v>
      </c>
      <c r="C62" s="8" t="s">
        <v>2</v>
      </c>
      <c r="D62" s="8" t="s">
        <v>3</v>
      </c>
      <c r="E62" s="8" t="s">
        <v>4</v>
      </c>
      <c r="F62" s="8" t="s">
        <v>5</v>
      </c>
      <c r="G62" s="8" t="s">
        <v>6</v>
      </c>
      <c r="H62" s="9"/>
    </row>
    <row r="63" spans="1:8" ht="16.5">
      <c r="A63" s="8" t="str">
        <f>Sheet1!$A$18</f>
        <v>ファイター </v>
      </c>
      <c r="B63" s="8">
        <f>B38+B50*H50+B51*H51+B52*H52+B53*H53+B54*H54+B55*H55+B56*H56+B57*H57+B58*H58</f>
        <v>720</v>
      </c>
      <c r="C63" s="8">
        <f>C38+C50*H50+C51*H51+C52*H52+C53*H53+C54*H54+C55*H55+C56*H56+C57*H57+C58*H58</f>
        <v>720</v>
      </c>
      <c r="D63" s="8">
        <f>D38+D50*H50+D51*H51+D52*H52+D53*H53+D54*H54+D55*H55+D56*H56+D57*H57+D58*H58</f>
        <v>116</v>
      </c>
      <c r="E63" s="8">
        <f>E38+E50*H50+E51*H51+E52*H52+E53*H53+E54*H54+E55*H55+E56*H56+E57*H57+E58*H58</f>
        <v>78</v>
      </c>
      <c r="F63" s="8">
        <f>F38+F50*H50+F51*H51+F52*H52+F53*H53+F54*H54+F55*H55+F56*H56+F57*H57+F58*H58</f>
        <v>107</v>
      </c>
      <c r="G63" s="8">
        <f>G38+G50*H50+G51*H51+G52*H52+G53*H53+G54*H54+G55*H55+G56*H56+G57*H57+G58*H58</f>
        <v>78</v>
      </c>
      <c r="H63" s="9"/>
    </row>
    <row r="64" spans="1:8" ht="16.5">
      <c r="A64" s="8" t="str">
        <f>Sheet1!$A$19</f>
        <v>ストライダー </v>
      </c>
      <c r="B64" s="8">
        <f>B39+B50*H50+B51*H51+B52*H52+B53*H53+B54*H54+B55*H55+B56*H56+B57*H57+B58*H58</f>
        <v>655</v>
      </c>
      <c r="C64" s="8">
        <f>C39+C50*H50+C51*H51+C52*H52+C53*H53+C54*H54+C55*H55+C56*H56+C57*H57+C58*H58</f>
        <v>765</v>
      </c>
      <c r="D64" s="8">
        <f>D39+D50*H50+D51*H51+D52*H52+D53*H53+D54*H54+D55*H55+D56*H56+D57*H57+D58*H58</f>
        <v>97</v>
      </c>
      <c r="E64" s="8">
        <f>E39+E50*H50+E51*H51+E52*H52+E53*H53+E54*H54+E55*H55+E56*H56+E57*H57+E58*H58</f>
        <v>97</v>
      </c>
      <c r="F64" s="8">
        <f>F39+F50*H50+F51*H51+F52*H52+F53*H53+F54*H54+F55*H55+F56*H56+F57*H57+F58*H58</f>
        <v>97</v>
      </c>
      <c r="G64" s="8">
        <f>G39+G50*H50+G51*H51+G52*H52+G53*H53+G54*H54+G55*H55+G56*H56+G57*H57+G58*H58</f>
        <v>88</v>
      </c>
      <c r="H64" s="9"/>
    </row>
    <row r="65" spans="1:8" ht="16.5">
      <c r="A65" s="8" t="str">
        <f>Sheet1!$A$20</f>
        <v>メイジ </v>
      </c>
      <c r="B65" s="8">
        <f>B40+B50*H50+B51*H51+B52*H52+B53*H53+B54*H54+B55*H55+B56*H56+B57*H57+B58*H58</f>
        <v>608</v>
      </c>
      <c r="C65" s="8">
        <f>C40+C50*H50+C51*H51+C52*H52+C53*H53+C54*H54+C55*H55+C56*H56+C57*H57+C58*H58</f>
        <v>720</v>
      </c>
      <c r="D65" s="8">
        <f>D40+D50*H50+D51*H51+D52*H52+D53*H53+D54*H54+D55*H55+D56*H56+D57*H57+D58*H58</f>
        <v>78</v>
      </c>
      <c r="E65" s="8">
        <f>E40+E50*H50+E51*H51+E52*H52+E53*H53+E54*H54+E55*H55+E56*H56+E57*H57+E58*H58</f>
        <v>123</v>
      </c>
      <c r="F65" s="8">
        <f>F40+F50*H50+F51*H51+F52*H52+F53*H53+F54*H54+F55*H55+F56*H56+F57*H57+F58*H58</f>
        <v>87</v>
      </c>
      <c r="G65" s="8">
        <f>G40+G50*H50+G51*H51+G52*H52+G53*H53+G54*H54+G55*H55+G56*H56+G57*H57+G58*H58</f>
        <v>107</v>
      </c>
      <c r="H65" s="9"/>
    </row>
  </sheetData>
  <sheetProtection selectLockedCells="1" selectUnlockedCells="1"/>
  <autoFilter ref="A62:A65"/>
  <mergeCells count="3">
    <mergeCell ref="A7:G7"/>
    <mergeCell ref="A23:B23"/>
    <mergeCell ref="A48:G48"/>
  </mergeCells>
  <dataValidations count="4">
    <dataValidation type="list" operator="equal" showErrorMessage="1" sqref="B16">
      <formula1>"1,2,3,4,5,6,7,8,9,10"</formula1>
    </dataValidation>
    <dataValidation type="list" operator="equal" showErrorMessage="1" sqref="H25:H33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list" operator="equal" showErrorMessage="1" sqref="H50:H58">
      <formula1>"0,1,2,3,4,5,6,7,8,9,10,11,12,13,14,15,16,17,18,19,20,21,22,23,24,25,26,27,28,29,30,31,32,33,34,35,36,37,38,39,40,41,42,43,44,45,46,47,48,49,50,51,52,53,54,55,56,57,58,59,60,61,62,63,64,65,66,67,68,69,70,71,72,73,74,75,76,77,78,79,80,81,82,83,84,85,86,87,8"</formula1>
    </dataValidation>
    <dataValidation type="whole" operator="equal" showErrorMessage="1" error="基礎データのため保護" sqref="B3:G5 B9:G11 B25:G33 B50:G58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ファイター、基本職 - 【Dragon's Dogma】ドラゴンズドグマ攻略wiki[GAME-CMR.com]</dc:title>
  <dc:subject/>
  <dc:creator/>
  <cp:keywords/>
  <dc:description/>
  <cp:lastModifiedBy/>
  <dcterms:created xsi:type="dcterms:W3CDTF">2012-06-03T11:00:45Z</dcterms:created>
  <dcterms:modified xsi:type="dcterms:W3CDTF">2012-06-03T17:15:42Z</dcterms:modified>
  <cp:category/>
  <cp:version/>
  <cp:contentType/>
  <cp:contentStatus/>
  <cp:revision>2</cp:revision>
</cp:coreProperties>
</file>