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8550" windowHeight="5730" tabRatio="768" activeTab="17"/>
  </bookViews>
  <sheets>
    <sheet name="200911 嫁に食わすな" sheetId="1" r:id="rId1"/>
    <sheet name="200907 夏恒例!" sheetId="2" r:id="rId2"/>
    <sheet name="200903 新生活" sheetId="3" r:id="rId3"/>
    <sheet name="200901 ジャマイカ" sheetId="4" r:id="rId4"/>
    <sheet name="200811 オペレーションオータム" sheetId="5" r:id="rId5"/>
    <sheet name="200808 お盆だよ全員集合" sheetId="6" r:id="rId6"/>
    <sheet name="200807 アニソンの夏" sheetId="7" r:id="rId7"/>
    <sheet name="200805 アフターGW" sheetId="8" r:id="rId8"/>
    <sheet name="200712年末リレー" sheetId="9" r:id="rId9"/>
    <sheet name="200711俺オータム" sheetId="10" r:id="rId10"/>
    <sheet name="200708お盆リレー" sheetId="11" r:id="rId11"/>
    <sheet name="200707俺ｻﾏｰ" sheetId="12" r:id="rId12"/>
    <sheet name="200705 25-30アニソンリレー全年齢版" sheetId="13" r:id="rId13"/>
    <sheet name="200702 青春アニソンリレー" sheetId="14" r:id="rId14"/>
    <sheet name="200612 です☆らじ年末リレー" sheetId="15" r:id="rId15"/>
    <sheet name="200611 です☆らじ 3連休リレー" sheetId="16" r:id="rId16"/>
    <sheet name="200608 アニソンは地球を救う" sheetId="17" r:id="rId17"/>
    <sheet name="200608 アニソンリレー放送" sheetId="18" r:id="rId18"/>
  </sheets>
  <definedNames/>
  <calcPr fullCalcOnLoad="1"/>
</workbook>
</file>

<file path=xl/sharedStrings.xml><?xml version="1.0" encoding="utf-8"?>
<sst xmlns="http://schemas.openxmlformats.org/spreadsheetml/2006/main" count="503" uniqueCount="467">
  <si>
    <t>1部：18:00～21:00 DJ:すいしん</t>
  </si>
  <si>
    <t>2部：21:00～24:00 DJ:ハルん</t>
  </si>
  <si>
    <t>3部：00:00～03:00 DJ:DJ503</t>
  </si>
  <si>
    <t>4部：03:00～06:00 DJ:たらこ</t>
  </si>
  <si>
    <t>5部：06:00～09:00 DJ:たらこ</t>
  </si>
  <si>
    <t>6部：09:00～12:00 DJ:ニック石井</t>
  </si>
  <si>
    <t>7部：12:00～15:00 DJ:ニック石井</t>
  </si>
  <si>
    <t>8部：15:00～18:00 DJ:ななし</t>
  </si>
  <si>
    <t>9部：18:00～21:00 DJ:ウフル</t>
  </si>
  <si>
    <t>9.5部：21:00～21:10 DJ:じぃざす</t>
  </si>
  <si>
    <t>10部：21:10～24:00 DJ:梅岡</t>
  </si>
  <si>
    <t>11部：00:00～03:00 DJ:よりひと</t>
  </si>
  <si>
    <t>12部：03:00～06:00 DJ:だい</t>
  </si>
  <si>
    <t>13部：06:00～09:00 DJ:助六</t>
  </si>
  <si>
    <t>14部：09:00～12:00 DJ:助六</t>
  </si>
  <si>
    <t>15部：12:00～15:00 DJ:うまい棒</t>
  </si>
  <si>
    <t>16部：15:00～18:00 DJ:じぃざす</t>
  </si>
  <si>
    <t>17部：18:00～21:00 DJ:ガムリン</t>
  </si>
  <si>
    <t>18部：21:00～24:00 DJ:ローリー</t>
  </si>
  <si>
    <t>19部：00:00～03:00 DJ:旭</t>
  </si>
  <si>
    <t>20部：03:00～06:00 DJ:だい</t>
  </si>
  <si>
    <t>21部：06:00～09:00 DJ:梅岡</t>
  </si>
  <si>
    <t>22部：09:00～12:00 DJ:梅岡</t>
  </si>
  <si>
    <t>23部：12:00～15:00 DJ:60bu</t>
  </si>
  <si>
    <t>24部：15:00～18:00 DJ:俺様</t>
  </si>
  <si>
    <t>25部：18:00～21:00 DJ:まんもす</t>
  </si>
  <si>
    <t>26部：21:00～24:00 DJ:りょーこ</t>
  </si>
  <si>
    <t>27部：00:00～03:00 DJ:1000%</t>
  </si>
  <si>
    <t>28部：03:00～06:00 DJ:門番</t>
  </si>
  <si>
    <t>29部：06:00～09:00 DJ:60bu</t>
  </si>
  <si>
    <t>30部：09:00～12:00 DJ:(｀・ω・｀)</t>
  </si>
  <si>
    <t>31部：12:00～15:00 DJ:あず</t>
  </si>
  <si>
    <t>32部：15:00～18:00 DJ:佐賀</t>
  </si>
  <si>
    <t>33部：18:00～21:00 DJ:リストの悪魔</t>
  </si>
  <si>
    <t xml:space="preserve">34部：21:00～24:00 DJ:黒閣下 </t>
  </si>
  <si>
    <t>（ねとらじミラーが2つあったためアレ。自鯖リスナ数は不明）</t>
  </si>
  <si>
    <t>（自鯖のリスナ数不明）</t>
  </si>
  <si>
    <t>（自鯖にも流れてたのかな？）</t>
  </si>
  <si>
    <t>7/14(土)</t>
  </si>
  <si>
    <t>7/15(日)</t>
  </si>
  <si>
    <t>7/16(月)</t>
  </si>
  <si>
    <t>アニソンリレー2007 俺たちのｻﾏｰはこれからだ！</t>
  </si>
  <si>
    <t>お盆休み企画アニソンリレー放送 in なん実V</t>
  </si>
  <si>
    <t>8/11(土)</t>
  </si>
  <si>
    <t>8/12(日)</t>
  </si>
  <si>
    <t>8/13(月)</t>
  </si>
  <si>
    <t>8/14(火)</t>
  </si>
  <si>
    <t>8/15(水)</t>
  </si>
  <si>
    <t>01部：18:00～20:00 DJ:ハルん</t>
  </si>
  <si>
    <t>02部：20:00～23:00 DJ:まんもす</t>
  </si>
  <si>
    <t>03部：23:00～02:00 DJ:ローリー</t>
  </si>
  <si>
    <t>04部：02:00～05:00 DJ:ぜっとん</t>
  </si>
  <si>
    <t>05部：05:00～07:00 DJ:丹下(ry</t>
  </si>
  <si>
    <t>06部：07:00～10:00 DJ:いっしー</t>
  </si>
  <si>
    <t>07部：10:00～13:00 DJ:たらｋ</t>
  </si>
  <si>
    <t>08部：13:00～16:00 DJ:じぃざす</t>
  </si>
  <si>
    <t>09部：16:00～19:00 DJ:タックん</t>
  </si>
  <si>
    <t>10部：19:00～22:00 DJ:りょーこ</t>
  </si>
  <si>
    <t>11部：22:00～01:00 DJ:よりひと</t>
  </si>
  <si>
    <t>12部：01:00～04:00 DJ:門番</t>
  </si>
  <si>
    <t>13部：04:00～07:00 DJ:1000%</t>
  </si>
  <si>
    <t>14部：07:00～10:00 DJ:surounin</t>
  </si>
  <si>
    <t>15部：10:00～13:00 DJ:DJ503</t>
  </si>
  <si>
    <t>16部：13:00～16:00 DJ:うなぎ</t>
  </si>
  <si>
    <t>17部：16:00～19:30 DJ:すけろく</t>
  </si>
  <si>
    <t>18部：19:30～22:00 DJ:佐賀</t>
  </si>
  <si>
    <t>19部：22:00～01:00 DJ:すいしん</t>
  </si>
  <si>
    <t>11/23(金)</t>
  </si>
  <si>
    <t>11/24(土)</t>
  </si>
  <si>
    <t>11/25(日)</t>
  </si>
  <si>
    <t>平均</t>
  </si>
  <si>
    <t>アニソンリレー俺オータムの陣</t>
  </si>
  <si>
    <t>02部 22:00～26:00 リストの悪魔</t>
  </si>
  <si>
    <t>01部 18:00～22:00 M.C.Kummer</t>
  </si>
  <si>
    <t>03部 02:00～06:00 たらこ</t>
  </si>
  <si>
    <t>04部 06:00～10:00 UK</t>
  </si>
  <si>
    <t>05部 10:00～14:00 すいしん</t>
  </si>
  <si>
    <t>06部 14:00～18:00 りょーこ</t>
  </si>
  <si>
    <t>07部 18:00～22:00 J(じぃざす)</t>
  </si>
  <si>
    <t>08部 22:00～26:00 黒い管理局</t>
  </si>
  <si>
    <t>09部 02:00～05:00 UK</t>
  </si>
  <si>
    <t>10部 05:00～08:00 よりひと</t>
  </si>
  <si>
    <t>11部 08:00～12:00 江戸院</t>
  </si>
  <si>
    <t>12部 12:00～14:00 ハルん</t>
  </si>
  <si>
    <t>13部 14:00～18:00 HE</t>
  </si>
  <si>
    <t>14部 18:00～22:00 ガムリン</t>
  </si>
  <si>
    <t>15部 22:00～25:23 まんもす</t>
  </si>
  <si>
    <t>2007/11/23～25</t>
  </si>
  <si>
    <t>なん実V</t>
  </si>
  <si>
    <t>5スレ消費</t>
  </si>
  <si>
    <t>2007/8/11～15</t>
  </si>
  <si>
    <t>13スレ消費</t>
  </si>
  <si>
    <t>2007/7/14～16</t>
  </si>
  <si>
    <t>8スレ消費</t>
  </si>
  <si>
    <t>アニソン年末リレー</t>
  </si>
  <si>
    <t>2007/12/29～1/1</t>
  </si>
  <si>
    <t>12/29(土)</t>
  </si>
  <si>
    <t>01部：18:00～21:00 DJ:○○</t>
  </si>
  <si>
    <t>02部：21:00～24:00 DJ:黒い管理局</t>
  </si>
  <si>
    <t>03部：00:00～03:00 DJ:某俺</t>
  </si>
  <si>
    <t>04部：03:00～06:00 DJ:ローリー正之</t>
  </si>
  <si>
    <t>05部：06:00～09:00 DJ:丹下(ry</t>
  </si>
  <si>
    <t>06部：09:00～12:00 DJ:りょーこ</t>
  </si>
  <si>
    <t>07部：12:00～15:00 DJ:よりひと</t>
  </si>
  <si>
    <t>08部：15:00～18:00 DJ:すけろく</t>
  </si>
  <si>
    <t>09部：18:00～21:00 DJ:くま</t>
  </si>
  <si>
    <t>10部：21:00～24:00 DJ:永遠の23歳</t>
  </si>
  <si>
    <t>12/30(日)</t>
  </si>
  <si>
    <t>12部：02:00～05:00 DJ:DJ503</t>
  </si>
  <si>
    <t>13部：05:00～08:00 DJ:13</t>
  </si>
  <si>
    <t>14部：08:00～11:00 DJ:綾女</t>
  </si>
  <si>
    <t>15部：11:00～13:00 DJ:ハルん</t>
  </si>
  <si>
    <t>16部：13:00～16:00 DJ:佐賀</t>
  </si>
  <si>
    <t>19部：20:00～22:00 DJ:じぃざす</t>
  </si>
  <si>
    <t>18部：18:30～20:00 DJ:りすとサン</t>
  </si>
  <si>
    <t>17部：16:00～18:00 DJ:〈(｀･ω･｀)〉</t>
  </si>
  <si>
    <t>12/31(月)</t>
  </si>
  <si>
    <t>11部：00:00～02:00 DJ:だい</t>
  </si>
  <si>
    <t>25～30代達の青春アニソンリレー放送</t>
  </si>
  <si>
    <t>2007/2/10～12</t>
  </si>
  <si>
    <t>7スレ消費</t>
  </si>
  <si>
    <t>01部 19:00～22:00 まんもす</t>
  </si>
  <si>
    <t>03部 01:00～03:00 3人目のDJ</t>
  </si>
  <si>
    <t>04部 03:00～07:30 リスト</t>
  </si>
  <si>
    <t>05部 07:30～11:40 すいしん</t>
  </si>
  <si>
    <t>2/10(土)</t>
  </si>
  <si>
    <t>2/11(日)</t>
  </si>
  <si>
    <t>2/12(月)</t>
  </si>
  <si>
    <t>07部 15:00～19:40 ブラック</t>
  </si>
  <si>
    <t>06部 11:40～15:40 いっしー</t>
  </si>
  <si>
    <t>08部 19:40～22:00 俺様</t>
  </si>
  <si>
    <t>09部 22:00～02:00 リスト</t>
  </si>
  <si>
    <t>自鯖＆ねとらじ併用でのリスナー数分散アリ</t>
  </si>
  <si>
    <t>10部 02:00～04:10 3人目のDJ</t>
  </si>
  <si>
    <t>11部 05:00～07:10 すいしん</t>
  </si>
  <si>
    <t>12部 07:10～11:10 １２人目</t>
  </si>
  <si>
    <t>13部 11:30～15:00 まんもす</t>
  </si>
  <si>
    <t>16部 22:00～25:23 まんもす</t>
  </si>
  <si>
    <t>15部 17:00～19:00 DJ503</t>
  </si>
  <si>
    <t>13→14部は、同じミラーなので詳細リスナー数不明。</t>
  </si>
  <si>
    <t>02部 22:00～25:00 ◆SNzSBWKqnU</t>
  </si>
  <si>
    <t xml:space="preserve">14部 15:00～17:00 ◆SNzSBWKqnU </t>
  </si>
  <si>
    <t>です☆らじ年末リレー放送</t>
  </si>
  <si>
    <t>2スレ消費</t>
  </si>
  <si>
    <t>です☆らじ</t>
  </si>
  <si>
    <t>2006/12/29～2007/01/01</t>
  </si>
  <si>
    <t>01部 18:00～20:00 ９ちゃん</t>
  </si>
  <si>
    <t>12/29(金)</t>
  </si>
  <si>
    <t>02部 20:00～23:00 リスト</t>
  </si>
  <si>
    <t>03部 23:00～26:00 ブラック</t>
  </si>
  <si>
    <t>04部 02:00～04:00 ぜっとん</t>
  </si>
  <si>
    <t>12/30(土)</t>
  </si>
  <si>
    <t>05部 12:00～15:00 すいしん</t>
  </si>
  <si>
    <t>06部 15:00～18:00 まんもす</t>
  </si>
  <si>
    <t>07部 18:00～21:00 いっしー</t>
  </si>
  <si>
    <t>08部 21:00～24:00 13</t>
  </si>
  <si>
    <t>09部 00:00～03:00 ローリー</t>
  </si>
  <si>
    <t>10部 03:00～06:00 12ぽん</t>
  </si>
  <si>
    <t>11部 11:00～12:20 たまねぎ</t>
  </si>
  <si>
    <t>12部 12:20～15:00 すいしん</t>
  </si>
  <si>
    <t>13部 15:00～18:00 いっしー</t>
  </si>
  <si>
    <t>14部 18:00～21:00 まんもす</t>
  </si>
  <si>
    <t>15部 21:00～01:00 DJ503</t>
  </si>
  <si>
    <t>12/31(日)</t>
  </si>
  <si>
    <t>です☆らじ</t>
  </si>
  <si>
    <t>です☆らじ　3連休リレースペシャル</t>
  </si>
  <si>
    <t>秋のアク禁まつり</t>
  </si>
  <si>
    <t>01部 22:00～00:00 まん☆もす</t>
  </si>
  <si>
    <t>02部 00:00～03:20 ＤＪライダーブラック</t>
  </si>
  <si>
    <t>03部 03:20～08:00 DJ503</t>
  </si>
  <si>
    <t>04部 08:00～12:40 兄尊推進委員</t>
  </si>
  <si>
    <t>05部 12:40～16:00 えんぢぇる35</t>
  </si>
  <si>
    <t>06部 16:00～20:40 リストDAえもん</t>
  </si>
  <si>
    <t>07部 20:40～00:40 石井くま太郎</t>
  </si>
  <si>
    <t>08部 00:40～03:30 ぜっ☆とん</t>
  </si>
  <si>
    <t>11/02(木)</t>
  </si>
  <si>
    <t>11/03(金)</t>
  </si>
  <si>
    <t>11/04(土)</t>
  </si>
  <si>
    <t>09部 03:30～09:10 あびん☆どん</t>
  </si>
  <si>
    <t>10部 09:10～12:00 兄尊推進委員</t>
  </si>
  <si>
    <t>06、07部がアク禁</t>
  </si>
  <si>
    <t>01、02、09、10部は自鯖のみ</t>
  </si>
  <si>
    <t>です☆らじ</t>
  </si>
  <si>
    <t>24時間リレー放送 です☆らじ～アニソンは地球を救う?～</t>
  </si>
  <si>
    <t>08/26(土)</t>
  </si>
  <si>
    <t>08/27(日)</t>
  </si>
  <si>
    <t>4スレ消費</t>
  </si>
  <si>
    <t>2006/08/26～2006/08/27</t>
  </si>
  <si>
    <t>00部 15:00～18:00 エンジェル35</t>
  </si>
  <si>
    <t>01部 18:00～22:40 issie</t>
  </si>
  <si>
    <t>02部 22:40～00:00 兄尊推進委員</t>
  </si>
  <si>
    <t>03部 00:00～03:30 12ぽん</t>
  </si>
  <si>
    <t>04部 03:30～06:40 DJ503</t>
  </si>
  <si>
    <t>05部 06:40～09:35 リストDAえもん</t>
  </si>
  <si>
    <t>06部 09:35～12:30 Ｚ（カオス25部）</t>
  </si>
  <si>
    <t>07部 12:30～15:40 兄尊推進委員</t>
  </si>
  <si>
    <t>08部 15:40～18:10 ＤＪライダーブラック</t>
  </si>
  <si>
    <t>09部 18:10～22:15 まん☆もす</t>
  </si>
  <si>
    <t>です☆らじ</t>
  </si>
  <si>
    <t>アニソンリレー放送　です☆らじ</t>
  </si>
  <si>
    <t>2006/08/15～2006/08/16</t>
  </si>
  <si>
    <t>08/15(水)</t>
  </si>
  <si>
    <t>02部 07:00～12:10 M.C.Kummer</t>
  </si>
  <si>
    <t>04部 16:15～20:20 リストDAえもん</t>
  </si>
  <si>
    <t>05部 20:20～00:30 DJ503</t>
  </si>
  <si>
    <t>06部 00:30～04:10 M.C.Kummer</t>
  </si>
  <si>
    <t>07部 04:10～08:10 まん☆もす</t>
  </si>
  <si>
    <t>08部 08:10～13:10 リストDAえもん</t>
  </si>
  <si>
    <t>初です☆らじリレー</t>
  </si>
  <si>
    <t>出番が終わって、寝て起きたら自分の出番</t>
  </si>
  <si>
    <t>03部 12:10～16:15 まん☆もす</t>
  </si>
  <si>
    <t>00部 17:15～00:00 まんもす</t>
  </si>
  <si>
    <t>01部 00:00～07:00 リストDAえもん</t>
  </si>
  <si>
    <t>08/16(木)</t>
  </si>
  <si>
    <t>盆休み最終日突発</t>
  </si>
  <si>
    <t>放送終了は平日のお昼</t>
  </si>
  <si>
    <t>00部は宣伝ではない。新居昭乃まつり。</t>
  </si>
  <si>
    <t>リレー以前の盆休み中も、ほぼリレーのようなもの。</t>
  </si>
  <si>
    <t>年末企画その２</t>
  </si>
  <si>
    <t>リスナーのカキコ率、盛り上がりが異常</t>
  </si>
  <si>
    <t>企画したリレーとしては、ですらじ初</t>
  </si>
  <si>
    <t>最終部に、各DJが選んだ推薦曲のコーナーアリ</t>
  </si>
  <si>
    <t>5/16(金)</t>
  </si>
  <si>
    <t>5/17(土)</t>
  </si>
  <si>
    <t>5/18(日)</t>
  </si>
  <si>
    <t>アニソンリレー アフターGW</t>
  </si>
  <si>
    <t>01部：21:00～24:00 DJ:じぃざす</t>
  </si>
  <si>
    <t>02部：00:00～02:00 DJ:はるるん</t>
  </si>
  <si>
    <t>03部：02:00～04:00 DJ:pukurin</t>
  </si>
  <si>
    <t>04部：04:00～07:00 DJ:surounin</t>
  </si>
  <si>
    <t>05部：07:00～09:00 DJ:丹下（ｒｙ</t>
  </si>
  <si>
    <t>06部：09:00～12:00 DJ:綾女</t>
  </si>
  <si>
    <t>07部：12:00～14:00 DJ:星妹</t>
  </si>
  <si>
    <t>08部：14:00～16:00 DJ:芹沢</t>
  </si>
  <si>
    <t>09部：16:00～19:00 DJ:りょーこ</t>
  </si>
  <si>
    <t>10部：19:00～21:00 DJ:金魚救い</t>
  </si>
  <si>
    <t>11部：21:00～23:00 DJ:かがみん</t>
  </si>
  <si>
    <t>13部：01:00～03:00 DJ:Miller</t>
  </si>
  <si>
    <t>14部：03:00～05:00 DJ:門番</t>
  </si>
  <si>
    <t>15部：05:00～07:00 DJ:佐賀</t>
  </si>
  <si>
    <t>17部：09:00～11:00 DJ:LO</t>
  </si>
  <si>
    <t>18部：11:00～13:00 DJ:ぱに缶</t>
  </si>
  <si>
    <t>19部：13:00～15:00 DJ:caster</t>
  </si>
  <si>
    <t>20部：15:00～18:00 DJ:〈(｀･ω･｀)〉</t>
  </si>
  <si>
    <t>21部：18:00～20:00 DJ:アラシー</t>
  </si>
  <si>
    <t>22部：20:00～22:00 DJ:支倉</t>
  </si>
  <si>
    <t>2008/5/16～18</t>
  </si>
  <si>
    <t>です☆らじ板内でのラストリレー(突発除く)</t>
  </si>
  <si>
    <t>5/12(土)</t>
  </si>
  <si>
    <t>04部 21:00～23:00 ハルンケアの人</t>
  </si>
  <si>
    <t>05部 23:00～02:00 Z</t>
  </si>
  <si>
    <t>06部 02:00～06:00 呂ー李ー</t>
  </si>
  <si>
    <t>5/13(日)</t>
  </si>
  <si>
    <t>【25～30】アニソンリレー放送【全年齢対象版】</t>
  </si>
  <si>
    <t>2007/5/12～13</t>
  </si>
  <si>
    <t>10部 13:15～15:15 10JOIN</t>
  </si>
  <si>
    <t>11部 15:15～18:00 12ぽん</t>
  </si>
  <si>
    <t>07部 06:00～09:00 7番目(あびんどん)</t>
  </si>
  <si>
    <t>09部 11:00～13:15 9番手(すいしん)</t>
  </si>
  <si>
    <t>01部 12:30～16:00 1(まんもす)</t>
  </si>
  <si>
    <t>02部 16:00～19:00 ２番手ゲンドウ</t>
  </si>
  <si>
    <t>12部 18:00～21:00 12号機(じぃざす)</t>
  </si>
  <si>
    <t>13部 21:00～23:00 たらこ13番手</t>
  </si>
  <si>
    <t>14部 23:00～01:00 まんもす</t>
  </si>
  <si>
    <t>すいしんオルタ鯖利用DJも多かった。</t>
  </si>
  <si>
    <t>08部 09:00～11:00 8番目(いっしー)</t>
  </si>
  <si>
    <t>ほぼ自鯖。ねとらじミラーもしていた。</t>
  </si>
  <si>
    <t>6スレ消費</t>
  </si>
  <si>
    <t>16部：07:00～09:00 DJ:(｡･ｗ･｡ )ﾊﾟﾝﾊﾟﾝ</t>
  </si>
  <si>
    <t>12部：23:00～01:00 DJ:爽太郎</t>
  </si>
  <si>
    <t>21部は繋ぎとの合計MAX数</t>
  </si>
  <si>
    <t>11スレ消費</t>
  </si>
  <si>
    <t>20部：22:00～24:30 DJ:いしい</t>
  </si>
  <si>
    <t>23部：22:00～25:00 DJ:伝衛門13</t>
  </si>
  <si>
    <t>03部 19:00～21:00 第三のDJ(すけろく)</t>
  </si>
  <si>
    <t>01部：21:00～24:00 DJ:支倉</t>
  </si>
  <si>
    <t>7/18(金)</t>
  </si>
  <si>
    <t>7/19(土)</t>
  </si>
  <si>
    <t>7/20(日)</t>
  </si>
  <si>
    <t>日本の夏、アニソンリレーの夏。</t>
  </si>
  <si>
    <t>2008/7/18～21</t>
  </si>
  <si>
    <t>02部：00:00～03:00 DJ:はるるん</t>
  </si>
  <si>
    <t>03部：03:00～06:00 DJ:普通</t>
  </si>
  <si>
    <t>04部：06:00～09:00 DJ:星妹</t>
  </si>
  <si>
    <t>05部：09:00～12:00 DJ:綾女</t>
  </si>
  <si>
    <t>06部：12:00～14:00 DJ:丹下（ｒｙ</t>
  </si>
  <si>
    <t>07部：14:00～18:00 DJ:Miller</t>
  </si>
  <si>
    <t>08部：18:00～21:00 DJ:江戸院</t>
  </si>
  <si>
    <t>09部：21:00～24:00 DJ:いっしー</t>
  </si>
  <si>
    <t>10部：00:00～03:00 DJ:門番</t>
  </si>
  <si>
    <t>11部：03:00～06:00 DJ:kshr15</t>
  </si>
  <si>
    <t>12部：06:00～09:00 DJ:2時の人</t>
  </si>
  <si>
    <t>7/21(月)</t>
  </si>
  <si>
    <t>13部：09:00～11:00 DJ:〈(｀･ω･｀)〉</t>
  </si>
  <si>
    <t>14部：11:00～13:00 DJ:vister</t>
  </si>
  <si>
    <t>15部：13:00～15:00 DJ:金魚救い</t>
  </si>
  <si>
    <t>17部：18:00～21:00 DJ:すいしん</t>
  </si>
  <si>
    <t>19部：00:00～03:00 DJ:某俺</t>
  </si>
  <si>
    <t>16部：15:00～18:00 DJ:俺様</t>
  </si>
  <si>
    <t>24部：12:00～15:00 DJ:surounin</t>
  </si>
  <si>
    <t>25部：15:00～18:00 DJ:すけろく</t>
  </si>
  <si>
    <t>26部：18:00～21:00 DJ:ブラック</t>
  </si>
  <si>
    <t>27部：21:00～24:00 DJ:リストDAえもん</t>
  </si>
  <si>
    <t>22部：07:00～09:00 DJ:じぃざす</t>
  </si>
  <si>
    <t>23部：09:00～12:00 DJ:有希</t>
  </si>
  <si>
    <t>18部：21:00～24:00 DJ:かがみん</t>
  </si>
  <si>
    <t>20部：03:00～05:00 DJ:きな◆kina/ree92</t>
  </si>
  <si>
    <t>21部：05:00～07:00 DJ:人見知◆a.f/dSzQ9A</t>
  </si>
  <si>
    <t>アニソンリレーお盆だよ全員集合</t>
  </si>
  <si>
    <t>01部：18:00～21:00 DJ:M大佐</t>
  </si>
  <si>
    <t>02部：21:00～24:00 DJ:Miller</t>
  </si>
  <si>
    <t>03部：00:00～03:00 DJ:すけろく</t>
  </si>
  <si>
    <t>04部：03:00～06:00 DJ:いっしー</t>
  </si>
  <si>
    <t>05部：06:00～09:00 DJ:某俺</t>
  </si>
  <si>
    <t>06部：09:00～12:00 DJ:俺様</t>
  </si>
  <si>
    <t>07部：12:00～15:00 DJ:ぱに缶</t>
  </si>
  <si>
    <t>08部：15:00～17:00 DJ:かがみん</t>
  </si>
  <si>
    <t>09部：17:00～19:00 DJ:りょーこ</t>
  </si>
  <si>
    <t>10部：19:00～22:00 DJ:佐賀</t>
  </si>
  <si>
    <t>11部：22:00～24:00 DJ:普通</t>
  </si>
  <si>
    <t>13部：03:00～06:00 DJ:門番</t>
  </si>
  <si>
    <t>14部：06:00～09:00 DJ:(｡･ｗ･｡ )　ﾊﾟﾝﾊﾟﾝ</t>
  </si>
  <si>
    <t>15部：09:00～12:00 DJ:綾女</t>
  </si>
  <si>
    <t>16部：12:00～15:00 DJ:金魚救い</t>
  </si>
  <si>
    <t>18部：18:00～21:00 DJ:よりひと</t>
  </si>
  <si>
    <t>19部：21:00～24:00 DJ:○</t>
  </si>
  <si>
    <t>8/15(金)</t>
  </si>
  <si>
    <t>8/16(土)</t>
  </si>
  <si>
    <t>8/17(日)</t>
  </si>
  <si>
    <t>2008/8/15～17</t>
  </si>
  <si>
    <t>スレ消費</t>
  </si>
  <si>
    <t>12部：00:00～03:00 DJ:人見知</t>
  </si>
  <si>
    <t>17部：15:00～18:00 DJ:きな</t>
  </si>
  <si>
    <t>2008/11/22～24</t>
  </si>
  <si>
    <t>アニソンリレー オペレーションオータム</t>
  </si>
  <si>
    <t>11/22(土)</t>
  </si>
  <si>
    <t>11/23(日)</t>
  </si>
  <si>
    <t>11/24(月)</t>
  </si>
  <si>
    <t>01部：18:00～21:00 DJ:金魚救い</t>
  </si>
  <si>
    <t>02部：21:00～24:00 DJ:(｡･ｗ･｡ )　ﾊﾟﾝﾊﾟﾝ</t>
  </si>
  <si>
    <t>03部：00:00～03:00 DJ:surounin(団長)</t>
  </si>
  <si>
    <t>04部：03:00～06:00 DJ:りすとP</t>
  </si>
  <si>
    <t>05部：06:00～09:00 DJ:俺様</t>
  </si>
  <si>
    <t>07部：12:00～15:00 DJ:きゃす太</t>
  </si>
  <si>
    <t>09部：18:00～21:00 DJ:りょーこ</t>
  </si>
  <si>
    <t>12部：03:00～06:00 DJ:某俺</t>
  </si>
  <si>
    <t>06部：09:00～12:00 DJ:Miller</t>
  </si>
  <si>
    <t>10部：21:00～24:00 DJ:はるるん</t>
  </si>
  <si>
    <t>11部：00:00～03:00 DJ:J</t>
  </si>
  <si>
    <t>13部：06:00～09:00 DJ:◆YUKI.N/kA.</t>
  </si>
  <si>
    <t>08部：15:00～18:00 DJ:2時の人</t>
  </si>
  <si>
    <t>17部：18:00～21:00 DJ:〈(｀･ω･｀)〉</t>
  </si>
  <si>
    <t>18部：21:00～24:00 DJ:賢者</t>
  </si>
  <si>
    <t>14部：09:00～12:00 DJ:綾女</t>
  </si>
  <si>
    <t>16部：15:00～18:00 DJ:くま</t>
  </si>
  <si>
    <t>15部：12:00～15:00 DJ:かがみん</t>
  </si>
  <si>
    <t>スレ消費4</t>
  </si>
  <si>
    <t>2009初アニソンリレージャマイカ</t>
  </si>
  <si>
    <t>1/10(土)</t>
  </si>
  <si>
    <t>1/11(日)</t>
  </si>
  <si>
    <t>01部：18:00～21:00 DJ:伝衛門十三</t>
  </si>
  <si>
    <t>02部：21:00～24:00 DJ:たらｋ</t>
  </si>
  <si>
    <t>2009/01/10～12</t>
  </si>
  <si>
    <t>03部：00:00～03:00 DJ:マサフィー</t>
  </si>
  <si>
    <t>04部：03:00～06:00 DJ:門番</t>
  </si>
  <si>
    <t>05部：06:00～09:00 DJ:紳士</t>
  </si>
  <si>
    <t>06部：09:00～12:00 DJ:綾女</t>
  </si>
  <si>
    <t>07部：12:00～15:00 DJ:TKO</t>
  </si>
  <si>
    <t>08部：15:00～17:00 DJ:佐賀</t>
  </si>
  <si>
    <t>09部：17:00～19:00 DJ:きゃす太</t>
  </si>
  <si>
    <t>10部：19:00～21:00 DJ:はるるん</t>
  </si>
  <si>
    <t>11部：21:00～23:00 DJ:(Gy｀･ω･´aO)</t>
  </si>
  <si>
    <t>12部：23:00～01:00 DJ:きな</t>
  </si>
  <si>
    <t>1/12(月)</t>
  </si>
  <si>
    <t>15部：05:00～07:00 DJ:ライダーブラック</t>
  </si>
  <si>
    <t>14部：03:00～05:00 DJ:J</t>
  </si>
  <si>
    <t>16部：07:00～10:00 DJ:HMST</t>
  </si>
  <si>
    <t>17部：10:00～12:00 DJ:すけろk</t>
  </si>
  <si>
    <t>20部：16:00～18:00 DJ:金魚</t>
  </si>
  <si>
    <t>21部：18:00～21:00 DJ:ベルマスター</t>
  </si>
  <si>
    <t>13部：01:00～03:00 DJ:団長</t>
  </si>
  <si>
    <t>18部：12:00～14:00 DJ:根性</t>
  </si>
  <si>
    <t>22部：21:00～24:00 DJ:Miller</t>
  </si>
  <si>
    <t>19部：14:00～16:00 DJ:〈(｀･ω･｀)〉</t>
  </si>
  <si>
    <t>スレ消費5</t>
  </si>
  <si>
    <t>※16部は事故多発のため</t>
  </si>
  <si>
    <t>　ミラー待機していた16.5部との合計</t>
  </si>
  <si>
    <t>01部：21:00～24:00 DJ:きゃす太</t>
  </si>
  <si>
    <t>02部：00:00～03:00 DJ:かがみん</t>
  </si>
  <si>
    <t>03部：03:00～06:00 DJ:星妹</t>
  </si>
  <si>
    <t>04部：06:00～09:00 DJ:門番</t>
  </si>
  <si>
    <t>05部：09:00～12:00 DJ:クロネコ</t>
  </si>
  <si>
    <t>06部：12:00～15:00 DJ:いらん子</t>
  </si>
  <si>
    <t>3/19(木)</t>
  </si>
  <si>
    <t>2009/03/19～21</t>
  </si>
  <si>
    <t>3/20(金)</t>
  </si>
  <si>
    <t>3/21(土)</t>
  </si>
  <si>
    <t>新生活アニソンリレー</t>
  </si>
  <si>
    <t>07部：15:00～18:00 DJ:はるるん</t>
  </si>
  <si>
    <t>08部：18:00～21:00 DJ:団長(surounin)</t>
  </si>
  <si>
    <t>09部：21:00～24:00 DJ:俺様</t>
  </si>
  <si>
    <t>10部：00:00～03:00 DJ:kshr15</t>
  </si>
  <si>
    <t>11部：03:00～06:00 DJ:2時の人</t>
  </si>
  <si>
    <t>12部：06:00～08:00 DJ:きな</t>
  </si>
  <si>
    <t>13部：08:00～10:00 DJ:丹下（ｒｙ</t>
  </si>
  <si>
    <t>14部：10:00～12:00 DJ:HMST</t>
  </si>
  <si>
    <t>15部：12:00～15:00 DJ:金魚救い</t>
  </si>
  <si>
    <t>16部：15:00～18:00 DJ:りすとDAえもん</t>
  </si>
  <si>
    <t>17部：18:00～21:00 DJ:なぞ</t>
  </si>
  <si>
    <t>スレ消費3</t>
  </si>
  <si>
    <t>7/19(日)</t>
  </si>
  <si>
    <t>7/20(月)</t>
  </si>
  <si>
    <t>7/18(土)</t>
  </si>
  <si>
    <t>01部：21:30～24:00 DJ:DJ503</t>
  </si>
  <si>
    <t>02部：00:00～02:00 DJ:Miller</t>
  </si>
  <si>
    <t>03部：02:00～04:00 DJ:団長(surounin)</t>
  </si>
  <si>
    <t>04部：04:00～06:00 DJ:HMST</t>
  </si>
  <si>
    <t>05部：06:00～09:00 DJ:俺様</t>
  </si>
  <si>
    <t>06部：09:00～12:00 DJ:星妹</t>
  </si>
  <si>
    <t>07部：12:00～15:00 DJ:綾女</t>
  </si>
  <si>
    <t>08部：15:00～18:00 DJ:きゃす太</t>
  </si>
  <si>
    <t>09部：18:00～20:00 DJ:某俺</t>
  </si>
  <si>
    <t>10部：20:00～22:00 DJ:J</t>
  </si>
  <si>
    <t>11部：22:00～24:00 DJ:下っぱ</t>
  </si>
  <si>
    <t>12部：00:00～02:00 DJ:2時の人</t>
  </si>
  <si>
    <t>14部：04:00～06:00 DJ:すけろく</t>
  </si>
  <si>
    <t>2009/07/18～20</t>
  </si>
  <si>
    <t>13部：02:00～04:00 DJ:(｡･ｗ･｡)ﾊﾟﾝﾊﾟﾝ</t>
  </si>
  <si>
    <t>18部：21:00～24:00 DJ:すけろく</t>
  </si>
  <si>
    <t>15部：06:00～08:00 DJ:ニッチ</t>
  </si>
  <si>
    <t>18部：12:00～14:00 DJ:金魚</t>
  </si>
  <si>
    <t>19部：14:00～16:00 DJ:かがみん</t>
  </si>
  <si>
    <t>20部：16:00～18:00 DJ:〈(｀･ω･｀)〉</t>
  </si>
  <si>
    <t>前説：21:00～21:30 DJ:団長&amp;すいしん</t>
  </si>
  <si>
    <t>22部：20:00～22:00 DJ:支倉</t>
  </si>
  <si>
    <t>23部：22:00～24:00 DJ:はるるん</t>
  </si>
  <si>
    <t>夏恒例！本当にあったアニソンリレー</t>
  </si>
  <si>
    <t>21部：18:00～20:00 DJ:ゆっくり</t>
  </si>
  <si>
    <t>16部：08:00～10:00 DJ:リザーバー1号</t>
  </si>
  <si>
    <t>17部：10:00～12:00 DJ:リザーブ2号</t>
  </si>
  <si>
    <t>嫁に食わすな秋のアニソンリレー</t>
  </si>
  <si>
    <t>11/21(土)</t>
  </si>
  <si>
    <t>11/21(日)</t>
  </si>
  <si>
    <t>11/22(月)</t>
  </si>
  <si>
    <t>00部：21:00～22:00 前説 DJ:Miller&amp;支倉</t>
  </si>
  <si>
    <t>01部：22:00～24:00 DJ:Miller</t>
  </si>
  <si>
    <t>02部：00:00～03:00 DJ:支倉</t>
  </si>
  <si>
    <t>03部：03:00～06:00 DJ:団長(surounin)</t>
  </si>
  <si>
    <t>04部：06:00～09:00 DJ:DJ503</t>
  </si>
  <si>
    <t>05部：09:00～12:00 DJ:梅太郎</t>
  </si>
  <si>
    <t>08部：17:00～19:00 DJ:issｉe</t>
  </si>
  <si>
    <t>09部：19:00～21:00 DJ:初代</t>
  </si>
  <si>
    <t>10部：21:00～23:00 DJ:えｒ本屋</t>
  </si>
  <si>
    <t>2009/11/20～22</t>
  </si>
  <si>
    <t>07部：15:00～17:00 DJ:りょーこ</t>
  </si>
  <si>
    <t>06部：12:00～15:00 DJ:俺様</t>
  </si>
  <si>
    <t>11部：23:00～01:00 DJ:J</t>
  </si>
  <si>
    <t>12部：01:00～03:00 DJ:くま</t>
  </si>
  <si>
    <t>13部：03:00～06:00 DJ:きゃす太</t>
  </si>
  <si>
    <t>14部：06:00～09:00 DJ:門番</t>
  </si>
  <si>
    <t>17部：15:00～17:00 DJ:せぶいれ</t>
  </si>
  <si>
    <t>15部：09:00～12:00 DJ:星妹</t>
  </si>
  <si>
    <t>16部：12:00～15:00 DJ:nanashi-B</t>
  </si>
  <si>
    <t>18部：17:00～19:00 DJ:はるるん</t>
  </si>
  <si>
    <t>19部：19:00～21:00 DJ:まんもす</t>
  </si>
  <si>
    <t>20部：21:00～24:00 DJ:にじのひと</t>
  </si>
  <si>
    <t>2006/11/02～2006/11/04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</si>
</sst>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16">
    <font>
      <sz val="10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0.25"/>
      <name val="ＭＳ Ｐゴシック"/>
      <family val="3"/>
    </font>
    <font>
      <b/>
      <sz val="10"/>
      <name val="ＭＳ Ｐゴシック"/>
      <family val="3"/>
    </font>
    <font>
      <sz val="10"/>
      <color indexed="48"/>
      <name val="ＭＳ Ｐゴシック"/>
      <family val="3"/>
    </font>
    <font>
      <sz val="10"/>
      <color indexed="10"/>
      <name val="ＭＳ Ｐゴシック"/>
      <family val="3"/>
    </font>
    <font>
      <sz val="10"/>
      <color indexed="53"/>
      <name val="ＭＳ Ｐゴシック"/>
      <family val="3"/>
    </font>
    <font>
      <sz val="10"/>
      <color indexed="12"/>
      <name val="ＭＳ Ｐゴシック"/>
      <family val="3"/>
    </font>
    <font>
      <sz val="10"/>
      <color indexed="8"/>
      <name val="ＭＳ Ｐゴシック"/>
      <family val="3"/>
    </font>
    <font>
      <sz val="12"/>
      <name val="ＭＳ Ｐゴシック"/>
      <family val="3"/>
    </font>
    <font>
      <sz val="14.25"/>
      <name val="ＭＳ Ｐゴシック"/>
      <family val="3"/>
    </font>
    <font>
      <sz val="9.25"/>
      <name val="ＭＳ Ｐゴシック"/>
      <family val="3"/>
    </font>
    <font>
      <sz val="8.5"/>
      <name val="ＭＳ Ｐゴシック"/>
      <family val="3"/>
    </font>
    <font>
      <sz val="8"/>
      <name val="ＭＳ Ｐゴシック"/>
      <family val="3"/>
    </font>
    <font>
      <sz val="9.75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" xfId="0" applyFill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180" fontId="4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4" xfId="0" applyBorder="1" applyAlignment="1">
      <alignment vertical="center"/>
    </xf>
    <xf numFmtId="0" fontId="6" fillId="0" borderId="0" xfId="0" applyFont="1" applyBorder="1" applyAlignment="1">
      <alignment vertical="center"/>
    </xf>
    <xf numFmtId="56" fontId="9" fillId="0" borderId="2" xfId="0" applyNumberFormat="1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6" xfId="0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vertical="center"/>
    </xf>
    <xf numFmtId="180" fontId="4" fillId="0" borderId="6" xfId="0" applyNumberFormat="1" applyFont="1" applyBorder="1" applyAlignment="1">
      <alignment horizontal="right" vertical="center"/>
    </xf>
    <xf numFmtId="0" fontId="0" fillId="0" borderId="6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56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56" fontId="8" fillId="0" borderId="2" xfId="0" applyNumberFormat="1" applyFont="1" applyBorder="1" applyAlignment="1">
      <alignment horizontal="center" vertical="center"/>
    </xf>
    <xf numFmtId="56" fontId="8" fillId="0" borderId="6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56" fontId="8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56" fontId="9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375"/>
          <c:h val="1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'200911 嫁に食わすな'!$B$2:$B$22</c:f>
              <c:strCache/>
            </c:strRef>
          </c:cat>
          <c:val>
            <c:numRef>
              <c:f>'200911 嫁に食わすな'!$C$2:$C$22</c:f>
              <c:numCache/>
            </c:numRef>
          </c:val>
          <c:smooth val="0"/>
        </c:ser>
        <c:marker val="1"/>
        <c:axId val="54827587"/>
        <c:axId val="23686236"/>
      </c:lineChart>
      <c:catAx>
        <c:axId val="54827587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54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686236"/>
        <c:crosses val="autoZero"/>
        <c:auto val="1"/>
        <c:lblOffset val="100"/>
        <c:noMultiLvlLbl val="0"/>
      </c:catAx>
      <c:valAx>
        <c:axId val="23686236"/>
        <c:scaling>
          <c:orientation val="minMax"/>
          <c:max val="15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4827587"/>
        <c:crossesAt val="1"/>
        <c:crossBetween val="between"/>
        <c:dispUnits/>
        <c:majorUnit val="10"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8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'200711俺オータム'!$B$2:$B$20</c:f>
              <c:strCache/>
            </c:strRef>
          </c:cat>
          <c:val>
            <c:numRef>
              <c:f>'200711俺オータム'!$C$2:$C$20</c:f>
              <c:numCache/>
            </c:numRef>
          </c:val>
          <c:smooth val="0"/>
        </c:ser>
        <c:marker val="1"/>
        <c:axId val="11991949"/>
        <c:axId val="40818678"/>
      </c:lineChart>
      <c:catAx>
        <c:axId val="1199194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0818678"/>
        <c:crosses val="autoZero"/>
        <c:auto val="1"/>
        <c:lblOffset val="100"/>
        <c:noMultiLvlLbl val="0"/>
      </c:catAx>
      <c:valAx>
        <c:axId val="408186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199194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375"/>
          <c:h val="0.998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'200708お盆リレー'!$B$2:$B$36</c:f>
              <c:strCache/>
            </c:strRef>
          </c:cat>
          <c:val>
            <c:numRef>
              <c:f>'200708お盆リレー'!$C$2:$C$36</c:f>
              <c:numCache/>
            </c:numRef>
          </c:val>
          <c:smooth val="0"/>
        </c:ser>
        <c:marker val="1"/>
        <c:axId val="31823783"/>
        <c:axId val="17978592"/>
      </c:lineChart>
      <c:catAx>
        <c:axId val="3182378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54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978592"/>
        <c:crosses val="autoZero"/>
        <c:auto val="1"/>
        <c:lblOffset val="100"/>
        <c:tickLblSkip val="1"/>
        <c:noMultiLvlLbl val="0"/>
      </c:catAx>
      <c:valAx>
        <c:axId val="179785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18237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55"/>
          <c:h val="0.998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'200707俺ｻﾏｰ'!$B$2:$B$16</c:f>
              <c:strCache/>
            </c:strRef>
          </c:cat>
          <c:val>
            <c:numRef>
              <c:f>'200707俺ｻﾏｰ'!$C$2:$C$16</c:f>
              <c:numCache/>
            </c:numRef>
          </c:val>
          <c:smooth val="0"/>
        </c:ser>
        <c:marker val="1"/>
        <c:axId val="27589601"/>
        <c:axId val="46979818"/>
      </c:lineChart>
      <c:catAx>
        <c:axId val="2758960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6979818"/>
        <c:crosses val="autoZero"/>
        <c:auto val="0"/>
        <c:lblOffset val="100"/>
        <c:noMultiLvlLbl val="0"/>
      </c:catAx>
      <c:valAx>
        <c:axId val="46979818"/>
        <c:scaling>
          <c:orientation val="minMax"/>
          <c:max val="2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758960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55"/>
          <c:h val="0.996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'200705 25-30アニソンリレー全年齢版'!$B$2:$B$15</c:f>
              <c:strCache/>
            </c:strRef>
          </c:cat>
          <c:val>
            <c:numRef>
              <c:f>'200705 25-30アニソンリレー全年齢版'!$C$2:$C$15</c:f>
              <c:numCache/>
            </c:numRef>
          </c:val>
          <c:smooth val="0"/>
        </c:ser>
        <c:marker val="1"/>
        <c:axId val="20165179"/>
        <c:axId val="47268884"/>
      </c:lineChart>
      <c:catAx>
        <c:axId val="2016517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268884"/>
        <c:crosses val="autoZero"/>
        <c:auto val="0"/>
        <c:lblOffset val="100"/>
        <c:noMultiLvlLbl val="0"/>
      </c:catAx>
      <c:valAx>
        <c:axId val="47268884"/>
        <c:scaling>
          <c:orientation val="minMax"/>
          <c:max val="160"/>
          <c:min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016517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55"/>
          <c:h val="1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'200702 青春アニソンリレー'!$B$2:$B$17</c:f>
              <c:strCache/>
            </c:strRef>
          </c:cat>
          <c:val>
            <c:numRef>
              <c:f>'200702 青春アニソンリレー'!$C$2:$C$17</c:f>
              <c:numCache/>
            </c:numRef>
          </c:val>
          <c:smooth val="0"/>
        </c:ser>
        <c:marker val="1"/>
        <c:axId val="22766773"/>
        <c:axId val="3574366"/>
      </c:lineChart>
      <c:catAx>
        <c:axId val="2276677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54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74366"/>
        <c:crosses val="autoZero"/>
        <c:auto val="0"/>
        <c:lblOffset val="100"/>
        <c:noMultiLvlLbl val="0"/>
      </c:catAx>
      <c:valAx>
        <c:axId val="3574366"/>
        <c:scaling>
          <c:orientation val="minMax"/>
          <c:max val="160"/>
          <c:min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276677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55"/>
          <c:h val="1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'200612 です☆らじ年末リレー'!$B$2:$B$16</c:f>
              <c:strCache/>
            </c:strRef>
          </c:cat>
          <c:val>
            <c:numRef>
              <c:f>'200612 です☆らじ年末リレー'!$C$2:$C$16</c:f>
              <c:numCache/>
            </c:numRef>
          </c:val>
          <c:smooth val="0"/>
        </c:ser>
        <c:marker val="1"/>
        <c:axId val="32169295"/>
        <c:axId val="21088200"/>
      </c:lineChart>
      <c:catAx>
        <c:axId val="3216929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088200"/>
        <c:crosses val="autoZero"/>
        <c:auto val="0"/>
        <c:lblOffset val="100"/>
        <c:noMultiLvlLbl val="0"/>
      </c:catAx>
      <c:valAx>
        <c:axId val="2108820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216929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8"/>
          <c:w val="0.9955"/>
          <c:h val="0.982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'200611 です☆らじ 3連休リレー'!$B$2:$B$11</c:f>
              <c:strCache/>
            </c:strRef>
          </c:cat>
          <c:val>
            <c:numRef>
              <c:f>'200611 です☆らじ 3連休リレー'!$C$2:$C$11</c:f>
              <c:numCache/>
            </c:numRef>
          </c:val>
          <c:smooth val="0"/>
        </c:ser>
        <c:marker val="1"/>
        <c:axId val="55576073"/>
        <c:axId val="30422610"/>
      </c:lineChart>
      <c:catAx>
        <c:axId val="5557607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422610"/>
        <c:crosses val="autoZero"/>
        <c:auto val="0"/>
        <c:lblOffset val="100"/>
        <c:noMultiLvlLbl val="0"/>
      </c:catAx>
      <c:valAx>
        <c:axId val="30422610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557607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175"/>
          <c:w val="0.99525"/>
          <c:h val="0.998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'200608 アニソンは地球を救う'!$B$2:$B$11</c:f>
              <c:strCache/>
            </c:strRef>
          </c:cat>
          <c:val>
            <c:numRef>
              <c:f>'200608 アニソンは地球を救う'!$C$2:$C$11</c:f>
              <c:numCache/>
            </c:numRef>
          </c:val>
          <c:smooth val="0"/>
        </c:ser>
        <c:marker val="1"/>
        <c:axId val="5368035"/>
        <c:axId val="48312316"/>
      </c:lineChart>
      <c:catAx>
        <c:axId val="536803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312316"/>
        <c:crosses val="autoZero"/>
        <c:auto val="0"/>
        <c:lblOffset val="100"/>
        <c:noMultiLvlLbl val="0"/>
      </c:catAx>
      <c:valAx>
        <c:axId val="48312316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36803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525"/>
          <c:h val="0.998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'200608 アニソンリレー放送'!$B$2:$B$10</c:f>
              <c:strCache/>
            </c:strRef>
          </c:cat>
          <c:val>
            <c:numRef>
              <c:f>'200608 アニソンリレー放送'!$C$2:$C$10</c:f>
              <c:numCache/>
            </c:numRef>
          </c:val>
          <c:smooth val="0"/>
        </c:ser>
        <c:marker val="1"/>
        <c:axId val="32157661"/>
        <c:axId val="20983494"/>
      </c:lineChart>
      <c:catAx>
        <c:axId val="3215766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983494"/>
        <c:crosses val="autoZero"/>
        <c:auto val="0"/>
        <c:lblOffset val="100"/>
        <c:noMultiLvlLbl val="0"/>
      </c:catAx>
      <c:valAx>
        <c:axId val="20983494"/>
        <c:scaling>
          <c:orientation val="minMax"/>
          <c:max val="12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215766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375"/>
          <c:h val="1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'200907 夏恒例!'!$B$2:$B$25</c:f>
              <c:strCache/>
            </c:strRef>
          </c:cat>
          <c:val>
            <c:numRef>
              <c:f>'200907 夏恒例!'!$C$2:$C$25</c:f>
              <c:numCache/>
            </c:numRef>
          </c:val>
          <c:smooth val="0"/>
        </c:ser>
        <c:marker val="1"/>
        <c:axId val="11849533"/>
        <c:axId val="39536934"/>
      </c:lineChart>
      <c:catAx>
        <c:axId val="11849533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54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536934"/>
        <c:crosses val="autoZero"/>
        <c:auto val="1"/>
        <c:lblOffset val="100"/>
        <c:noMultiLvlLbl val="0"/>
      </c:catAx>
      <c:valAx>
        <c:axId val="39536934"/>
        <c:scaling>
          <c:orientation val="minMax"/>
          <c:max val="14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1849533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45"/>
          <c:h val="0.99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'200903 新生活'!$B$2:$B$19</c:f>
              <c:strCache/>
            </c:strRef>
          </c:cat>
          <c:val>
            <c:numRef>
              <c:f>'200903 新生活'!$C$2:$C$19</c:f>
              <c:numCache/>
            </c:numRef>
          </c:val>
          <c:smooth val="0"/>
        </c:ser>
        <c:marker val="1"/>
        <c:axId val="20288087"/>
        <c:axId val="48375056"/>
      </c:lineChart>
      <c:catAx>
        <c:axId val="20288087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54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375056"/>
        <c:crosses val="autoZero"/>
        <c:auto val="1"/>
        <c:lblOffset val="100"/>
        <c:noMultiLvlLbl val="0"/>
      </c:catAx>
      <c:valAx>
        <c:axId val="48375056"/>
        <c:scaling>
          <c:orientation val="minMax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0288087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45"/>
          <c:h val="0.99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'200901 ジャマイカ'!$B$2:$B$23</c:f>
              <c:strCache/>
            </c:strRef>
          </c:cat>
          <c:val>
            <c:numRef>
              <c:f>'200901 ジャマイカ'!$C$2:$C$23</c:f>
              <c:numCache/>
            </c:numRef>
          </c:val>
          <c:smooth val="0"/>
        </c:ser>
        <c:marker val="1"/>
        <c:axId val="32722321"/>
        <c:axId val="26065434"/>
      </c:lineChart>
      <c:catAx>
        <c:axId val="32722321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54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065434"/>
        <c:crosses val="autoZero"/>
        <c:auto val="1"/>
        <c:lblOffset val="100"/>
        <c:noMultiLvlLbl val="0"/>
      </c:catAx>
      <c:valAx>
        <c:axId val="26065434"/>
        <c:scaling>
          <c:orientation val="minMax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2722321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45"/>
          <c:h val="0.997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'200811 オペレーションオータム'!$B$2:$B$19</c:f>
              <c:strCache/>
            </c:strRef>
          </c:cat>
          <c:val>
            <c:numRef>
              <c:f>'200811 オペレーションオータム'!$C$2:$C$19</c:f>
              <c:numCache/>
            </c:numRef>
          </c:val>
          <c:smooth val="0"/>
        </c:ser>
        <c:marker val="1"/>
        <c:axId val="33262315"/>
        <c:axId val="30925380"/>
      </c:lineChart>
      <c:catAx>
        <c:axId val="33262315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54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925380"/>
        <c:crosses val="autoZero"/>
        <c:auto val="1"/>
        <c:lblOffset val="100"/>
        <c:noMultiLvlLbl val="0"/>
      </c:catAx>
      <c:valAx>
        <c:axId val="30925380"/>
        <c:scaling>
          <c:orientation val="minMax"/>
          <c:min val="5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3262315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45"/>
          <c:h val="0.997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'200808 お盆だよ全員集合'!$B$2:$B$20</c:f>
              <c:strCache/>
            </c:strRef>
          </c:cat>
          <c:val>
            <c:numRef>
              <c:f>'200808 お盆だよ全員集合'!$C$2:$C$20</c:f>
              <c:numCache/>
            </c:numRef>
          </c:val>
          <c:smooth val="0"/>
        </c:ser>
        <c:marker val="1"/>
        <c:axId val="9892965"/>
        <c:axId val="21927822"/>
      </c:lineChart>
      <c:catAx>
        <c:axId val="9892965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54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927822"/>
        <c:crosses val="autoZero"/>
        <c:auto val="1"/>
        <c:lblOffset val="100"/>
        <c:noMultiLvlLbl val="0"/>
      </c:catAx>
      <c:valAx>
        <c:axId val="21927822"/>
        <c:scaling>
          <c:orientation val="minMax"/>
          <c:min val="5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9892965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45"/>
          <c:h val="0.998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'200807 アニソンの夏'!$B$2:$B$28</c:f>
              <c:strCache/>
            </c:strRef>
          </c:cat>
          <c:val>
            <c:numRef>
              <c:f>'200807 アニソンの夏'!$C$2:$C$28</c:f>
              <c:numCache/>
            </c:numRef>
          </c:val>
          <c:smooth val="0"/>
        </c:ser>
        <c:marker val="1"/>
        <c:axId val="63132671"/>
        <c:axId val="31323128"/>
      </c:lineChart>
      <c:catAx>
        <c:axId val="63132671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54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323128"/>
        <c:crosses val="autoZero"/>
        <c:auto val="1"/>
        <c:lblOffset val="100"/>
        <c:noMultiLvlLbl val="0"/>
      </c:catAx>
      <c:valAx>
        <c:axId val="31323128"/>
        <c:scaling>
          <c:orientation val="minMax"/>
          <c:min val="5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3132671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45"/>
          <c:h val="0.998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'200805 アフターGW'!$B$2:$B$24</c:f>
              <c:strCache/>
            </c:strRef>
          </c:cat>
          <c:val>
            <c:numRef>
              <c:f>'200805 アフターGW'!$C$2:$C$24</c:f>
              <c:numCache/>
            </c:numRef>
          </c:val>
          <c:smooth val="0"/>
        </c:ser>
        <c:marker val="1"/>
        <c:axId val="13472697"/>
        <c:axId val="54145410"/>
      </c:lineChart>
      <c:catAx>
        <c:axId val="13472697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54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145410"/>
        <c:crosses val="autoZero"/>
        <c:auto val="1"/>
        <c:lblOffset val="100"/>
        <c:noMultiLvlLbl val="0"/>
      </c:catAx>
      <c:valAx>
        <c:axId val="5414541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3472697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425"/>
          <c:h val="0.998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'200712年末リレー'!$B$2:$B$21</c:f>
              <c:strCache/>
            </c:strRef>
          </c:cat>
          <c:val>
            <c:numRef>
              <c:f>'200712年末リレー'!$C$2:$C$21</c:f>
              <c:numCache/>
            </c:numRef>
          </c:val>
          <c:smooth val="0"/>
        </c:ser>
        <c:marker val="1"/>
        <c:axId val="17546643"/>
        <c:axId val="23702060"/>
      </c:lineChart>
      <c:catAx>
        <c:axId val="17546643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54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702060"/>
        <c:crosses val="autoZero"/>
        <c:auto val="1"/>
        <c:lblOffset val="100"/>
        <c:noMultiLvlLbl val="0"/>
      </c:catAx>
      <c:valAx>
        <c:axId val="2370206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546643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12</xdr:col>
      <xdr:colOff>409575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3333750" y="304800"/>
        <a:ext cx="589597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13</xdr:col>
      <xdr:colOff>200025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2895600" y="304800"/>
        <a:ext cx="629602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13</xdr:col>
      <xdr:colOff>209550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2876550" y="304800"/>
        <a:ext cx="63055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13</xdr:col>
      <xdr:colOff>209550</xdr:colOff>
      <xdr:row>36</xdr:row>
      <xdr:rowOff>0</xdr:rowOff>
    </xdr:to>
    <xdr:graphicFrame>
      <xdr:nvGraphicFramePr>
        <xdr:cNvPr id="1" name="Chart 2"/>
        <xdr:cNvGraphicFramePr/>
      </xdr:nvGraphicFramePr>
      <xdr:xfrm>
        <a:off x="2886075" y="304800"/>
        <a:ext cx="63055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13</xdr:col>
      <xdr:colOff>219075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3009900" y="304800"/>
        <a:ext cx="63055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13</xdr:col>
      <xdr:colOff>219075</xdr:colOff>
      <xdr:row>36</xdr:row>
      <xdr:rowOff>0</xdr:rowOff>
    </xdr:to>
    <xdr:graphicFrame>
      <xdr:nvGraphicFramePr>
        <xdr:cNvPr id="1" name="Chart 2"/>
        <xdr:cNvGraphicFramePr/>
      </xdr:nvGraphicFramePr>
      <xdr:xfrm>
        <a:off x="2895600" y="304800"/>
        <a:ext cx="63055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13</xdr:col>
      <xdr:colOff>219075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2895600" y="304800"/>
        <a:ext cx="63055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13</xdr:col>
      <xdr:colOff>219075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3019425" y="304800"/>
        <a:ext cx="63055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3067050" y="304800"/>
        <a:ext cx="608647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</xdr:row>
      <xdr:rowOff>0</xdr:rowOff>
    </xdr:from>
    <xdr:to>
      <xdr:col>14</xdr:col>
      <xdr:colOff>0</xdr:colOff>
      <xdr:row>36</xdr:row>
      <xdr:rowOff>0</xdr:rowOff>
    </xdr:to>
    <xdr:graphicFrame>
      <xdr:nvGraphicFramePr>
        <xdr:cNvPr id="1" name="Chart 2"/>
        <xdr:cNvGraphicFramePr/>
      </xdr:nvGraphicFramePr>
      <xdr:xfrm>
        <a:off x="3400425" y="304800"/>
        <a:ext cx="608647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12</xdr:col>
      <xdr:colOff>409575</xdr:colOff>
      <xdr:row>33</xdr:row>
      <xdr:rowOff>85725</xdr:rowOff>
    </xdr:to>
    <xdr:graphicFrame>
      <xdr:nvGraphicFramePr>
        <xdr:cNvPr id="1" name="Chart 1"/>
        <xdr:cNvGraphicFramePr/>
      </xdr:nvGraphicFramePr>
      <xdr:xfrm>
        <a:off x="3333750" y="304800"/>
        <a:ext cx="589597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13</xdr:col>
      <xdr:colOff>95250</xdr:colOff>
      <xdr:row>31</xdr:row>
      <xdr:rowOff>76200</xdr:rowOff>
    </xdr:to>
    <xdr:graphicFrame>
      <xdr:nvGraphicFramePr>
        <xdr:cNvPr id="1" name="Chart 1"/>
        <xdr:cNvGraphicFramePr/>
      </xdr:nvGraphicFramePr>
      <xdr:xfrm>
        <a:off x="3095625" y="304800"/>
        <a:ext cx="6191250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13</xdr:col>
      <xdr:colOff>95250</xdr:colOff>
      <xdr:row>35</xdr:row>
      <xdr:rowOff>76200</xdr:rowOff>
    </xdr:to>
    <xdr:graphicFrame>
      <xdr:nvGraphicFramePr>
        <xdr:cNvPr id="1" name="Chart 1"/>
        <xdr:cNvGraphicFramePr/>
      </xdr:nvGraphicFramePr>
      <xdr:xfrm>
        <a:off x="3095625" y="304800"/>
        <a:ext cx="61912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13</xdr:col>
      <xdr:colOff>95250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3095625" y="304800"/>
        <a:ext cx="6191250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13</xdr:col>
      <xdr:colOff>95250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3095625" y="304800"/>
        <a:ext cx="619125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13</xdr:col>
      <xdr:colOff>95250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3095625" y="304800"/>
        <a:ext cx="6191250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13</xdr:col>
      <xdr:colOff>95250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3095625" y="304800"/>
        <a:ext cx="61912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13</xdr:col>
      <xdr:colOff>57150</xdr:colOff>
      <xdr:row>36</xdr:row>
      <xdr:rowOff>0</xdr:rowOff>
    </xdr:to>
    <xdr:graphicFrame>
      <xdr:nvGraphicFramePr>
        <xdr:cNvPr id="1" name="Chart 4"/>
        <xdr:cNvGraphicFramePr/>
      </xdr:nvGraphicFramePr>
      <xdr:xfrm>
        <a:off x="2990850" y="304800"/>
        <a:ext cx="61531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workbookViewId="0" topLeftCell="A1">
      <selection activeCell="B29" sqref="B29"/>
    </sheetView>
  </sheetViews>
  <sheetFormatPr defaultColWidth="9.140625" defaultRowHeight="12"/>
  <cols>
    <col min="2" max="2" width="35.00390625" style="0" bestFit="1" customWidth="1"/>
    <col min="3" max="3" width="5.8515625" style="0" bestFit="1" customWidth="1"/>
  </cols>
  <sheetData>
    <row r="1" ht="24">
      <c r="A1" s="1" t="s">
        <v>440</v>
      </c>
    </row>
    <row r="2" spans="1:3" ht="12" customHeight="1">
      <c r="A2" s="29" t="s">
        <v>441</v>
      </c>
      <c r="B2" s="2" t="s">
        <v>444</v>
      </c>
      <c r="C2" s="28"/>
    </row>
    <row r="3" spans="1:3" ht="12">
      <c r="A3" s="30"/>
      <c r="B3" s="2" t="s">
        <v>445</v>
      </c>
      <c r="C3" s="28">
        <v>76</v>
      </c>
    </row>
    <row r="4" spans="1:3" ht="12">
      <c r="A4" s="31" t="s">
        <v>442</v>
      </c>
      <c r="B4" s="27" t="s">
        <v>446</v>
      </c>
      <c r="C4" s="18">
        <v>66</v>
      </c>
    </row>
    <row r="5" spans="1:3" ht="12">
      <c r="A5" s="32"/>
      <c r="B5" s="8" t="s">
        <v>447</v>
      </c>
      <c r="C5" s="18">
        <v>52</v>
      </c>
    </row>
    <row r="6" spans="1:3" ht="12">
      <c r="A6" s="32"/>
      <c r="B6" s="8" t="s">
        <v>448</v>
      </c>
      <c r="C6" s="7">
        <v>43</v>
      </c>
    </row>
    <row r="7" spans="1:3" ht="12">
      <c r="A7" s="32"/>
      <c r="B7" s="2" t="s">
        <v>449</v>
      </c>
      <c r="C7" s="18">
        <v>62</v>
      </c>
    </row>
    <row r="8" spans="1:3" ht="12">
      <c r="A8" s="32"/>
      <c r="B8" s="2" t="s">
        <v>455</v>
      </c>
      <c r="C8" s="18">
        <v>77</v>
      </c>
    </row>
    <row r="9" spans="1:3" ht="12">
      <c r="A9" s="32"/>
      <c r="B9" s="2" t="s">
        <v>454</v>
      </c>
      <c r="C9" s="18">
        <v>82</v>
      </c>
    </row>
    <row r="10" spans="1:3" ht="12">
      <c r="A10" s="32"/>
      <c r="B10" s="2" t="s">
        <v>450</v>
      </c>
      <c r="C10" s="18">
        <v>94</v>
      </c>
    </row>
    <row r="11" spans="1:3" ht="12">
      <c r="A11" s="32"/>
      <c r="B11" s="2" t="s">
        <v>451</v>
      </c>
      <c r="C11" s="18">
        <v>138</v>
      </c>
    </row>
    <row r="12" spans="1:3" ht="12">
      <c r="A12" s="32"/>
      <c r="B12" s="2" t="s">
        <v>452</v>
      </c>
      <c r="C12" s="18">
        <v>109</v>
      </c>
    </row>
    <row r="13" spans="1:3" ht="12">
      <c r="A13" s="33"/>
      <c r="B13" s="2" t="s">
        <v>456</v>
      </c>
      <c r="C13" s="18">
        <v>117</v>
      </c>
    </row>
    <row r="14" spans="1:3" ht="12">
      <c r="A14" s="34" t="s">
        <v>443</v>
      </c>
      <c r="B14" s="2" t="s">
        <v>457</v>
      </c>
      <c r="C14" s="18">
        <v>87</v>
      </c>
    </row>
    <row r="15" spans="1:3" ht="12">
      <c r="A15" s="35"/>
      <c r="B15" s="2" t="s">
        <v>458</v>
      </c>
      <c r="C15" s="18">
        <v>62</v>
      </c>
    </row>
    <row r="16" spans="1:3" ht="12">
      <c r="A16" s="35"/>
      <c r="B16" s="2" t="s">
        <v>459</v>
      </c>
      <c r="C16" s="18">
        <v>69</v>
      </c>
    </row>
    <row r="17" spans="1:3" ht="12">
      <c r="A17" s="35"/>
      <c r="B17" s="2" t="s">
        <v>461</v>
      </c>
      <c r="C17" s="18">
        <v>98</v>
      </c>
    </row>
    <row r="18" spans="1:3" ht="12">
      <c r="A18" s="35"/>
      <c r="B18" s="2" t="s">
        <v>462</v>
      </c>
      <c r="C18" s="18">
        <v>93</v>
      </c>
    </row>
    <row r="19" spans="1:3" ht="12">
      <c r="A19" s="35"/>
      <c r="B19" s="2" t="s">
        <v>460</v>
      </c>
      <c r="C19" s="26">
        <v>87</v>
      </c>
    </row>
    <row r="20" spans="1:3" ht="12">
      <c r="A20" s="35"/>
      <c r="B20" s="2" t="s">
        <v>463</v>
      </c>
      <c r="C20" s="26">
        <v>96</v>
      </c>
    </row>
    <row r="21" spans="1:3" ht="12">
      <c r="A21" s="35"/>
      <c r="B21" s="2" t="s">
        <v>464</v>
      </c>
      <c r="C21" s="18">
        <v>102</v>
      </c>
    </row>
    <row r="22" spans="1:3" ht="12">
      <c r="A22" s="36"/>
      <c r="B22" s="2" t="s">
        <v>465</v>
      </c>
      <c r="C22" s="6">
        <v>147</v>
      </c>
    </row>
    <row r="23" spans="2:3" ht="12">
      <c r="B23" s="19" t="s">
        <v>70</v>
      </c>
      <c r="C23" s="22">
        <f>AVERAGE(C3:C22)</f>
        <v>87.85</v>
      </c>
    </row>
    <row r="25" ht="12">
      <c r="B25" t="s">
        <v>453</v>
      </c>
    </row>
    <row r="26" ht="12">
      <c r="B26" t="s">
        <v>88</v>
      </c>
    </row>
    <row r="27" ht="12">
      <c r="B27" t="s">
        <v>356</v>
      </c>
    </row>
  </sheetData>
  <mergeCells count="3">
    <mergeCell ref="A2:A3"/>
    <mergeCell ref="A4:A13"/>
    <mergeCell ref="A14:A22"/>
  </mergeCells>
  <printOptions/>
  <pageMargins left="0.75" right="0.75" top="1" bottom="1" header="0.512" footer="0.512"/>
  <pageSetup horizontalDpi="360" verticalDpi="36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B29" sqref="B29"/>
    </sheetView>
  </sheetViews>
  <sheetFormatPr defaultColWidth="9.140625" defaultRowHeight="12"/>
  <cols>
    <col min="2" max="2" width="29.57421875" style="0" bestFit="1" customWidth="1"/>
    <col min="3" max="3" width="4.7109375" style="0" bestFit="1" customWidth="1"/>
  </cols>
  <sheetData>
    <row r="1" ht="24">
      <c r="A1" s="1" t="s">
        <v>71</v>
      </c>
    </row>
    <row r="2" spans="1:3" ht="12">
      <c r="A2" s="37" t="s">
        <v>67</v>
      </c>
      <c r="B2" s="2" t="s">
        <v>48</v>
      </c>
      <c r="C2" s="2">
        <v>81</v>
      </c>
    </row>
    <row r="3" spans="1:3" ht="12">
      <c r="A3" s="37"/>
      <c r="B3" s="2" t="s">
        <v>49</v>
      </c>
      <c r="C3" s="2">
        <v>88</v>
      </c>
    </row>
    <row r="4" spans="1:3" ht="12">
      <c r="A4" s="37"/>
      <c r="B4" s="2" t="s">
        <v>50</v>
      </c>
      <c r="C4" s="2">
        <v>110</v>
      </c>
    </row>
    <row r="5" spans="1:3" ht="12">
      <c r="A5" s="55" t="s">
        <v>68</v>
      </c>
      <c r="B5" s="2" t="s">
        <v>51</v>
      </c>
      <c r="C5" s="2">
        <v>63</v>
      </c>
    </row>
    <row r="6" spans="1:3" ht="12">
      <c r="A6" s="55"/>
      <c r="B6" s="2" t="s">
        <v>52</v>
      </c>
      <c r="C6" s="7">
        <v>45</v>
      </c>
    </row>
    <row r="7" spans="1:3" ht="12">
      <c r="A7" s="55"/>
      <c r="B7" s="2" t="s">
        <v>53</v>
      </c>
      <c r="C7" s="2">
        <v>51</v>
      </c>
    </row>
    <row r="8" spans="1:3" ht="12">
      <c r="A8" s="55"/>
      <c r="B8" s="2" t="s">
        <v>54</v>
      </c>
      <c r="C8" s="2">
        <v>77</v>
      </c>
    </row>
    <row r="9" spans="1:3" ht="12">
      <c r="A9" s="55"/>
      <c r="B9" s="2" t="s">
        <v>55</v>
      </c>
      <c r="C9" s="2">
        <v>103</v>
      </c>
    </row>
    <row r="10" spans="1:3" ht="12">
      <c r="A10" s="55"/>
      <c r="B10" s="2" t="s">
        <v>56</v>
      </c>
      <c r="C10" s="2">
        <v>92</v>
      </c>
    </row>
    <row r="11" spans="1:3" ht="12">
      <c r="A11" s="55"/>
      <c r="B11" s="2" t="s">
        <v>57</v>
      </c>
      <c r="C11" s="2">
        <v>104</v>
      </c>
    </row>
    <row r="12" spans="1:3" ht="12">
      <c r="A12" s="55"/>
      <c r="B12" s="2" t="s">
        <v>58</v>
      </c>
      <c r="C12" s="2">
        <v>87</v>
      </c>
    </row>
    <row r="13" spans="1:3" ht="12">
      <c r="A13" s="40" t="s">
        <v>69</v>
      </c>
      <c r="B13" s="2" t="s">
        <v>59</v>
      </c>
      <c r="C13" s="2">
        <v>68</v>
      </c>
    </row>
    <row r="14" spans="1:3" ht="12">
      <c r="A14" s="40"/>
      <c r="B14" s="2" t="s">
        <v>60</v>
      </c>
      <c r="C14" s="2"/>
    </row>
    <row r="15" spans="1:3" ht="12">
      <c r="A15" s="40"/>
      <c r="B15" s="2" t="s">
        <v>61</v>
      </c>
      <c r="C15" s="2"/>
    </row>
    <row r="16" spans="1:3" ht="12">
      <c r="A16" s="40"/>
      <c r="B16" s="2" t="s">
        <v>62</v>
      </c>
      <c r="C16" s="2">
        <v>73</v>
      </c>
    </row>
    <row r="17" spans="1:3" ht="12">
      <c r="A17" s="40"/>
      <c r="B17" s="2" t="s">
        <v>63</v>
      </c>
      <c r="C17" s="6">
        <v>113</v>
      </c>
    </row>
    <row r="18" spans="1:3" ht="12">
      <c r="A18" s="40"/>
      <c r="B18" s="2" t="s">
        <v>64</v>
      </c>
      <c r="C18" s="2">
        <v>104</v>
      </c>
    </row>
    <row r="19" spans="1:3" ht="12">
      <c r="A19" s="40"/>
      <c r="B19" s="2" t="s">
        <v>65</v>
      </c>
      <c r="C19" s="2">
        <v>101</v>
      </c>
    </row>
    <row r="20" spans="1:3" ht="12">
      <c r="A20" s="40"/>
      <c r="B20" s="2" t="s">
        <v>66</v>
      </c>
      <c r="C20" s="2">
        <v>99</v>
      </c>
    </row>
    <row r="21" spans="2:3" ht="12">
      <c r="B21" s="4" t="s">
        <v>70</v>
      </c>
      <c r="C21" s="5">
        <f>AVERAGE(C2:C13,C16:C20)</f>
        <v>85.82352941176471</v>
      </c>
    </row>
    <row r="23" ht="12">
      <c r="B23" t="s">
        <v>87</v>
      </c>
    </row>
    <row r="24" ht="12">
      <c r="B24" t="s">
        <v>88</v>
      </c>
    </row>
    <row r="25" ht="12">
      <c r="B25" t="s">
        <v>89</v>
      </c>
    </row>
  </sheetData>
  <mergeCells count="3">
    <mergeCell ref="A2:A4"/>
    <mergeCell ref="A5:A12"/>
    <mergeCell ref="A13:A20"/>
  </mergeCells>
  <printOptions/>
  <pageMargins left="0.75" right="0.75" top="1" bottom="1" header="0.512" footer="0.512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1"/>
  <sheetViews>
    <sheetView workbookViewId="0" topLeftCell="A5">
      <selection activeCell="C37" sqref="C37"/>
    </sheetView>
  </sheetViews>
  <sheetFormatPr defaultColWidth="9.140625" defaultRowHeight="12"/>
  <cols>
    <col min="2" max="2" width="29.28125" style="0" customWidth="1"/>
    <col min="3" max="3" width="4.7109375" style="0" bestFit="1" customWidth="1"/>
  </cols>
  <sheetData>
    <row r="1" spans="1:2" ht="24">
      <c r="A1" s="1" t="s">
        <v>42</v>
      </c>
      <c r="B1" s="1"/>
    </row>
    <row r="2" spans="1:4" ht="12">
      <c r="A2" s="39" t="s">
        <v>43</v>
      </c>
      <c r="B2" s="2" t="s">
        <v>0</v>
      </c>
      <c r="C2" s="2">
        <v>119</v>
      </c>
      <c r="D2" t="s">
        <v>35</v>
      </c>
    </row>
    <row r="3" spans="1:3" ht="12">
      <c r="A3" s="38"/>
      <c r="B3" s="2" t="s">
        <v>1</v>
      </c>
      <c r="C3" s="2">
        <v>117</v>
      </c>
    </row>
    <row r="4" spans="1:3" ht="12">
      <c r="A4" s="40" t="s">
        <v>44</v>
      </c>
      <c r="B4" s="2" t="s">
        <v>2</v>
      </c>
      <c r="C4" s="2">
        <v>97</v>
      </c>
    </row>
    <row r="5" spans="1:3" ht="12">
      <c r="A5" s="40"/>
      <c r="B5" s="2" t="s">
        <v>3</v>
      </c>
      <c r="C5" s="2">
        <v>96</v>
      </c>
    </row>
    <row r="6" spans="1:3" ht="12">
      <c r="A6" s="40"/>
      <c r="B6" s="2" t="s">
        <v>4</v>
      </c>
      <c r="C6" s="2">
        <v>96</v>
      </c>
    </row>
    <row r="7" spans="1:3" ht="12">
      <c r="A7" s="40"/>
      <c r="B7" s="2" t="s">
        <v>5</v>
      </c>
      <c r="C7" s="2">
        <v>143</v>
      </c>
    </row>
    <row r="8" spans="1:3" ht="12">
      <c r="A8" s="40"/>
      <c r="B8" s="2" t="s">
        <v>6</v>
      </c>
      <c r="C8" s="2"/>
    </row>
    <row r="9" spans="1:3" ht="12">
      <c r="A9" s="40"/>
      <c r="B9" s="2" t="s">
        <v>7</v>
      </c>
      <c r="C9" s="2">
        <v>149</v>
      </c>
    </row>
    <row r="10" spans="1:3" ht="12">
      <c r="A10" s="40"/>
      <c r="B10" s="2" t="s">
        <v>8</v>
      </c>
      <c r="C10" s="2">
        <v>104</v>
      </c>
    </row>
    <row r="11" spans="1:3" ht="12">
      <c r="A11" s="40"/>
      <c r="B11" s="2" t="s">
        <v>9</v>
      </c>
      <c r="C11" s="2">
        <v>98</v>
      </c>
    </row>
    <row r="12" spans="1:3" ht="12">
      <c r="A12" s="40"/>
      <c r="B12" s="2" t="s">
        <v>10</v>
      </c>
      <c r="C12" s="2">
        <v>185</v>
      </c>
    </row>
    <row r="13" spans="1:3" ht="12">
      <c r="A13" s="56" t="s">
        <v>45</v>
      </c>
      <c r="B13" s="2" t="s">
        <v>11</v>
      </c>
      <c r="C13" s="2">
        <v>128</v>
      </c>
    </row>
    <row r="14" spans="1:4" ht="12">
      <c r="A14" s="56"/>
      <c r="B14" s="2" t="s">
        <v>12</v>
      </c>
      <c r="C14" s="7">
        <v>49</v>
      </c>
      <c r="D14" t="s">
        <v>36</v>
      </c>
    </row>
    <row r="15" spans="1:3" ht="12">
      <c r="A15" s="56"/>
      <c r="B15" s="2" t="s">
        <v>13</v>
      </c>
      <c r="C15" s="2">
        <v>109</v>
      </c>
    </row>
    <row r="16" spans="1:3" ht="12">
      <c r="A16" s="56"/>
      <c r="B16" s="2" t="s">
        <v>14</v>
      </c>
      <c r="C16" s="2">
        <v>109</v>
      </c>
    </row>
    <row r="17" spans="1:3" ht="12">
      <c r="A17" s="56"/>
      <c r="B17" s="2" t="s">
        <v>15</v>
      </c>
      <c r="C17" s="2">
        <v>110</v>
      </c>
    </row>
    <row r="18" spans="1:3" ht="12">
      <c r="A18" s="56"/>
      <c r="B18" s="2" t="s">
        <v>16</v>
      </c>
      <c r="C18" s="2">
        <v>128</v>
      </c>
    </row>
    <row r="19" spans="1:3" ht="12">
      <c r="A19" s="56"/>
      <c r="B19" s="2" t="s">
        <v>17</v>
      </c>
      <c r="C19" s="2">
        <v>163</v>
      </c>
    </row>
    <row r="20" spans="1:3" ht="12">
      <c r="A20" s="56"/>
      <c r="B20" s="2" t="s">
        <v>18</v>
      </c>
      <c r="C20" s="2">
        <v>203</v>
      </c>
    </row>
    <row r="21" spans="1:3" ht="12">
      <c r="A21" s="56" t="s">
        <v>46</v>
      </c>
      <c r="B21" s="2" t="s">
        <v>19</v>
      </c>
      <c r="C21" s="2">
        <v>162</v>
      </c>
    </row>
    <row r="22" spans="1:4" ht="12">
      <c r="A22" s="56"/>
      <c r="B22" s="2" t="s">
        <v>20</v>
      </c>
      <c r="C22" s="2">
        <v>87</v>
      </c>
      <c r="D22" t="s">
        <v>37</v>
      </c>
    </row>
    <row r="23" spans="1:3" ht="12">
      <c r="A23" s="56"/>
      <c r="B23" s="2" t="s">
        <v>21</v>
      </c>
      <c r="C23" s="2">
        <v>136</v>
      </c>
    </row>
    <row r="24" spans="1:3" ht="12">
      <c r="A24" s="56"/>
      <c r="B24" s="2" t="s">
        <v>22</v>
      </c>
      <c r="C24" s="2">
        <v>136</v>
      </c>
    </row>
    <row r="25" spans="1:3" ht="12">
      <c r="A25" s="56"/>
      <c r="B25" s="2" t="s">
        <v>23</v>
      </c>
      <c r="C25" s="2">
        <v>151</v>
      </c>
    </row>
    <row r="26" spans="1:3" ht="12">
      <c r="A26" s="56"/>
      <c r="B26" s="2" t="s">
        <v>24</v>
      </c>
      <c r="C26" s="2">
        <v>138</v>
      </c>
    </row>
    <row r="27" spans="1:3" ht="12">
      <c r="A27" s="56"/>
      <c r="B27" s="2" t="s">
        <v>25</v>
      </c>
      <c r="C27" s="2">
        <v>201</v>
      </c>
    </row>
    <row r="28" spans="1:3" ht="12">
      <c r="A28" s="56"/>
      <c r="B28" s="2" t="s">
        <v>26</v>
      </c>
      <c r="C28" s="2">
        <v>252</v>
      </c>
    </row>
    <row r="29" spans="1:3" ht="12">
      <c r="A29" s="56" t="s">
        <v>47</v>
      </c>
      <c r="B29" s="2" t="s">
        <v>27</v>
      </c>
      <c r="C29" s="2">
        <v>190</v>
      </c>
    </row>
    <row r="30" spans="1:3" ht="12">
      <c r="A30" s="56"/>
      <c r="B30" s="2" t="s">
        <v>28</v>
      </c>
      <c r="C30" s="2">
        <v>89</v>
      </c>
    </row>
    <row r="31" spans="1:3" ht="12">
      <c r="A31" s="56"/>
      <c r="B31" s="2" t="s">
        <v>29</v>
      </c>
      <c r="C31" s="2">
        <v>93</v>
      </c>
    </row>
    <row r="32" spans="1:3" ht="12">
      <c r="A32" s="56"/>
      <c r="B32" s="2" t="s">
        <v>30</v>
      </c>
      <c r="C32" s="2">
        <v>143</v>
      </c>
    </row>
    <row r="33" spans="1:3" ht="12">
      <c r="A33" s="56"/>
      <c r="B33" s="2" t="s">
        <v>31</v>
      </c>
      <c r="C33" s="2">
        <v>192</v>
      </c>
    </row>
    <row r="34" spans="1:3" ht="12">
      <c r="A34" s="56"/>
      <c r="B34" s="2" t="s">
        <v>32</v>
      </c>
      <c r="C34" s="2">
        <v>205</v>
      </c>
    </row>
    <row r="35" spans="1:3" ht="12">
      <c r="A35" s="56"/>
      <c r="B35" s="2" t="s">
        <v>33</v>
      </c>
      <c r="C35" s="2">
        <v>220</v>
      </c>
    </row>
    <row r="36" spans="1:3" ht="12">
      <c r="A36" s="56"/>
      <c r="B36" s="2" t="s">
        <v>34</v>
      </c>
      <c r="C36" s="6">
        <v>275</v>
      </c>
    </row>
    <row r="37" spans="2:3" ht="12">
      <c r="B37" s="4" t="s">
        <v>70</v>
      </c>
      <c r="C37" s="5">
        <f>AVERAGE(C2:C36)</f>
        <v>143.3235294117647</v>
      </c>
    </row>
    <row r="39" ht="12">
      <c r="B39" t="s">
        <v>90</v>
      </c>
    </row>
    <row r="40" ht="12">
      <c r="B40" t="s">
        <v>88</v>
      </c>
    </row>
    <row r="41" ht="12">
      <c r="B41" t="s">
        <v>91</v>
      </c>
    </row>
  </sheetData>
  <mergeCells count="5">
    <mergeCell ref="A29:A36"/>
    <mergeCell ref="A2:A3"/>
    <mergeCell ref="A4:A12"/>
    <mergeCell ref="A13:A20"/>
    <mergeCell ref="A21:A28"/>
  </mergeCells>
  <printOptions/>
  <pageMargins left="0.75" right="0.75" top="1" bottom="1" header="0.512" footer="0.512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B31" sqref="B31"/>
    </sheetView>
  </sheetViews>
  <sheetFormatPr defaultColWidth="9.140625" defaultRowHeight="12"/>
  <cols>
    <col min="1" max="1" width="8.7109375" style="0" bestFit="1" customWidth="1"/>
    <col min="2" max="2" width="29.8515625" style="0" bestFit="1" customWidth="1"/>
    <col min="3" max="3" width="4.7109375" style="0" bestFit="1" customWidth="1"/>
  </cols>
  <sheetData>
    <row r="1" spans="1:2" ht="24">
      <c r="A1" s="1" t="s">
        <v>41</v>
      </c>
      <c r="B1" s="3"/>
    </row>
    <row r="2" spans="1:3" ht="12">
      <c r="A2" s="38" t="s">
        <v>38</v>
      </c>
      <c r="B2" s="2" t="s">
        <v>73</v>
      </c>
      <c r="C2" s="2">
        <v>145</v>
      </c>
    </row>
    <row r="3" spans="1:3" ht="12">
      <c r="A3" s="38"/>
      <c r="B3" s="2" t="s">
        <v>72</v>
      </c>
      <c r="C3" s="2">
        <v>131</v>
      </c>
    </row>
    <row r="4" spans="1:3" ht="12">
      <c r="A4" s="40" t="s">
        <v>39</v>
      </c>
      <c r="B4" s="2" t="s">
        <v>74</v>
      </c>
      <c r="C4" s="2">
        <v>83</v>
      </c>
    </row>
    <row r="5" spans="1:3" ht="12">
      <c r="A5" s="40"/>
      <c r="B5" s="2" t="s">
        <v>75</v>
      </c>
      <c r="C5" s="2">
        <v>84</v>
      </c>
    </row>
    <row r="6" spans="1:3" ht="12">
      <c r="A6" s="40"/>
      <c r="B6" s="2" t="s">
        <v>76</v>
      </c>
      <c r="C6" s="2">
        <v>106</v>
      </c>
    </row>
    <row r="7" spans="1:3" ht="12">
      <c r="A7" s="40"/>
      <c r="B7" s="2" t="s">
        <v>77</v>
      </c>
      <c r="C7" s="2">
        <v>149</v>
      </c>
    </row>
    <row r="8" spans="1:3" ht="12">
      <c r="A8" s="40"/>
      <c r="B8" s="2" t="s">
        <v>78</v>
      </c>
      <c r="C8" s="2">
        <v>133</v>
      </c>
    </row>
    <row r="9" spans="1:3" ht="12">
      <c r="A9" s="40"/>
      <c r="B9" s="2" t="s">
        <v>79</v>
      </c>
      <c r="C9" s="2">
        <v>148</v>
      </c>
    </row>
    <row r="10" spans="1:3" ht="12">
      <c r="A10" s="37" t="s">
        <v>40</v>
      </c>
      <c r="B10" s="2" t="s">
        <v>80</v>
      </c>
      <c r="C10" s="2">
        <v>90</v>
      </c>
    </row>
    <row r="11" spans="1:3" ht="12">
      <c r="A11" s="37"/>
      <c r="B11" s="2" t="s">
        <v>81</v>
      </c>
      <c r="C11" s="7">
        <v>67</v>
      </c>
    </row>
    <row r="12" spans="1:3" ht="12">
      <c r="A12" s="37"/>
      <c r="B12" s="2" t="s">
        <v>82</v>
      </c>
      <c r="C12" s="2">
        <v>132</v>
      </c>
    </row>
    <row r="13" spans="1:3" ht="12">
      <c r="A13" s="37"/>
      <c r="B13" s="2" t="s">
        <v>83</v>
      </c>
      <c r="C13" s="2">
        <v>142</v>
      </c>
    </row>
    <row r="14" spans="1:3" ht="12">
      <c r="A14" s="37"/>
      <c r="B14" s="2" t="s">
        <v>84</v>
      </c>
      <c r="C14" s="2">
        <v>175</v>
      </c>
    </row>
    <row r="15" spans="1:3" ht="12">
      <c r="A15" s="37"/>
      <c r="B15" s="2" t="s">
        <v>85</v>
      </c>
      <c r="C15" s="2">
        <v>168</v>
      </c>
    </row>
    <row r="16" spans="1:3" ht="12">
      <c r="A16" s="37"/>
      <c r="B16" s="2" t="s">
        <v>86</v>
      </c>
      <c r="C16" s="6">
        <v>193</v>
      </c>
    </row>
    <row r="17" spans="2:3" ht="12">
      <c r="B17" s="4" t="s">
        <v>70</v>
      </c>
      <c r="C17" s="5">
        <f>AVERAGE(C2:C16)</f>
        <v>129.73333333333332</v>
      </c>
    </row>
    <row r="19" ht="12">
      <c r="B19" t="s">
        <v>92</v>
      </c>
    </row>
    <row r="20" ht="12">
      <c r="B20" t="s">
        <v>88</v>
      </c>
    </row>
    <row r="21" ht="12">
      <c r="B21" t="s">
        <v>93</v>
      </c>
    </row>
  </sheetData>
  <mergeCells count="3">
    <mergeCell ref="A2:A3"/>
    <mergeCell ref="A4:A9"/>
    <mergeCell ref="A10:A16"/>
  </mergeCells>
  <printOptions/>
  <pageMargins left="0.75" right="0.75" top="1" bottom="1" header="0.512" footer="0.512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B25" sqref="B25"/>
    </sheetView>
  </sheetViews>
  <sheetFormatPr defaultColWidth="9.140625" defaultRowHeight="12"/>
  <cols>
    <col min="1" max="1" width="8.7109375" style="0" bestFit="1" customWidth="1"/>
    <col min="2" max="2" width="31.57421875" style="0" customWidth="1"/>
    <col min="3" max="3" width="4.7109375" style="0" bestFit="1" customWidth="1"/>
  </cols>
  <sheetData>
    <row r="1" spans="1:2" ht="24">
      <c r="A1" s="1" t="s">
        <v>253</v>
      </c>
      <c r="B1" s="3"/>
    </row>
    <row r="2" spans="1:3" ht="12">
      <c r="A2" s="38" t="s">
        <v>248</v>
      </c>
      <c r="B2" s="14" t="s">
        <v>259</v>
      </c>
      <c r="C2" s="2"/>
    </row>
    <row r="3" spans="1:3" ht="12">
      <c r="A3" s="38"/>
      <c r="B3" s="14" t="s">
        <v>260</v>
      </c>
      <c r="C3" s="2"/>
    </row>
    <row r="4" spans="1:3" ht="12">
      <c r="A4" s="38"/>
      <c r="B4" s="14" t="s">
        <v>274</v>
      </c>
      <c r="C4" s="2"/>
    </row>
    <row r="5" spans="1:3" ht="12">
      <c r="A5" s="38"/>
      <c r="B5" s="14" t="s">
        <v>249</v>
      </c>
      <c r="C5" s="2"/>
    </row>
    <row r="6" spans="1:3" ht="12">
      <c r="A6" s="40" t="s">
        <v>252</v>
      </c>
      <c r="B6" s="14" t="s">
        <v>250</v>
      </c>
      <c r="C6" s="7"/>
    </row>
    <row r="7" spans="1:3" ht="12">
      <c r="A7" s="40"/>
      <c r="B7" s="14" t="s">
        <v>251</v>
      </c>
      <c r="C7" s="2"/>
    </row>
    <row r="8" spans="1:3" ht="12">
      <c r="A8" s="40"/>
      <c r="B8" s="14" t="s">
        <v>257</v>
      </c>
      <c r="C8" s="8"/>
    </row>
    <row r="9" spans="1:3" ht="12">
      <c r="A9" s="40"/>
      <c r="B9" s="14" t="s">
        <v>265</v>
      </c>
      <c r="C9" s="2"/>
    </row>
    <row r="10" spans="1:3" ht="12">
      <c r="A10" s="40"/>
      <c r="B10" s="14" t="s">
        <v>258</v>
      </c>
      <c r="C10" s="2"/>
    </row>
    <row r="11" spans="1:3" ht="12">
      <c r="A11" s="40"/>
      <c r="B11" s="14" t="s">
        <v>255</v>
      </c>
      <c r="C11" s="2"/>
    </row>
    <row r="12" spans="1:3" ht="12">
      <c r="A12" s="40"/>
      <c r="B12" s="14" t="s">
        <v>256</v>
      </c>
      <c r="C12" s="18"/>
    </row>
    <row r="13" spans="1:3" ht="12">
      <c r="A13" s="40"/>
      <c r="B13" s="14" t="s">
        <v>261</v>
      </c>
      <c r="C13" s="2"/>
    </row>
    <row r="14" spans="1:3" ht="12">
      <c r="A14" s="40"/>
      <c r="B14" s="14" t="s">
        <v>262</v>
      </c>
      <c r="C14" s="2"/>
    </row>
    <row r="15" spans="1:3" ht="12">
      <c r="A15" s="40"/>
      <c r="B15" s="14" t="s">
        <v>263</v>
      </c>
      <c r="C15" s="2"/>
    </row>
    <row r="16" spans="1:3" ht="12">
      <c r="A16" s="20"/>
      <c r="B16" s="4" t="s">
        <v>70</v>
      </c>
      <c r="C16" s="5" t="e">
        <f>AVERAGE(C2:C15)</f>
        <v>#DIV/0!</v>
      </c>
    </row>
    <row r="18" ht="12">
      <c r="B18" t="s">
        <v>254</v>
      </c>
    </row>
    <row r="19" ht="12">
      <c r="B19" t="s">
        <v>88</v>
      </c>
    </row>
    <row r="20" ht="12">
      <c r="B20" t="s">
        <v>267</v>
      </c>
    </row>
    <row r="22" ht="12">
      <c r="B22" t="s">
        <v>266</v>
      </c>
    </row>
    <row r="23" ht="12">
      <c r="B23" t="s">
        <v>264</v>
      </c>
    </row>
  </sheetData>
  <mergeCells count="2">
    <mergeCell ref="A6:A15"/>
    <mergeCell ref="A2:A5"/>
  </mergeCells>
  <printOptions/>
  <pageMargins left="0.75" right="0.75" top="1" bottom="1" header="0.512" footer="0.512"/>
  <pageSetup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">
      <selection activeCell="B34" sqref="B34"/>
    </sheetView>
  </sheetViews>
  <sheetFormatPr defaultColWidth="9.140625" defaultRowHeight="12"/>
  <cols>
    <col min="1" max="1" width="8.7109375" style="0" bestFit="1" customWidth="1"/>
    <col min="2" max="2" width="29.8515625" style="0" bestFit="1" customWidth="1"/>
    <col min="3" max="3" width="4.7109375" style="0" bestFit="1" customWidth="1"/>
  </cols>
  <sheetData>
    <row r="1" spans="1:2" ht="24">
      <c r="A1" s="1" t="s">
        <v>118</v>
      </c>
      <c r="B1" s="3"/>
    </row>
    <row r="2" spans="1:3" ht="12">
      <c r="A2" s="38" t="s">
        <v>125</v>
      </c>
      <c r="B2" s="2" t="s">
        <v>121</v>
      </c>
      <c r="C2" s="2">
        <v>69</v>
      </c>
    </row>
    <row r="3" spans="1:3" ht="12">
      <c r="A3" s="38"/>
      <c r="B3" s="2" t="s">
        <v>140</v>
      </c>
      <c r="C3" s="2">
        <v>76</v>
      </c>
    </row>
    <row r="4" spans="1:3" ht="12">
      <c r="A4" s="31" t="s">
        <v>126</v>
      </c>
      <c r="B4" s="2" t="s">
        <v>122</v>
      </c>
      <c r="C4" s="2">
        <v>33</v>
      </c>
    </row>
    <row r="5" spans="1:3" ht="12">
      <c r="A5" s="32"/>
      <c r="B5" s="2" t="s">
        <v>123</v>
      </c>
      <c r="C5" s="2">
        <v>50</v>
      </c>
    </row>
    <row r="6" spans="1:3" ht="12">
      <c r="A6" s="32"/>
      <c r="B6" s="2" t="s">
        <v>124</v>
      </c>
      <c r="C6" s="7">
        <v>31</v>
      </c>
    </row>
    <row r="7" spans="1:3" ht="12">
      <c r="A7" s="32"/>
      <c r="B7" s="2" t="s">
        <v>129</v>
      </c>
      <c r="C7" s="2">
        <v>120</v>
      </c>
    </row>
    <row r="8" spans="1:3" ht="12">
      <c r="A8" s="32"/>
      <c r="B8" s="2" t="s">
        <v>128</v>
      </c>
      <c r="C8" s="8">
        <v>140</v>
      </c>
    </row>
    <row r="9" spans="1:3" ht="12">
      <c r="A9" s="32"/>
      <c r="B9" s="2" t="s">
        <v>130</v>
      </c>
      <c r="C9" s="2">
        <v>110</v>
      </c>
    </row>
    <row r="10" spans="1:3" ht="12">
      <c r="A10" s="33"/>
      <c r="B10" s="2" t="s">
        <v>131</v>
      </c>
      <c r="C10" s="2">
        <v>100</v>
      </c>
    </row>
    <row r="11" spans="1:3" ht="12">
      <c r="A11" s="37" t="s">
        <v>127</v>
      </c>
      <c r="B11" s="2" t="s">
        <v>133</v>
      </c>
      <c r="C11" s="2">
        <v>41</v>
      </c>
    </row>
    <row r="12" spans="1:3" ht="12">
      <c r="A12" s="37"/>
      <c r="B12" s="2" t="s">
        <v>134</v>
      </c>
      <c r="C12" s="10">
        <v>45</v>
      </c>
    </row>
    <row r="13" spans="1:3" ht="12">
      <c r="A13" s="37"/>
      <c r="B13" s="2" t="s">
        <v>135</v>
      </c>
      <c r="C13" s="2">
        <v>100</v>
      </c>
    </row>
    <row r="14" spans="1:3" ht="12">
      <c r="A14" s="37"/>
      <c r="B14" s="2" t="s">
        <v>136</v>
      </c>
      <c r="C14" s="2">
        <v>93</v>
      </c>
    </row>
    <row r="15" spans="1:3" ht="12">
      <c r="A15" s="37"/>
      <c r="B15" s="2" t="s">
        <v>141</v>
      </c>
      <c r="C15" s="2">
        <v>93</v>
      </c>
    </row>
    <row r="16" spans="1:3" ht="12">
      <c r="A16" s="37"/>
      <c r="B16" s="2" t="s">
        <v>138</v>
      </c>
      <c r="C16" s="2">
        <v>134</v>
      </c>
    </row>
    <row r="17" spans="1:3" ht="12">
      <c r="A17" s="37"/>
      <c r="B17" s="2" t="s">
        <v>137</v>
      </c>
      <c r="C17" s="6">
        <v>160</v>
      </c>
    </row>
    <row r="18" spans="2:3" ht="12">
      <c r="B18" s="4" t="s">
        <v>70</v>
      </c>
      <c r="C18" s="5">
        <f>AVERAGE(C2:C17)</f>
        <v>87.1875</v>
      </c>
    </row>
    <row r="20" ht="12">
      <c r="B20" t="s">
        <v>119</v>
      </c>
    </row>
    <row r="21" ht="12">
      <c r="B21" t="s">
        <v>88</v>
      </c>
    </row>
    <row r="22" ht="12">
      <c r="B22" t="s">
        <v>120</v>
      </c>
    </row>
    <row r="24" ht="12">
      <c r="B24" t="s">
        <v>132</v>
      </c>
    </row>
    <row r="25" ht="12">
      <c r="B25" t="s">
        <v>139</v>
      </c>
    </row>
    <row r="26" ht="12">
      <c r="B26" t="s">
        <v>219</v>
      </c>
    </row>
  </sheetData>
  <mergeCells count="3">
    <mergeCell ref="A2:A3"/>
    <mergeCell ref="A11:A17"/>
    <mergeCell ref="A4:A10"/>
  </mergeCells>
  <printOptions/>
  <pageMargins left="0.75" right="0.75" top="1" bottom="1" header="0.512" footer="0.512"/>
  <pageSetup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4"/>
  <sheetViews>
    <sheetView workbookViewId="0" topLeftCell="A1">
      <selection activeCell="B29" sqref="B29"/>
    </sheetView>
  </sheetViews>
  <sheetFormatPr defaultColWidth="9.140625" defaultRowHeight="12"/>
  <cols>
    <col min="1" max="1" width="8.7109375" style="0" bestFit="1" customWidth="1"/>
    <col min="2" max="2" width="29.8515625" style="0" bestFit="1" customWidth="1"/>
    <col min="3" max="3" width="4.7109375" style="0" bestFit="1" customWidth="1"/>
  </cols>
  <sheetData>
    <row r="1" spans="1:2" ht="24">
      <c r="A1" s="1" t="s">
        <v>142</v>
      </c>
      <c r="B1" s="3"/>
    </row>
    <row r="2" spans="1:3" ht="12">
      <c r="A2" s="57" t="s">
        <v>147</v>
      </c>
      <c r="B2" s="2" t="s">
        <v>146</v>
      </c>
      <c r="C2" s="8">
        <v>39</v>
      </c>
    </row>
    <row r="3" spans="1:3" ht="12">
      <c r="A3" s="58"/>
      <c r="B3" s="2" t="s">
        <v>148</v>
      </c>
      <c r="C3" s="8">
        <v>52</v>
      </c>
    </row>
    <row r="4" spans="1:3" ht="12">
      <c r="A4" s="59"/>
      <c r="B4" s="2" t="s">
        <v>149</v>
      </c>
      <c r="C4" s="8">
        <v>28</v>
      </c>
    </row>
    <row r="5" spans="1:3" ht="12">
      <c r="A5" s="42" t="s">
        <v>151</v>
      </c>
      <c r="B5" s="2" t="s">
        <v>150</v>
      </c>
      <c r="C5" s="7">
        <v>25</v>
      </c>
    </row>
    <row r="6" spans="1:3" ht="12">
      <c r="A6" s="43"/>
      <c r="B6" s="2" t="s">
        <v>152</v>
      </c>
      <c r="C6" s="8">
        <v>40</v>
      </c>
    </row>
    <row r="7" spans="1:3" ht="12">
      <c r="A7" s="43"/>
      <c r="B7" s="2" t="s">
        <v>153</v>
      </c>
      <c r="C7" s="8">
        <v>44</v>
      </c>
    </row>
    <row r="8" spans="1:3" ht="12">
      <c r="A8" s="43"/>
      <c r="B8" s="2" t="s">
        <v>154</v>
      </c>
      <c r="C8" s="8">
        <v>50</v>
      </c>
    </row>
    <row r="9" spans="1:3" ht="12">
      <c r="A9" s="60"/>
      <c r="B9" s="2" t="s">
        <v>155</v>
      </c>
      <c r="C9" s="8">
        <v>49</v>
      </c>
    </row>
    <row r="10" spans="1:3" ht="12">
      <c r="A10" s="34" t="s">
        <v>163</v>
      </c>
      <c r="B10" s="2" t="s">
        <v>156</v>
      </c>
      <c r="C10" s="8">
        <v>39</v>
      </c>
    </row>
    <row r="11" spans="1:3" ht="12">
      <c r="A11" s="35"/>
      <c r="B11" s="2" t="s">
        <v>157</v>
      </c>
      <c r="C11" s="8">
        <v>32</v>
      </c>
    </row>
    <row r="12" spans="1:3" ht="12">
      <c r="A12" s="35"/>
      <c r="B12" s="2" t="s">
        <v>158</v>
      </c>
      <c r="C12" s="8">
        <v>42</v>
      </c>
    </row>
    <row r="13" spans="1:3" ht="12">
      <c r="A13" s="35"/>
      <c r="B13" s="2" t="s">
        <v>159</v>
      </c>
      <c r="C13" s="8">
        <v>64</v>
      </c>
    </row>
    <row r="14" spans="1:3" ht="12">
      <c r="A14" s="35"/>
      <c r="B14" s="2" t="s">
        <v>160</v>
      </c>
      <c r="C14" s="6">
        <v>83</v>
      </c>
    </row>
    <row r="15" spans="1:3" ht="12">
      <c r="A15" s="35"/>
      <c r="B15" s="2" t="s">
        <v>161</v>
      </c>
      <c r="C15" s="8">
        <v>60</v>
      </c>
    </row>
    <row r="16" spans="1:3" ht="12">
      <c r="A16" s="36"/>
      <c r="B16" s="2" t="s">
        <v>162</v>
      </c>
      <c r="C16" s="8">
        <v>53</v>
      </c>
    </row>
    <row r="17" spans="2:3" ht="12">
      <c r="B17" s="4" t="s">
        <v>70</v>
      </c>
      <c r="C17" s="5">
        <f>AVERAGE(C2:C16)</f>
        <v>46.666666666666664</v>
      </c>
    </row>
    <row r="19" ht="12">
      <c r="B19" t="s">
        <v>145</v>
      </c>
    </row>
    <row r="20" ht="12">
      <c r="B20" t="s">
        <v>144</v>
      </c>
    </row>
    <row r="21" ht="12">
      <c r="B21" t="s">
        <v>143</v>
      </c>
    </row>
    <row r="23" ht="12">
      <c r="B23" t="s">
        <v>218</v>
      </c>
    </row>
    <row r="24" ht="12">
      <c r="B24" t="s">
        <v>247</v>
      </c>
    </row>
  </sheetData>
  <mergeCells count="3">
    <mergeCell ref="A2:A4"/>
    <mergeCell ref="A5:A9"/>
    <mergeCell ref="A10:A16"/>
  </mergeCells>
  <printOptions/>
  <pageMargins left="0.75" right="0.75" top="1" bottom="1" header="0.512" footer="0.512"/>
  <pageSetup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B24" sqref="B24"/>
    </sheetView>
  </sheetViews>
  <sheetFormatPr defaultColWidth="9.140625" defaultRowHeight="12"/>
  <cols>
    <col min="1" max="1" width="8.7109375" style="0" bestFit="1" customWidth="1"/>
    <col min="2" max="2" width="32.140625" style="0" customWidth="1"/>
    <col min="3" max="3" width="4.28125" style="0" customWidth="1"/>
  </cols>
  <sheetData>
    <row r="1" spans="1:2" ht="24">
      <c r="A1" s="1" t="s">
        <v>165</v>
      </c>
      <c r="B1" s="3"/>
    </row>
    <row r="2" spans="1:3" ht="12">
      <c r="A2" s="11" t="s">
        <v>175</v>
      </c>
      <c r="B2" s="2" t="s">
        <v>167</v>
      </c>
      <c r="C2" s="8"/>
    </row>
    <row r="3" spans="1:3" ht="12">
      <c r="A3" s="31" t="s">
        <v>176</v>
      </c>
      <c r="B3" s="2" t="s">
        <v>168</v>
      </c>
      <c r="C3" s="8"/>
    </row>
    <row r="4" spans="1:3" ht="12">
      <c r="A4" s="32"/>
      <c r="B4" s="2" t="s">
        <v>169</v>
      </c>
      <c r="C4" s="7">
        <v>23</v>
      </c>
    </row>
    <row r="5" spans="1:3" ht="12">
      <c r="A5" s="32"/>
      <c r="B5" s="2" t="s">
        <v>170</v>
      </c>
      <c r="C5" s="6">
        <v>53</v>
      </c>
    </row>
    <row r="6" spans="1:3" ht="12">
      <c r="A6" s="32"/>
      <c r="B6" s="2" t="s">
        <v>171</v>
      </c>
      <c r="C6" s="8">
        <v>50</v>
      </c>
    </row>
    <row r="7" spans="1:3" ht="12">
      <c r="A7" s="32"/>
      <c r="B7" s="2" t="s">
        <v>172</v>
      </c>
      <c r="C7" s="8">
        <v>44</v>
      </c>
    </row>
    <row r="8" spans="1:3" ht="12">
      <c r="A8" s="33"/>
      <c r="B8" s="2" t="s">
        <v>173</v>
      </c>
      <c r="C8" s="8">
        <v>32</v>
      </c>
    </row>
    <row r="9" spans="1:3" ht="12">
      <c r="A9" s="42" t="s">
        <v>177</v>
      </c>
      <c r="B9" s="2" t="s">
        <v>174</v>
      </c>
      <c r="C9" s="8">
        <v>17</v>
      </c>
    </row>
    <row r="10" spans="1:3" ht="12">
      <c r="A10" s="43"/>
      <c r="B10" s="2" t="s">
        <v>178</v>
      </c>
      <c r="C10" s="8"/>
    </row>
    <row r="11" spans="1:3" ht="12">
      <c r="A11" s="60"/>
      <c r="B11" s="2" t="s">
        <v>179</v>
      </c>
      <c r="C11" s="8"/>
    </row>
    <row r="12" spans="1:3" ht="12">
      <c r="A12" s="12"/>
      <c r="B12" s="4" t="s">
        <v>70</v>
      </c>
      <c r="C12" s="5">
        <f>AVERAGE(C2:C11)</f>
        <v>36.5</v>
      </c>
    </row>
    <row r="14" ht="12">
      <c r="B14" t="s">
        <v>466</v>
      </c>
    </row>
    <row r="15" ht="12">
      <c r="B15" t="s">
        <v>164</v>
      </c>
    </row>
    <row r="16" ht="12">
      <c r="B16" t="s">
        <v>143</v>
      </c>
    </row>
    <row r="18" ht="12">
      <c r="B18" s="13" t="s">
        <v>166</v>
      </c>
    </row>
    <row r="19" ht="12">
      <c r="B19" t="s">
        <v>180</v>
      </c>
    </row>
    <row r="20" ht="12">
      <c r="B20" t="s">
        <v>181</v>
      </c>
    </row>
  </sheetData>
  <mergeCells count="2">
    <mergeCell ref="A3:A8"/>
    <mergeCell ref="A9:A11"/>
  </mergeCells>
  <printOptions/>
  <pageMargins left="0.75" right="0.75" top="1" bottom="1" header="0.512" footer="0.512"/>
  <pageSetup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B27" sqref="B27"/>
    </sheetView>
  </sheetViews>
  <sheetFormatPr defaultColWidth="9.140625" defaultRowHeight="12"/>
  <cols>
    <col min="1" max="1" width="8.7109375" style="0" bestFit="1" customWidth="1"/>
    <col min="2" max="2" width="31.57421875" style="0" customWidth="1"/>
    <col min="3" max="3" width="5.57421875" style="0" customWidth="1"/>
  </cols>
  <sheetData>
    <row r="1" spans="1:2" ht="24">
      <c r="A1" s="1" t="s">
        <v>183</v>
      </c>
      <c r="B1" s="3"/>
    </row>
    <row r="2" spans="1:3" ht="12">
      <c r="A2" s="42" t="s">
        <v>184</v>
      </c>
      <c r="B2" s="2" t="s">
        <v>188</v>
      </c>
      <c r="C2" s="8">
        <v>78</v>
      </c>
    </row>
    <row r="3" spans="1:3" ht="12">
      <c r="A3" s="43"/>
      <c r="B3" s="2" t="s">
        <v>189</v>
      </c>
      <c r="C3" s="8">
        <v>110</v>
      </c>
    </row>
    <row r="4" spans="1:3" ht="12">
      <c r="A4" s="60"/>
      <c r="B4" s="2" t="s">
        <v>190</v>
      </c>
      <c r="C4" s="8">
        <v>89</v>
      </c>
    </row>
    <row r="5" spans="1:3" ht="12">
      <c r="A5" s="31" t="s">
        <v>185</v>
      </c>
      <c r="B5" s="2" t="s">
        <v>191</v>
      </c>
      <c r="C5" s="8">
        <v>93</v>
      </c>
    </row>
    <row r="6" spans="1:3" ht="12">
      <c r="A6" s="32"/>
      <c r="B6" s="2" t="s">
        <v>192</v>
      </c>
      <c r="C6" s="7">
        <v>75</v>
      </c>
    </row>
    <row r="7" spans="1:3" ht="12">
      <c r="A7" s="32"/>
      <c r="B7" s="2" t="s">
        <v>193</v>
      </c>
      <c r="C7" s="8">
        <v>78</v>
      </c>
    </row>
    <row r="8" spans="1:3" ht="12">
      <c r="A8" s="32"/>
      <c r="B8" s="2" t="s">
        <v>194</v>
      </c>
      <c r="C8" s="8">
        <v>96</v>
      </c>
    </row>
    <row r="9" spans="1:3" ht="12">
      <c r="A9" s="32"/>
      <c r="B9" s="2" t="s">
        <v>195</v>
      </c>
      <c r="C9" s="8">
        <v>109</v>
      </c>
    </row>
    <row r="10" spans="1:3" ht="12">
      <c r="A10" s="32"/>
      <c r="B10" s="2" t="s">
        <v>196</v>
      </c>
      <c r="C10" s="8">
        <v>140</v>
      </c>
    </row>
    <row r="11" spans="1:3" ht="12">
      <c r="A11" s="33"/>
      <c r="B11" s="2" t="s">
        <v>197</v>
      </c>
      <c r="C11" s="6">
        <v>145</v>
      </c>
    </row>
    <row r="12" spans="2:3" ht="12">
      <c r="B12" s="4" t="s">
        <v>70</v>
      </c>
      <c r="C12" s="5">
        <f>AVERAGE(C2:C11)</f>
        <v>101.3</v>
      </c>
    </row>
    <row r="14" ht="12">
      <c r="B14" t="s">
        <v>187</v>
      </c>
    </row>
    <row r="15" ht="12">
      <c r="B15" t="s">
        <v>182</v>
      </c>
    </row>
    <row r="16" ht="12">
      <c r="B16" t="s">
        <v>186</v>
      </c>
    </row>
    <row r="18" ht="12">
      <c r="B18" s="13" t="s">
        <v>220</v>
      </c>
    </row>
    <row r="19" ht="12">
      <c r="B19" t="s">
        <v>221</v>
      </c>
    </row>
  </sheetData>
  <mergeCells count="2">
    <mergeCell ref="A2:A4"/>
    <mergeCell ref="A5:A11"/>
  </mergeCells>
  <printOptions/>
  <pageMargins left="0.75" right="0.75" top="1" bottom="1" header="0.512" footer="0.512"/>
  <pageSetup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22"/>
  <sheetViews>
    <sheetView tabSelected="1" workbookViewId="0" topLeftCell="A1">
      <selection activeCell="B26" sqref="B26"/>
    </sheetView>
  </sheetViews>
  <sheetFormatPr defaultColWidth="9.140625" defaultRowHeight="12"/>
  <cols>
    <col min="1" max="1" width="8.7109375" style="0" bestFit="1" customWidth="1"/>
    <col min="2" max="2" width="31.57421875" style="0" customWidth="1"/>
    <col min="3" max="3" width="4.28125" style="0" customWidth="1"/>
    <col min="4" max="4" width="6.28125" style="0" customWidth="1"/>
  </cols>
  <sheetData>
    <row r="1" spans="1:2" ht="24">
      <c r="A1" s="1" t="s">
        <v>199</v>
      </c>
      <c r="B1" s="3"/>
    </row>
    <row r="2" spans="1:3" ht="12">
      <c r="A2" s="57" t="s">
        <v>201</v>
      </c>
      <c r="B2" s="2" t="s">
        <v>211</v>
      </c>
      <c r="C2" s="8">
        <v>61</v>
      </c>
    </row>
    <row r="3" spans="1:3" ht="12">
      <c r="A3" s="58"/>
      <c r="B3" s="2" t="s">
        <v>212</v>
      </c>
      <c r="C3" s="8">
        <v>57</v>
      </c>
    </row>
    <row r="4" spans="1:3" ht="12">
      <c r="A4" s="58"/>
      <c r="B4" s="2" t="s">
        <v>202</v>
      </c>
      <c r="C4" s="8">
        <v>69</v>
      </c>
    </row>
    <row r="5" spans="1:3" ht="12">
      <c r="A5" s="58"/>
      <c r="B5" s="2" t="s">
        <v>210</v>
      </c>
      <c r="C5" s="6">
        <v>111</v>
      </c>
    </row>
    <row r="6" spans="1:3" ht="12">
      <c r="A6" s="58"/>
      <c r="B6" s="14" t="s">
        <v>203</v>
      </c>
      <c r="C6" s="8">
        <v>103</v>
      </c>
    </row>
    <row r="7" spans="1:3" ht="12">
      <c r="A7" s="59"/>
      <c r="B7" s="14" t="s">
        <v>204</v>
      </c>
      <c r="C7" s="8">
        <v>63</v>
      </c>
    </row>
    <row r="8" spans="1:3" ht="12">
      <c r="A8" s="57" t="s">
        <v>213</v>
      </c>
      <c r="B8" s="14" t="s">
        <v>205</v>
      </c>
      <c r="C8" s="8">
        <v>55</v>
      </c>
    </row>
    <row r="9" spans="1:3" ht="12">
      <c r="A9" s="58"/>
      <c r="B9" s="14" t="s">
        <v>206</v>
      </c>
      <c r="C9" s="7">
        <v>43</v>
      </c>
    </row>
    <row r="10" spans="1:3" ht="12">
      <c r="A10" s="59"/>
      <c r="B10" s="14" t="s">
        <v>207</v>
      </c>
      <c r="C10" s="8">
        <v>79</v>
      </c>
    </row>
    <row r="11" spans="1:3" ht="12">
      <c r="A11" s="15"/>
      <c r="B11" s="4" t="s">
        <v>70</v>
      </c>
      <c r="C11" s="5">
        <f>AVERAGE(C2:C10)</f>
        <v>71.22222222222223</v>
      </c>
    </row>
    <row r="13" ht="12">
      <c r="B13" t="s">
        <v>200</v>
      </c>
    </row>
    <row r="14" ht="12">
      <c r="B14" t="s">
        <v>198</v>
      </c>
    </row>
    <row r="15" ht="12">
      <c r="B15" t="s">
        <v>143</v>
      </c>
    </row>
    <row r="17" ht="12">
      <c r="B17" s="13" t="s">
        <v>208</v>
      </c>
    </row>
    <row r="18" ht="12">
      <c r="B18" t="s">
        <v>214</v>
      </c>
    </row>
    <row r="19" ht="12">
      <c r="B19" t="s">
        <v>216</v>
      </c>
    </row>
    <row r="20" ht="12">
      <c r="B20" t="s">
        <v>209</v>
      </c>
    </row>
    <row r="21" ht="12">
      <c r="B21" t="s">
        <v>217</v>
      </c>
    </row>
    <row r="22" ht="12">
      <c r="B22" t="s">
        <v>215</v>
      </c>
    </row>
  </sheetData>
  <mergeCells count="2">
    <mergeCell ref="A2:A7"/>
    <mergeCell ref="A8:A10"/>
  </mergeCells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selection activeCell="B32" sqref="B32"/>
    </sheetView>
  </sheetViews>
  <sheetFormatPr defaultColWidth="9.140625" defaultRowHeight="12"/>
  <cols>
    <col min="2" max="2" width="35.00390625" style="0" bestFit="1" customWidth="1"/>
    <col min="3" max="3" width="5.8515625" style="0" bestFit="1" customWidth="1"/>
  </cols>
  <sheetData>
    <row r="1" ht="24">
      <c r="A1" s="1" t="s">
        <v>436</v>
      </c>
    </row>
    <row r="2" spans="1:3" ht="12" customHeight="1">
      <c r="A2" s="29" t="s">
        <v>412</v>
      </c>
      <c r="B2" s="2" t="s">
        <v>433</v>
      </c>
      <c r="C2" s="18">
        <v>64</v>
      </c>
    </row>
    <row r="3" spans="1:3" ht="12">
      <c r="A3" s="30"/>
      <c r="B3" s="2" t="s">
        <v>413</v>
      </c>
      <c r="C3" s="18">
        <v>86</v>
      </c>
    </row>
    <row r="4" spans="1:3" ht="12">
      <c r="A4" s="31" t="s">
        <v>410</v>
      </c>
      <c r="B4" s="2" t="s">
        <v>414</v>
      </c>
      <c r="C4" s="18">
        <v>84</v>
      </c>
    </row>
    <row r="5" spans="1:3" ht="12">
      <c r="A5" s="32"/>
      <c r="B5" s="2" t="s">
        <v>415</v>
      </c>
      <c r="C5" s="18">
        <v>68</v>
      </c>
    </row>
    <row r="6" spans="1:3" ht="12">
      <c r="A6" s="32"/>
      <c r="B6" s="2" t="s">
        <v>416</v>
      </c>
      <c r="C6" s="7">
        <v>46</v>
      </c>
    </row>
    <row r="7" spans="1:3" ht="12">
      <c r="A7" s="32"/>
      <c r="B7" s="2" t="s">
        <v>417</v>
      </c>
      <c r="C7" s="7">
        <v>46</v>
      </c>
    </row>
    <row r="8" spans="1:3" ht="12">
      <c r="A8" s="32"/>
      <c r="B8" s="2" t="s">
        <v>418</v>
      </c>
      <c r="C8" s="18">
        <v>55</v>
      </c>
    </row>
    <row r="9" spans="1:3" ht="12">
      <c r="A9" s="32"/>
      <c r="B9" s="2" t="s">
        <v>419</v>
      </c>
      <c r="C9" s="18">
        <v>105</v>
      </c>
    </row>
    <row r="10" spans="1:3" ht="12">
      <c r="A10" s="32"/>
      <c r="B10" s="2" t="s">
        <v>420</v>
      </c>
      <c r="C10" s="18">
        <v>106</v>
      </c>
    </row>
    <row r="11" spans="1:3" ht="12">
      <c r="A11" s="32"/>
      <c r="B11" s="2" t="s">
        <v>421</v>
      </c>
      <c r="C11" s="18">
        <v>98</v>
      </c>
    </row>
    <row r="12" spans="1:3" ht="12">
      <c r="A12" s="32"/>
      <c r="B12" s="2" t="s">
        <v>422</v>
      </c>
      <c r="C12" s="18">
        <v>90</v>
      </c>
    </row>
    <row r="13" spans="1:3" ht="12">
      <c r="A13" s="33"/>
      <c r="B13" s="2" t="s">
        <v>423</v>
      </c>
      <c r="C13" s="18">
        <v>98</v>
      </c>
    </row>
    <row r="14" spans="1:3" ht="12">
      <c r="A14" s="34" t="s">
        <v>411</v>
      </c>
      <c r="B14" s="2" t="s">
        <v>424</v>
      </c>
      <c r="C14" s="18">
        <v>78</v>
      </c>
    </row>
    <row r="15" spans="1:3" ht="12">
      <c r="A15" s="35"/>
      <c r="B15" s="2" t="s">
        <v>427</v>
      </c>
      <c r="C15" s="18">
        <v>58</v>
      </c>
    </row>
    <row r="16" spans="1:3" ht="12">
      <c r="A16" s="35"/>
      <c r="B16" s="2" t="s">
        <v>425</v>
      </c>
      <c r="C16" s="18">
        <v>59</v>
      </c>
    </row>
    <row r="17" spans="1:3" ht="12">
      <c r="A17" s="35"/>
      <c r="B17" s="2" t="s">
        <v>429</v>
      </c>
      <c r="C17" s="18">
        <v>52</v>
      </c>
    </row>
    <row r="18" spans="1:3" ht="12">
      <c r="A18" s="35"/>
      <c r="B18" s="2" t="s">
        <v>438</v>
      </c>
      <c r="C18" s="18">
        <v>52</v>
      </c>
    </row>
    <row r="19" spans="1:3" ht="12">
      <c r="A19" s="35"/>
      <c r="B19" s="2" t="s">
        <v>439</v>
      </c>
      <c r="C19" s="26">
        <v>72</v>
      </c>
    </row>
    <row r="20" spans="1:3" ht="12">
      <c r="A20" s="35"/>
      <c r="B20" s="2" t="s">
        <v>430</v>
      </c>
      <c r="C20" s="26">
        <v>73</v>
      </c>
    </row>
    <row r="21" spans="1:3" ht="12">
      <c r="A21" s="35"/>
      <c r="B21" s="2" t="s">
        <v>431</v>
      </c>
      <c r="C21" s="18">
        <v>113</v>
      </c>
    </row>
    <row r="22" spans="1:3" ht="12">
      <c r="A22" s="35"/>
      <c r="B22" s="2" t="s">
        <v>432</v>
      </c>
      <c r="C22" s="18">
        <v>89</v>
      </c>
    </row>
    <row r="23" spans="1:3" ht="12">
      <c r="A23" s="35"/>
      <c r="B23" s="2" t="s">
        <v>437</v>
      </c>
      <c r="C23" s="18">
        <v>96</v>
      </c>
    </row>
    <row r="24" spans="1:3" ht="12">
      <c r="A24" s="35"/>
      <c r="B24" s="2" t="s">
        <v>434</v>
      </c>
      <c r="C24" s="18">
        <v>115</v>
      </c>
    </row>
    <row r="25" spans="1:3" ht="12">
      <c r="A25" s="36"/>
      <c r="B25" s="2" t="s">
        <v>435</v>
      </c>
      <c r="C25" s="6">
        <v>132</v>
      </c>
    </row>
    <row r="26" spans="2:3" ht="12">
      <c r="B26" s="19" t="s">
        <v>70</v>
      </c>
      <c r="C26" s="22">
        <f>AVERAGE(C2:C25)</f>
        <v>80.625</v>
      </c>
    </row>
    <row r="28" ht="12">
      <c r="B28" t="s">
        <v>426</v>
      </c>
    </row>
    <row r="29" ht="12">
      <c r="B29" t="s">
        <v>88</v>
      </c>
    </row>
    <row r="30" ht="12">
      <c r="B30" t="s">
        <v>356</v>
      </c>
    </row>
  </sheetData>
  <mergeCells count="3">
    <mergeCell ref="A2:A3"/>
    <mergeCell ref="A4:A13"/>
    <mergeCell ref="A14:A25"/>
  </mergeCells>
  <printOptions/>
  <pageMargins left="0.75" right="0.75" top="1" bottom="1" header="0.512" footer="0.512"/>
  <pageSetup horizontalDpi="360" verticalDpi="36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4"/>
  <sheetViews>
    <sheetView workbookViewId="0" topLeftCell="A1">
      <selection activeCell="B37" sqref="B37"/>
    </sheetView>
  </sheetViews>
  <sheetFormatPr defaultColWidth="9.140625" defaultRowHeight="12"/>
  <cols>
    <col min="2" max="2" width="31.421875" style="0" customWidth="1"/>
    <col min="3" max="3" width="5.8515625" style="0" bestFit="1" customWidth="1"/>
  </cols>
  <sheetData>
    <row r="1" ht="24">
      <c r="A1" s="1" t="s">
        <v>397</v>
      </c>
    </row>
    <row r="2" spans="1:3" ht="12">
      <c r="A2" s="25" t="s">
        <v>393</v>
      </c>
      <c r="B2" s="2" t="s">
        <v>387</v>
      </c>
      <c r="C2" s="18">
        <v>78</v>
      </c>
    </row>
    <row r="3" spans="1:3" ht="12">
      <c r="A3" s="37" t="s">
        <v>395</v>
      </c>
      <c r="B3" s="2" t="s">
        <v>388</v>
      </c>
      <c r="C3" s="18">
        <v>86</v>
      </c>
    </row>
    <row r="4" spans="1:3" ht="12">
      <c r="A4" s="37"/>
      <c r="B4" s="2" t="s">
        <v>389</v>
      </c>
      <c r="C4" s="18">
        <v>51</v>
      </c>
    </row>
    <row r="5" spans="1:3" ht="12">
      <c r="A5" s="37"/>
      <c r="B5" s="2" t="s">
        <v>390</v>
      </c>
      <c r="C5" s="18">
        <v>54</v>
      </c>
    </row>
    <row r="6" spans="1:3" ht="12">
      <c r="A6" s="37"/>
      <c r="B6" s="2" t="s">
        <v>391</v>
      </c>
      <c r="C6" s="18">
        <v>56</v>
      </c>
    </row>
    <row r="7" spans="1:3" ht="12">
      <c r="A7" s="37"/>
      <c r="B7" s="2" t="s">
        <v>392</v>
      </c>
      <c r="C7" s="18">
        <v>55</v>
      </c>
    </row>
    <row r="8" spans="1:3" ht="12">
      <c r="A8" s="37"/>
      <c r="B8" s="2" t="s">
        <v>398</v>
      </c>
      <c r="C8" s="18">
        <v>79</v>
      </c>
    </row>
    <row r="9" spans="1:3" ht="12">
      <c r="A9" s="37"/>
      <c r="B9" s="2" t="s">
        <v>399</v>
      </c>
      <c r="C9" s="18">
        <v>95</v>
      </c>
    </row>
    <row r="10" spans="1:3" ht="12">
      <c r="A10" s="37"/>
      <c r="B10" s="2" t="s">
        <v>400</v>
      </c>
      <c r="C10" s="18">
        <v>86</v>
      </c>
    </row>
    <row r="11" spans="1:3" ht="12">
      <c r="A11" s="38" t="s">
        <v>396</v>
      </c>
      <c r="B11" s="2" t="s">
        <v>401</v>
      </c>
      <c r="C11" s="18">
        <v>85</v>
      </c>
    </row>
    <row r="12" spans="1:3" ht="12">
      <c r="A12" s="38"/>
      <c r="B12" s="2" t="s">
        <v>402</v>
      </c>
      <c r="C12" s="18">
        <v>57</v>
      </c>
    </row>
    <row r="13" spans="1:3" ht="12">
      <c r="A13" s="38"/>
      <c r="B13" s="2" t="s">
        <v>403</v>
      </c>
      <c r="C13" s="18">
        <v>55</v>
      </c>
    </row>
    <row r="14" spans="1:3" ht="12">
      <c r="A14" s="38"/>
      <c r="B14" s="2" t="s">
        <v>404</v>
      </c>
      <c r="C14" s="7">
        <v>49</v>
      </c>
    </row>
    <row r="15" spans="1:3" ht="12">
      <c r="A15" s="38"/>
      <c r="B15" s="2" t="s">
        <v>405</v>
      </c>
      <c r="C15" s="18">
        <v>64</v>
      </c>
    </row>
    <row r="16" spans="1:3" ht="12">
      <c r="A16" s="38"/>
      <c r="B16" s="2" t="s">
        <v>406</v>
      </c>
      <c r="C16" s="18">
        <v>72</v>
      </c>
    </row>
    <row r="17" spans="1:3" ht="12">
      <c r="A17" s="38"/>
      <c r="B17" s="2" t="s">
        <v>407</v>
      </c>
      <c r="C17" s="18">
        <v>90</v>
      </c>
    </row>
    <row r="18" spans="1:3" ht="12">
      <c r="A18" s="38"/>
      <c r="B18" s="2" t="s">
        <v>408</v>
      </c>
      <c r="C18" s="26">
        <v>74</v>
      </c>
    </row>
    <row r="19" spans="1:3" ht="12">
      <c r="A19" s="38"/>
      <c r="B19" s="2" t="s">
        <v>428</v>
      </c>
      <c r="C19" s="6">
        <v>108</v>
      </c>
    </row>
    <row r="20" spans="2:3" ht="12">
      <c r="B20" s="19" t="s">
        <v>70</v>
      </c>
      <c r="C20" s="22">
        <f>AVERAGE(C2:C19)</f>
        <v>71.88888888888889</v>
      </c>
    </row>
    <row r="22" ht="12">
      <c r="B22" t="s">
        <v>394</v>
      </c>
    </row>
    <row r="23" ht="12">
      <c r="B23" t="s">
        <v>88</v>
      </c>
    </row>
    <row r="24" ht="12">
      <c r="B24" t="s">
        <v>409</v>
      </c>
    </row>
  </sheetData>
  <mergeCells count="2">
    <mergeCell ref="A3:A10"/>
    <mergeCell ref="A11:A19"/>
  </mergeCells>
  <printOptions/>
  <pageMargins left="0.75" right="0.75" top="1" bottom="1" header="0.512" footer="0.512"/>
  <pageSetup horizontalDpi="360" verticalDpi="36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1"/>
  <sheetViews>
    <sheetView workbookViewId="0" topLeftCell="A1">
      <selection activeCell="B34" sqref="B34"/>
    </sheetView>
  </sheetViews>
  <sheetFormatPr defaultColWidth="9.140625" defaultRowHeight="12"/>
  <cols>
    <col min="2" max="2" width="31.421875" style="0" customWidth="1"/>
    <col min="3" max="3" width="5.8515625" style="0" bestFit="1" customWidth="1"/>
  </cols>
  <sheetData>
    <row r="1" ht="24">
      <c r="A1" s="1" t="s">
        <v>357</v>
      </c>
    </row>
    <row r="2" spans="1:3" ht="12">
      <c r="A2" s="39" t="s">
        <v>358</v>
      </c>
      <c r="B2" s="2" t="s">
        <v>360</v>
      </c>
      <c r="C2" s="18">
        <v>106</v>
      </c>
    </row>
    <row r="3" spans="1:3" ht="12">
      <c r="A3" s="39"/>
      <c r="B3" s="2" t="s">
        <v>361</v>
      </c>
      <c r="C3" s="18">
        <v>109</v>
      </c>
    </row>
    <row r="4" spans="1:3" ht="12">
      <c r="A4" s="31" t="s">
        <v>359</v>
      </c>
      <c r="B4" s="2" t="s">
        <v>363</v>
      </c>
      <c r="C4" s="18">
        <v>79</v>
      </c>
    </row>
    <row r="5" spans="1:3" ht="12">
      <c r="A5" s="32"/>
      <c r="B5" s="2" t="s">
        <v>364</v>
      </c>
      <c r="C5" s="18">
        <v>70</v>
      </c>
    </row>
    <row r="6" spans="1:3" ht="12">
      <c r="A6" s="32"/>
      <c r="B6" s="2" t="s">
        <v>365</v>
      </c>
      <c r="C6" s="7">
        <v>53</v>
      </c>
    </row>
    <row r="7" spans="1:3" ht="12">
      <c r="A7" s="32"/>
      <c r="B7" s="2" t="s">
        <v>366</v>
      </c>
      <c r="C7" s="18">
        <v>105</v>
      </c>
    </row>
    <row r="8" spans="1:3" ht="12">
      <c r="A8" s="32"/>
      <c r="B8" s="2" t="s">
        <v>367</v>
      </c>
      <c r="C8" s="18">
        <v>112</v>
      </c>
    </row>
    <row r="9" spans="1:3" ht="12">
      <c r="A9" s="32"/>
      <c r="B9" s="2" t="s">
        <v>368</v>
      </c>
      <c r="C9" s="18">
        <v>73</v>
      </c>
    </row>
    <row r="10" spans="1:3" ht="12">
      <c r="A10" s="32"/>
      <c r="B10" s="2" t="s">
        <v>369</v>
      </c>
      <c r="C10" s="18">
        <v>93</v>
      </c>
    </row>
    <row r="11" spans="1:3" ht="12">
      <c r="A11" s="32"/>
      <c r="B11" s="2" t="s">
        <v>370</v>
      </c>
      <c r="C11" s="18">
        <v>110</v>
      </c>
    </row>
    <row r="12" spans="1:3" ht="12">
      <c r="A12" s="32"/>
      <c r="B12" s="2" t="s">
        <v>371</v>
      </c>
      <c r="C12" s="18">
        <v>108</v>
      </c>
    </row>
    <row r="13" spans="1:3" ht="12">
      <c r="A13" s="33"/>
      <c r="B13" s="2" t="s">
        <v>372</v>
      </c>
      <c r="C13" s="18">
        <v>96</v>
      </c>
    </row>
    <row r="14" spans="1:3" ht="12">
      <c r="A14" s="34" t="s">
        <v>373</v>
      </c>
      <c r="B14" s="2" t="s">
        <v>380</v>
      </c>
      <c r="C14" s="18">
        <v>82</v>
      </c>
    </row>
    <row r="15" spans="1:3" ht="12">
      <c r="A15" s="35"/>
      <c r="B15" s="2" t="s">
        <v>375</v>
      </c>
      <c r="C15" s="18">
        <v>74</v>
      </c>
    </row>
    <row r="16" spans="1:3" ht="12">
      <c r="A16" s="35"/>
      <c r="B16" s="2" t="s">
        <v>374</v>
      </c>
      <c r="C16" s="18">
        <v>65</v>
      </c>
    </row>
    <row r="17" spans="1:3" ht="12">
      <c r="A17" s="35"/>
      <c r="B17" s="2" t="s">
        <v>376</v>
      </c>
      <c r="C17" s="18">
        <v>80</v>
      </c>
    </row>
    <row r="18" spans="1:3" ht="12">
      <c r="A18" s="35"/>
      <c r="B18" s="2" t="s">
        <v>377</v>
      </c>
      <c r="C18" s="18">
        <v>80</v>
      </c>
    </row>
    <row r="19" spans="1:3" ht="12">
      <c r="A19" s="35"/>
      <c r="B19" s="2" t="s">
        <v>381</v>
      </c>
      <c r="C19" s="18">
        <v>101</v>
      </c>
    </row>
    <row r="20" spans="1:3" ht="12">
      <c r="A20" s="35"/>
      <c r="B20" s="21" t="s">
        <v>383</v>
      </c>
      <c r="C20" s="23">
        <v>100</v>
      </c>
    </row>
    <row r="21" spans="1:3" ht="12">
      <c r="A21" s="35"/>
      <c r="B21" s="21" t="s">
        <v>378</v>
      </c>
      <c r="C21" s="23">
        <v>106</v>
      </c>
    </row>
    <row r="22" spans="1:3" ht="12">
      <c r="A22" s="35"/>
      <c r="B22" s="21" t="s">
        <v>379</v>
      </c>
      <c r="C22" s="23">
        <v>134</v>
      </c>
    </row>
    <row r="23" spans="1:3" ht="12">
      <c r="A23" s="36"/>
      <c r="B23" s="21" t="s">
        <v>382</v>
      </c>
      <c r="C23" s="24">
        <v>146</v>
      </c>
    </row>
    <row r="24" spans="2:3" ht="12">
      <c r="B24" s="19" t="s">
        <v>70</v>
      </c>
      <c r="C24" s="22">
        <f>AVERAGE(C2:C23)</f>
        <v>94.63636363636364</v>
      </c>
    </row>
    <row r="26" ht="12">
      <c r="B26" t="s">
        <v>362</v>
      </c>
    </row>
    <row r="27" ht="12">
      <c r="B27" t="s">
        <v>88</v>
      </c>
    </row>
    <row r="28" ht="12">
      <c r="B28" t="s">
        <v>384</v>
      </c>
    </row>
    <row r="30" ht="12">
      <c r="B30" t="s">
        <v>385</v>
      </c>
    </row>
    <row r="31" ht="12">
      <c r="B31" t="s">
        <v>386</v>
      </c>
    </row>
  </sheetData>
  <mergeCells count="3">
    <mergeCell ref="A2:A3"/>
    <mergeCell ref="A4:A13"/>
    <mergeCell ref="A14:A23"/>
  </mergeCells>
  <printOptions/>
  <pageMargins left="0.75" right="0.75" top="1" bottom="1" header="0.512" footer="0.512"/>
  <pageSetup horizontalDpi="360" verticalDpi="36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4"/>
  <sheetViews>
    <sheetView workbookViewId="0" topLeftCell="A1">
      <selection activeCell="C20" sqref="C20"/>
    </sheetView>
  </sheetViews>
  <sheetFormatPr defaultColWidth="9.140625" defaultRowHeight="12"/>
  <cols>
    <col min="2" max="2" width="31.421875" style="0" customWidth="1"/>
    <col min="3" max="3" width="5.8515625" style="0" bestFit="1" customWidth="1"/>
  </cols>
  <sheetData>
    <row r="1" ht="24">
      <c r="A1" s="1" t="s">
        <v>334</v>
      </c>
    </row>
    <row r="2" spans="1:3" ht="12">
      <c r="A2" s="39" t="s">
        <v>335</v>
      </c>
      <c r="B2" s="2" t="s">
        <v>338</v>
      </c>
      <c r="C2" s="18">
        <v>70</v>
      </c>
    </row>
    <row r="3" spans="1:3" ht="12">
      <c r="A3" s="39"/>
      <c r="B3" s="2" t="s">
        <v>339</v>
      </c>
      <c r="C3" s="18">
        <v>73</v>
      </c>
    </row>
    <row r="4" spans="1:3" ht="12">
      <c r="A4" s="40" t="s">
        <v>336</v>
      </c>
      <c r="B4" s="2" t="s">
        <v>340</v>
      </c>
      <c r="C4" s="18">
        <v>86</v>
      </c>
    </row>
    <row r="5" spans="1:3" ht="12">
      <c r="A5" s="40"/>
      <c r="B5" s="2" t="s">
        <v>341</v>
      </c>
      <c r="C5" s="7">
        <v>63</v>
      </c>
    </row>
    <row r="6" spans="1:3" ht="12">
      <c r="A6" s="40"/>
      <c r="B6" s="2" t="s">
        <v>342</v>
      </c>
      <c r="C6" s="18">
        <v>66</v>
      </c>
    </row>
    <row r="7" spans="1:3" ht="12">
      <c r="A7" s="40"/>
      <c r="B7" s="2" t="s">
        <v>346</v>
      </c>
      <c r="C7" s="18">
        <v>68</v>
      </c>
    </row>
    <row r="8" spans="1:3" ht="12">
      <c r="A8" s="40"/>
      <c r="B8" s="2" t="s">
        <v>343</v>
      </c>
      <c r="C8" s="18">
        <v>79</v>
      </c>
    </row>
    <row r="9" spans="1:3" ht="12">
      <c r="A9" s="40"/>
      <c r="B9" s="2" t="s">
        <v>350</v>
      </c>
      <c r="C9" s="18">
        <v>77</v>
      </c>
    </row>
    <row r="10" spans="1:3" ht="12">
      <c r="A10" s="40"/>
      <c r="B10" s="2" t="s">
        <v>344</v>
      </c>
      <c r="C10" s="18">
        <v>92</v>
      </c>
    </row>
    <row r="11" spans="1:3" ht="12">
      <c r="A11" s="40"/>
      <c r="B11" s="2" t="s">
        <v>347</v>
      </c>
      <c r="C11" s="18">
        <v>109</v>
      </c>
    </row>
    <row r="12" spans="1:3" ht="12">
      <c r="A12" s="37" t="s">
        <v>337</v>
      </c>
      <c r="B12" s="2" t="s">
        <v>348</v>
      </c>
      <c r="C12" s="18">
        <v>93</v>
      </c>
    </row>
    <row r="13" spans="1:3" ht="12">
      <c r="A13" s="37"/>
      <c r="B13" s="2" t="s">
        <v>345</v>
      </c>
      <c r="C13" s="7">
        <v>63</v>
      </c>
    </row>
    <row r="14" spans="1:3" ht="12">
      <c r="A14" s="37"/>
      <c r="B14" s="2" t="s">
        <v>349</v>
      </c>
      <c r="C14" s="18"/>
    </row>
    <row r="15" spans="1:3" ht="12">
      <c r="A15" s="37"/>
      <c r="B15" s="2" t="s">
        <v>353</v>
      </c>
      <c r="C15" s="18">
        <v>79</v>
      </c>
    </row>
    <row r="16" spans="1:3" ht="12">
      <c r="A16" s="37"/>
      <c r="B16" s="2" t="s">
        <v>355</v>
      </c>
      <c r="C16" s="18">
        <v>118</v>
      </c>
    </row>
    <row r="17" spans="1:3" ht="12">
      <c r="A17" s="37"/>
      <c r="B17" s="2" t="s">
        <v>354</v>
      </c>
      <c r="C17" s="18">
        <v>102</v>
      </c>
    </row>
    <row r="18" spans="1:3" ht="12">
      <c r="A18" s="37"/>
      <c r="B18" s="2" t="s">
        <v>351</v>
      </c>
      <c r="C18" s="18">
        <v>115</v>
      </c>
    </row>
    <row r="19" spans="1:3" ht="12">
      <c r="A19" s="37"/>
      <c r="B19" s="2" t="s">
        <v>352</v>
      </c>
      <c r="C19" s="6">
        <v>151</v>
      </c>
    </row>
    <row r="20" spans="2:3" ht="12">
      <c r="B20" s="19" t="s">
        <v>70</v>
      </c>
      <c r="C20" s="22">
        <f>AVERAGE(C2:C13,C15:C19)</f>
        <v>88.47058823529412</v>
      </c>
    </row>
    <row r="22" ht="12">
      <c r="B22" t="s">
        <v>333</v>
      </c>
    </row>
    <row r="23" ht="12">
      <c r="B23" t="s">
        <v>88</v>
      </c>
    </row>
    <row r="24" ht="12">
      <c r="B24" t="s">
        <v>356</v>
      </c>
    </row>
  </sheetData>
  <mergeCells count="3">
    <mergeCell ref="A2:A3"/>
    <mergeCell ref="A12:A19"/>
    <mergeCell ref="A4:A11"/>
  </mergeCells>
  <printOptions/>
  <pageMargins left="0.75" right="0.75" top="1" bottom="1" header="0.512" footer="0.512"/>
  <pageSetup horizontalDpi="360" verticalDpi="36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B29" sqref="B29"/>
    </sheetView>
  </sheetViews>
  <sheetFormatPr defaultColWidth="9.140625" defaultRowHeight="12"/>
  <cols>
    <col min="2" max="2" width="31.421875" style="0" customWidth="1"/>
    <col min="3" max="3" width="5.8515625" style="0" bestFit="1" customWidth="1"/>
  </cols>
  <sheetData>
    <row r="1" ht="24">
      <c r="A1" s="1" t="s">
        <v>308</v>
      </c>
    </row>
    <row r="2" spans="1:3" ht="12">
      <c r="A2" s="41" t="s">
        <v>326</v>
      </c>
      <c r="B2" s="2" t="s">
        <v>309</v>
      </c>
      <c r="C2" s="18">
        <v>110</v>
      </c>
    </row>
    <row r="3" spans="1:3" ht="12">
      <c r="A3" s="41"/>
      <c r="B3" s="2" t="s">
        <v>310</v>
      </c>
      <c r="C3" s="18">
        <v>111</v>
      </c>
    </row>
    <row r="4" spans="1:3" ht="12">
      <c r="A4" s="38" t="s">
        <v>327</v>
      </c>
      <c r="B4" s="2" t="s">
        <v>311</v>
      </c>
      <c r="C4" s="18">
        <v>96</v>
      </c>
    </row>
    <row r="5" spans="1:3" ht="12">
      <c r="A5" s="38"/>
      <c r="B5" s="2" t="s">
        <v>312</v>
      </c>
      <c r="C5" s="18">
        <v>64</v>
      </c>
    </row>
    <row r="6" spans="1:3" ht="12">
      <c r="A6" s="38"/>
      <c r="B6" s="2" t="s">
        <v>313</v>
      </c>
      <c r="C6" s="7">
        <v>57</v>
      </c>
    </row>
    <row r="7" spans="1:3" ht="12">
      <c r="A7" s="38"/>
      <c r="B7" s="2" t="s">
        <v>314</v>
      </c>
      <c r="C7" s="18">
        <v>71</v>
      </c>
    </row>
    <row r="8" spans="1:3" ht="12">
      <c r="A8" s="38"/>
      <c r="B8" s="2" t="s">
        <v>315</v>
      </c>
      <c r="C8" s="18">
        <v>95</v>
      </c>
    </row>
    <row r="9" spans="1:3" ht="12">
      <c r="A9" s="38"/>
      <c r="B9" s="2" t="s">
        <v>316</v>
      </c>
      <c r="C9" s="18">
        <v>97</v>
      </c>
    </row>
    <row r="10" spans="1:3" ht="12">
      <c r="A10" s="38"/>
      <c r="B10" s="2" t="s">
        <v>317</v>
      </c>
      <c r="C10" s="18">
        <v>96</v>
      </c>
    </row>
    <row r="11" spans="1:3" ht="12">
      <c r="A11" s="38"/>
      <c r="B11" s="2" t="s">
        <v>318</v>
      </c>
      <c r="C11" s="18">
        <v>117</v>
      </c>
    </row>
    <row r="12" spans="1:3" ht="12">
      <c r="A12" s="38"/>
      <c r="B12" s="2" t="s">
        <v>319</v>
      </c>
      <c r="C12" s="18">
        <v>112</v>
      </c>
    </row>
    <row r="13" spans="1:3" ht="12">
      <c r="A13" s="40" t="s">
        <v>328</v>
      </c>
      <c r="B13" s="2" t="s">
        <v>331</v>
      </c>
      <c r="C13" s="18">
        <v>83</v>
      </c>
    </row>
    <row r="14" spans="1:3" ht="12">
      <c r="A14" s="40"/>
      <c r="B14" s="2" t="s">
        <v>320</v>
      </c>
      <c r="C14" s="18">
        <v>76</v>
      </c>
    </row>
    <row r="15" spans="1:3" ht="12">
      <c r="A15" s="40"/>
      <c r="B15" s="2" t="s">
        <v>321</v>
      </c>
      <c r="C15" s="18">
        <v>67</v>
      </c>
    </row>
    <row r="16" spans="1:3" ht="12">
      <c r="A16" s="40"/>
      <c r="B16" s="2" t="s">
        <v>322</v>
      </c>
      <c r="C16" s="18">
        <v>108</v>
      </c>
    </row>
    <row r="17" spans="1:3" ht="12">
      <c r="A17" s="40"/>
      <c r="B17" s="2" t="s">
        <v>323</v>
      </c>
      <c r="C17" s="18">
        <v>111</v>
      </c>
    </row>
    <row r="18" spans="1:3" ht="12">
      <c r="A18" s="40"/>
      <c r="B18" s="2" t="s">
        <v>332</v>
      </c>
      <c r="C18" s="18">
        <v>120</v>
      </c>
    </row>
    <row r="19" spans="1:3" ht="12">
      <c r="A19" s="40"/>
      <c r="B19" s="2" t="s">
        <v>324</v>
      </c>
      <c r="C19" s="18">
        <v>139</v>
      </c>
    </row>
    <row r="20" spans="1:3" ht="12">
      <c r="A20" s="40"/>
      <c r="B20" s="2" t="s">
        <v>325</v>
      </c>
      <c r="C20" s="6">
        <v>152</v>
      </c>
    </row>
    <row r="21" spans="2:3" ht="12">
      <c r="B21" s="19" t="s">
        <v>70</v>
      </c>
      <c r="C21" s="22">
        <f>AVERAGE(C2:C20)</f>
        <v>99.05263157894737</v>
      </c>
    </row>
    <row r="23" ht="12">
      <c r="B23" t="s">
        <v>329</v>
      </c>
    </row>
    <row r="24" ht="12">
      <c r="B24" t="s">
        <v>88</v>
      </c>
    </row>
    <row r="25" ht="12">
      <c r="B25" t="s">
        <v>330</v>
      </c>
    </row>
  </sheetData>
  <mergeCells count="3">
    <mergeCell ref="A2:A3"/>
    <mergeCell ref="A13:A20"/>
    <mergeCell ref="A4:A12"/>
  </mergeCells>
  <printOptions/>
  <pageMargins left="0.75" right="0.75" top="1" bottom="1" header="0.512" footer="0.512"/>
  <pageSetup horizontalDpi="360" verticalDpi="36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3"/>
  <sheetViews>
    <sheetView workbookViewId="0" topLeftCell="A1">
      <selection activeCell="B35" sqref="B35"/>
    </sheetView>
  </sheetViews>
  <sheetFormatPr defaultColWidth="9.140625" defaultRowHeight="12"/>
  <cols>
    <col min="2" max="2" width="31.421875" style="0" customWidth="1"/>
    <col min="3" max="3" width="5.8515625" style="0" bestFit="1" customWidth="1"/>
  </cols>
  <sheetData>
    <row r="1" ht="24">
      <c r="A1" s="1" t="s">
        <v>279</v>
      </c>
    </row>
    <row r="2" spans="1:3" ht="12">
      <c r="A2" s="16" t="s">
        <v>276</v>
      </c>
      <c r="B2" s="2" t="s">
        <v>275</v>
      </c>
      <c r="C2" s="2">
        <v>146</v>
      </c>
    </row>
    <row r="3" spans="1:3" ht="12">
      <c r="A3" s="42" t="s">
        <v>277</v>
      </c>
      <c r="B3" s="14" t="s">
        <v>281</v>
      </c>
      <c r="C3" s="2">
        <v>125</v>
      </c>
    </row>
    <row r="4" spans="1:3" ht="12">
      <c r="A4" s="43"/>
      <c r="B4" s="14" t="s">
        <v>282</v>
      </c>
      <c r="C4" s="2">
        <v>82</v>
      </c>
    </row>
    <row r="5" spans="1:3" ht="12">
      <c r="A5" s="43"/>
      <c r="B5" s="14" t="s">
        <v>283</v>
      </c>
      <c r="C5" s="7">
        <v>75</v>
      </c>
    </row>
    <row r="6" spans="1:3" ht="12">
      <c r="A6" s="43"/>
      <c r="B6" s="14" t="s">
        <v>284</v>
      </c>
      <c r="C6" s="18">
        <v>126</v>
      </c>
    </row>
    <row r="7" spans="1:3" ht="12">
      <c r="A7" s="43"/>
      <c r="B7" s="14" t="s">
        <v>285</v>
      </c>
      <c r="C7" s="2">
        <v>117</v>
      </c>
    </row>
    <row r="8" spans="1:3" ht="12">
      <c r="A8" s="43"/>
      <c r="B8" s="14" t="s">
        <v>286</v>
      </c>
      <c r="C8" s="2">
        <v>136</v>
      </c>
    </row>
    <row r="9" spans="1:3" ht="12">
      <c r="A9" s="43"/>
      <c r="B9" s="14" t="s">
        <v>287</v>
      </c>
      <c r="C9" s="2">
        <v>141</v>
      </c>
    </row>
    <row r="10" spans="1:3" ht="12">
      <c r="A10" s="43"/>
      <c r="B10" s="14" t="s">
        <v>288</v>
      </c>
      <c r="C10" s="2">
        <v>159</v>
      </c>
    </row>
    <row r="11" spans="1:3" ht="12">
      <c r="A11" s="31" t="s">
        <v>278</v>
      </c>
      <c r="B11" s="2" t="s">
        <v>289</v>
      </c>
      <c r="C11" s="18">
        <v>150</v>
      </c>
    </row>
    <row r="12" spans="1:3" ht="12">
      <c r="A12" s="32"/>
      <c r="B12" s="2" t="s">
        <v>290</v>
      </c>
      <c r="C12" s="2">
        <v>101</v>
      </c>
    </row>
    <row r="13" spans="1:3" ht="12">
      <c r="A13" s="32"/>
      <c r="B13" s="2" t="s">
        <v>291</v>
      </c>
      <c r="C13" s="18">
        <v>86</v>
      </c>
    </row>
    <row r="14" spans="1:3" ht="12">
      <c r="A14" s="32"/>
      <c r="B14" s="2" t="s">
        <v>293</v>
      </c>
      <c r="C14" s="18">
        <v>101</v>
      </c>
    </row>
    <row r="15" spans="1:3" ht="12">
      <c r="A15" s="32"/>
      <c r="B15" s="2" t="s">
        <v>294</v>
      </c>
      <c r="C15" s="18">
        <v>120</v>
      </c>
    </row>
    <row r="16" spans="1:3" ht="12">
      <c r="A16" s="32"/>
      <c r="B16" s="2" t="s">
        <v>295</v>
      </c>
      <c r="C16" s="18">
        <v>145</v>
      </c>
    </row>
    <row r="17" spans="1:3" ht="12">
      <c r="A17" s="32"/>
      <c r="B17" s="2" t="s">
        <v>298</v>
      </c>
      <c r="C17" s="18">
        <v>149</v>
      </c>
    </row>
    <row r="18" spans="1:3" ht="12">
      <c r="A18" s="32"/>
      <c r="B18" s="2" t="s">
        <v>296</v>
      </c>
      <c r="C18" s="18">
        <v>195</v>
      </c>
    </row>
    <row r="19" spans="1:3" ht="12">
      <c r="A19" s="33"/>
      <c r="B19" s="2" t="s">
        <v>305</v>
      </c>
      <c r="C19" s="18">
        <v>207</v>
      </c>
    </row>
    <row r="20" spans="1:3" ht="12">
      <c r="A20" s="44" t="s">
        <v>292</v>
      </c>
      <c r="B20" s="2" t="s">
        <v>297</v>
      </c>
      <c r="C20" s="18">
        <v>152</v>
      </c>
    </row>
    <row r="21" spans="1:3" ht="12">
      <c r="A21" s="45"/>
      <c r="B21" s="2" t="s">
        <v>306</v>
      </c>
      <c r="C21" s="18">
        <v>122</v>
      </c>
    </row>
    <row r="22" spans="1:3" ht="12">
      <c r="A22" s="45"/>
      <c r="B22" s="2" t="s">
        <v>307</v>
      </c>
      <c r="C22" s="18">
        <v>88</v>
      </c>
    </row>
    <row r="23" spans="1:3" ht="12">
      <c r="A23" s="45"/>
      <c r="B23" s="2" t="s">
        <v>303</v>
      </c>
      <c r="C23" s="18">
        <v>87</v>
      </c>
    </row>
    <row r="24" spans="1:3" ht="12">
      <c r="A24" s="45"/>
      <c r="B24" s="2" t="s">
        <v>304</v>
      </c>
      <c r="C24" s="18">
        <v>105</v>
      </c>
    </row>
    <row r="25" spans="1:3" ht="12">
      <c r="A25" s="45"/>
      <c r="B25" s="21" t="s">
        <v>299</v>
      </c>
      <c r="C25" s="18">
        <v>149</v>
      </c>
    </row>
    <row r="26" spans="1:3" ht="12">
      <c r="A26" s="45"/>
      <c r="B26" s="21" t="s">
        <v>300</v>
      </c>
      <c r="C26" s="18">
        <v>155</v>
      </c>
    </row>
    <row r="27" spans="1:3" ht="12">
      <c r="A27" s="45"/>
      <c r="B27" s="21" t="s">
        <v>301</v>
      </c>
      <c r="C27" s="18">
        <v>189</v>
      </c>
    </row>
    <row r="28" spans="1:3" ht="12">
      <c r="A28" s="46"/>
      <c r="B28" s="21" t="s">
        <v>302</v>
      </c>
      <c r="C28" s="6">
        <v>266</v>
      </c>
    </row>
    <row r="29" spans="2:3" ht="12">
      <c r="B29" s="19" t="s">
        <v>70</v>
      </c>
      <c r="C29" s="9">
        <f>AVERAGE(C2:C28)</f>
        <v>136.07407407407408</v>
      </c>
    </row>
    <row r="31" ht="12">
      <c r="B31" t="s">
        <v>280</v>
      </c>
    </row>
    <row r="32" ht="12">
      <c r="B32" t="s">
        <v>88</v>
      </c>
    </row>
    <row r="33" ht="12">
      <c r="B33" t="s">
        <v>91</v>
      </c>
    </row>
  </sheetData>
  <mergeCells count="3">
    <mergeCell ref="A3:A10"/>
    <mergeCell ref="A11:A19"/>
    <mergeCell ref="A20:A28"/>
  </mergeCells>
  <printOptions/>
  <pageMargins left="0.75" right="0.75" top="1" bottom="1" header="0.512" footer="0.512"/>
  <pageSetup horizontalDpi="360" verticalDpi="36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1"/>
  <sheetViews>
    <sheetView workbookViewId="0" topLeftCell="A1">
      <selection activeCell="C26" sqref="C26"/>
    </sheetView>
  </sheetViews>
  <sheetFormatPr defaultColWidth="9.140625" defaultRowHeight="12"/>
  <cols>
    <col min="2" max="2" width="31.421875" style="0" customWidth="1"/>
    <col min="3" max="3" width="5.8515625" style="0" bestFit="1" customWidth="1"/>
  </cols>
  <sheetData>
    <row r="1" ht="24">
      <c r="A1" s="1" t="s">
        <v>225</v>
      </c>
    </row>
    <row r="2" spans="1:3" ht="12">
      <c r="A2" s="16" t="s">
        <v>222</v>
      </c>
      <c r="B2" s="2" t="s">
        <v>226</v>
      </c>
      <c r="C2" s="2">
        <v>114</v>
      </c>
    </row>
    <row r="3" spans="1:3" ht="12">
      <c r="A3" s="42" t="s">
        <v>223</v>
      </c>
      <c r="B3" s="14" t="s">
        <v>227</v>
      </c>
      <c r="C3" s="2">
        <v>107</v>
      </c>
    </row>
    <row r="4" spans="1:3" ht="12">
      <c r="A4" s="43"/>
      <c r="B4" s="14" t="s">
        <v>228</v>
      </c>
      <c r="C4" s="2">
        <v>95</v>
      </c>
    </row>
    <row r="5" spans="1:3" ht="12">
      <c r="A5" s="43"/>
      <c r="B5" s="14" t="s">
        <v>229</v>
      </c>
      <c r="C5" s="8">
        <v>62</v>
      </c>
    </row>
    <row r="6" spans="1:3" ht="12">
      <c r="A6" s="43"/>
      <c r="B6" s="14" t="s">
        <v>230</v>
      </c>
      <c r="C6" s="7">
        <v>60</v>
      </c>
    </row>
    <row r="7" spans="1:3" ht="12">
      <c r="A7" s="43"/>
      <c r="B7" s="14" t="s">
        <v>231</v>
      </c>
      <c r="C7" s="2">
        <v>92</v>
      </c>
    </row>
    <row r="8" spans="1:3" ht="12">
      <c r="A8" s="43"/>
      <c r="B8" s="14" t="s">
        <v>232</v>
      </c>
      <c r="C8" s="2">
        <v>116</v>
      </c>
    </row>
    <row r="9" spans="1:3" ht="12">
      <c r="A9" s="43"/>
      <c r="B9" s="14" t="s">
        <v>233</v>
      </c>
      <c r="C9" s="2">
        <v>113</v>
      </c>
    </row>
    <row r="10" spans="1:3" ht="12">
      <c r="A10" s="43"/>
      <c r="B10" s="14" t="s">
        <v>234</v>
      </c>
      <c r="C10" s="2">
        <v>119</v>
      </c>
    </row>
    <row r="11" spans="1:3" ht="12">
      <c r="A11" s="43"/>
      <c r="B11" s="14" t="s">
        <v>235</v>
      </c>
      <c r="C11" s="2">
        <v>130</v>
      </c>
    </row>
    <row r="12" spans="1:3" ht="12">
      <c r="A12" s="43"/>
      <c r="B12" s="17" t="s">
        <v>236</v>
      </c>
      <c r="C12" s="2">
        <v>146</v>
      </c>
    </row>
    <row r="13" spans="1:3" ht="12">
      <c r="A13" s="40" t="s">
        <v>224</v>
      </c>
      <c r="B13" s="2" t="s">
        <v>269</v>
      </c>
      <c r="C13" s="18">
        <v>141</v>
      </c>
    </row>
    <row r="14" spans="1:3" ht="12">
      <c r="A14" s="40"/>
      <c r="B14" s="2" t="s">
        <v>237</v>
      </c>
      <c r="C14" s="2">
        <v>113</v>
      </c>
    </row>
    <row r="15" spans="1:3" ht="12">
      <c r="A15" s="40"/>
      <c r="B15" s="2" t="s">
        <v>238</v>
      </c>
      <c r="C15" s="18">
        <v>107</v>
      </c>
    </row>
    <row r="16" spans="1:3" ht="12">
      <c r="A16" s="40"/>
      <c r="B16" s="2" t="s">
        <v>239</v>
      </c>
      <c r="C16" s="18">
        <v>74</v>
      </c>
    </row>
    <row r="17" spans="1:3" ht="12">
      <c r="A17" s="40"/>
      <c r="B17" s="2" t="s">
        <v>268</v>
      </c>
      <c r="C17" s="18">
        <v>63</v>
      </c>
    </row>
    <row r="18" spans="1:3" ht="12">
      <c r="A18" s="40"/>
      <c r="B18" s="2" t="s">
        <v>240</v>
      </c>
      <c r="C18" s="18">
        <v>74</v>
      </c>
    </row>
    <row r="19" spans="1:3" ht="12">
      <c r="A19" s="40"/>
      <c r="B19" s="2" t="s">
        <v>241</v>
      </c>
      <c r="C19" s="18">
        <v>95</v>
      </c>
    </row>
    <row r="20" spans="1:3" ht="12">
      <c r="A20" s="40"/>
      <c r="B20" s="2" t="s">
        <v>242</v>
      </c>
      <c r="C20" s="18">
        <v>126</v>
      </c>
    </row>
    <row r="21" spans="1:3" ht="12">
      <c r="A21" s="40"/>
      <c r="B21" s="2" t="s">
        <v>243</v>
      </c>
      <c r="C21" s="18">
        <v>135</v>
      </c>
    </row>
    <row r="22" spans="1:3" ht="12">
      <c r="A22" s="40"/>
      <c r="B22" s="2" t="s">
        <v>244</v>
      </c>
      <c r="C22" s="18">
        <v>129</v>
      </c>
    </row>
    <row r="23" spans="1:3" ht="12">
      <c r="A23" s="40"/>
      <c r="B23" s="2" t="s">
        <v>245</v>
      </c>
      <c r="C23" s="18">
        <v>179</v>
      </c>
    </row>
    <row r="24" spans="1:3" ht="12">
      <c r="A24" s="40"/>
      <c r="B24" s="2" t="s">
        <v>273</v>
      </c>
      <c r="C24" s="6">
        <v>184</v>
      </c>
    </row>
    <row r="25" spans="2:3" ht="12">
      <c r="B25" s="19" t="s">
        <v>70</v>
      </c>
      <c r="C25" s="9">
        <f>AVERAGE(C2:C24)</f>
        <v>111.91304347826087</v>
      </c>
    </row>
    <row r="27" ht="12">
      <c r="B27" t="s">
        <v>246</v>
      </c>
    </row>
    <row r="28" ht="12">
      <c r="B28" t="s">
        <v>88</v>
      </c>
    </row>
    <row r="29" ht="12">
      <c r="B29" t="s">
        <v>271</v>
      </c>
    </row>
    <row r="31" ht="12">
      <c r="B31" t="s">
        <v>270</v>
      </c>
    </row>
  </sheetData>
  <mergeCells count="2">
    <mergeCell ref="A3:A12"/>
    <mergeCell ref="A13:A24"/>
  </mergeCells>
  <printOptions/>
  <pageMargins left="0.75" right="0.75" top="1" bottom="1" header="0.512" footer="0.512"/>
  <pageSetup horizontalDpi="360" verticalDpi="36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">
      <selection activeCell="C23" sqref="C23"/>
    </sheetView>
  </sheetViews>
  <sheetFormatPr defaultColWidth="9.140625" defaultRowHeight="12"/>
  <cols>
    <col min="1" max="1" width="9.421875" style="0" customWidth="1"/>
    <col min="2" max="2" width="29.57421875" style="0" bestFit="1" customWidth="1"/>
    <col min="3" max="3" width="5.8515625" style="0" bestFit="1" customWidth="1"/>
  </cols>
  <sheetData>
    <row r="1" ht="24">
      <c r="A1" s="1" t="s">
        <v>94</v>
      </c>
    </row>
    <row r="2" spans="1:3" ht="12">
      <c r="A2" s="47" t="s">
        <v>96</v>
      </c>
      <c r="B2" s="2" t="s">
        <v>97</v>
      </c>
      <c r="C2" s="2">
        <v>128</v>
      </c>
    </row>
    <row r="3" spans="1:3" ht="12">
      <c r="A3" s="48"/>
      <c r="B3" s="2" t="s">
        <v>98</v>
      </c>
      <c r="C3" s="2">
        <f>116+28</f>
        <v>144</v>
      </c>
    </row>
    <row r="4" spans="1:3" ht="12">
      <c r="A4" s="49" t="s">
        <v>107</v>
      </c>
      <c r="B4" s="2" t="s">
        <v>99</v>
      </c>
      <c r="C4" s="2">
        <v>123</v>
      </c>
    </row>
    <row r="5" spans="1:3" ht="12">
      <c r="A5" s="50"/>
      <c r="B5" s="2" t="s">
        <v>100</v>
      </c>
      <c r="C5" s="2">
        <v>83</v>
      </c>
    </row>
    <row r="6" spans="1:3" ht="12">
      <c r="A6" s="50"/>
      <c r="B6" s="2" t="s">
        <v>101</v>
      </c>
      <c r="C6" s="8">
        <v>88</v>
      </c>
    </row>
    <row r="7" spans="1:3" ht="12">
      <c r="A7" s="50"/>
      <c r="B7" s="2" t="s">
        <v>102</v>
      </c>
      <c r="C7" s="2">
        <v>152</v>
      </c>
    </row>
    <row r="8" spans="1:3" ht="12">
      <c r="A8" s="50"/>
      <c r="B8" s="2" t="s">
        <v>103</v>
      </c>
      <c r="C8" s="2">
        <v>163</v>
      </c>
    </row>
    <row r="9" spans="1:3" ht="12">
      <c r="A9" s="50"/>
      <c r="B9" s="2" t="s">
        <v>104</v>
      </c>
      <c r="C9" s="2">
        <v>169</v>
      </c>
    </row>
    <row r="10" spans="1:3" ht="12">
      <c r="A10" s="50"/>
      <c r="B10" s="2" t="s">
        <v>105</v>
      </c>
      <c r="C10" s="2">
        <v>175</v>
      </c>
    </row>
    <row r="11" spans="1:3" ht="12">
      <c r="A11" s="51"/>
      <c r="B11" s="2" t="s">
        <v>106</v>
      </c>
      <c r="C11" s="2">
        <v>163</v>
      </c>
    </row>
    <row r="12" spans="1:3" ht="12">
      <c r="A12" s="52" t="s">
        <v>116</v>
      </c>
      <c r="B12" s="2" t="s">
        <v>117</v>
      </c>
      <c r="C12" s="2">
        <v>182</v>
      </c>
    </row>
    <row r="13" spans="1:3" ht="12">
      <c r="A13" s="53"/>
      <c r="B13" s="2" t="s">
        <v>108</v>
      </c>
      <c r="C13" s="2">
        <v>123</v>
      </c>
    </row>
    <row r="14" spans="1:3" ht="12">
      <c r="A14" s="53"/>
      <c r="B14" s="2" t="s">
        <v>109</v>
      </c>
      <c r="C14" s="7">
        <v>82</v>
      </c>
    </row>
    <row r="15" spans="1:3" ht="12">
      <c r="A15" s="53"/>
      <c r="B15" s="2" t="s">
        <v>110</v>
      </c>
      <c r="C15" s="2">
        <v>118</v>
      </c>
    </row>
    <row r="16" spans="1:3" ht="12">
      <c r="A16" s="53"/>
      <c r="B16" s="2" t="s">
        <v>111</v>
      </c>
      <c r="C16" s="2">
        <v>170</v>
      </c>
    </row>
    <row r="17" spans="1:3" ht="12">
      <c r="A17" s="53"/>
      <c r="B17" s="2" t="s">
        <v>112</v>
      </c>
      <c r="C17" s="6">
        <v>214</v>
      </c>
    </row>
    <row r="18" spans="1:3" ht="12">
      <c r="A18" s="53"/>
      <c r="B18" s="2" t="s">
        <v>115</v>
      </c>
      <c r="C18" s="2">
        <v>188</v>
      </c>
    </row>
    <row r="19" spans="1:3" ht="12">
      <c r="A19" s="53"/>
      <c r="B19" s="2" t="s">
        <v>114</v>
      </c>
      <c r="C19" s="2">
        <v>188</v>
      </c>
    </row>
    <row r="20" spans="1:3" ht="12">
      <c r="A20" s="53"/>
      <c r="B20" s="2" t="s">
        <v>113</v>
      </c>
      <c r="C20" s="2">
        <v>183</v>
      </c>
    </row>
    <row r="21" spans="1:3" ht="12">
      <c r="A21" s="54"/>
      <c r="B21" s="2" t="s">
        <v>272</v>
      </c>
      <c r="C21" s="2">
        <v>210</v>
      </c>
    </row>
    <row r="22" spans="2:3" ht="12">
      <c r="B22" s="4" t="s">
        <v>70</v>
      </c>
      <c r="C22" s="9">
        <f>AVERAGE(C2:C21)</f>
        <v>152.3</v>
      </c>
    </row>
    <row r="24" ht="12">
      <c r="B24" t="s">
        <v>95</v>
      </c>
    </row>
    <row r="25" ht="12">
      <c r="B25" t="s">
        <v>88</v>
      </c>
    </row>
    <row r="26" ht="12">
      <c r="B26" t="s">
        <v>93</v>
      </c>
    </row>
  </sheetData>
  <mergeCells count="3">
    <mergeCell ref="A2:A3"/>
    <mergeCell ref="A4:A11"/>
    <mergeCell ref="A12:A21"/>
  </mergeCells>
  <printOptions/>
  <pageMargins left="0.75" right="0.75" top="1" bottom="1" header="0.512" footer="0.512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Jezus</cp:lastModifiedBy>
  <dcterms:created xsi:type="dcterms:W3CDTF">2007-08-15T16:46:44Z</dcterms:created>
  <dcterms:modified xsi:type="dcterms:W3CDTF">2012-05-19T04:17:16Z</dcterms:modified>
  <cp:category/>
  <cp:version/>
  <cp:contentType/>
  <cp:contentStatus/>
</cp:coreProperties>
</file>