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 ref="G86" authorId="0">
      <text>
        <r>
          <rPr>
            <b/>
            <sz val="9"/>
            <rFont val="ＭＳ Ｐゴシック"/>
            <family val="3"/>
          </rPr>
          <t xml:space="preserve">604 AZE sage 2011/10/09(日) 13:16:08.50 ID:???
もう帰り中ですが、無事達成できました。 
タイムは22時間56分くらいです。 
後日、レポ上げますね。 </t>
        </r>
        <r>
          <rPr>
            <sz val="9"/>
            <rFont val="ＭＳ Ｐゴシック"/>
            <family val="3"/>
          </rPr>
          <t xml:space="preserve">
</t>
        </r>
      </text>
    </comment>
    <comment ref="G85" authorId="0">
      <text>
        <r>
          <rPr>
            <b/>
            <sz val="9"/>
            <rFont val="ＭＳ Ｐゴシック"/>
            <family val="3"/>
          </rPr>
          <t xml:space="preserve">596 ざく ◆uh272YsOZQ sage 2011/10/09(日) 09:50:04.63 ID:???
23:00と31秒でゴールしました！ 
出迎えていただいた方々と話し込んでしまい、報告が遅くなりましたこと、すみませんでしたm(__)m </t>
        </r>
      </text>
    </comment>
    <comment ref="G87" authorId="0">
      <text>
        <r>
          <rPr>
            <b/>
            <sz val="9"/>
            <rFont val="ＭＳ Ｐゴシック"/>
            <family val="3"/>
          </rPr>
          <t xml:space="preserve">843 797 ◆6qEuxG9Wjo sage 2011/11/04(金) 12:17:27.60 ID:???
梅田新道に到着 
22:36ヤッター！ </t>
        </r>
        <r>
          <rPr>
            <sz val="9"/>
            <rFont val="ＭＳ Ｐゴシック"/>
            <family val="3"/>
          </rPr>
          <t xml:space="preserve">
</t>
        </r>
      </text>
    </comment>
  </commentList>
</comments>
</file>

<file path=xl/sharedStrings.xml><?xml version="1.0" encoding="utf-8"?>
<sst xmlns="http://schemas.openxmlformats.org/spreadsheetml/2006/main" count="907" uniqueCount="324">
  <si>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</si>
  <si>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</si>
  <si>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</si>
  <si>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</si>
  <si>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</si>
  <si>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</si>
  <si>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</si>
  <si>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</si>
  <si>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</si>
  <si>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</si>
  <si>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</si>
  <si>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</si>
  <si>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</si>
  <si>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</si>
  <si>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</si>
  <si>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</si>
  <si>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</si>
  <si>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</si>
  <si>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</si>
  <si>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</si>
  <si>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</si>
  <si>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</si>
  <si>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</si>
  <si>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</si>
  <si>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</si>
  <si>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</si>
  <si>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</si>
  <si>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</si>
  <si>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</si>
  <si>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</si>
  <si>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</si>
  <si>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</si>
  <si>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</si>
  <si>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</si>
  <si>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</si>
  <si>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</si>
  <si>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</si>
  <si>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</si>
  <si>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</si>
  <si>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</si>
  <si>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</si>
  <si>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</si>
  <si>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</si>
  <si>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</si>
  <si>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</si>
  <si>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</si>
  <si>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</si>
  <si>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</si>
  <si>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</si>
  <si>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</si>
  <si>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</si>
  <si>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</si>
  <si>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</si>
  <si>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</si>
  <si>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</si>
  <si>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</si>
  <si>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</si>
  <si>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</si>
  <si>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</si>
  <si>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</si>
  <si>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</si>
  <si>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</si>
  <si>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</si>
  <si>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</si>
  <si>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</si>
  <si>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</si>
  <si>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</si>
  <si>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</si>
  <si>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</si>
  <si>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</si>
  <si>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</si>
  <si>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</si>
  <si>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</si>
  <si>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</si>
  <si>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</si>
  <si>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</si>
  <si>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</si>
  <si>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</si>
  <si>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</si>
  <si>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</si>
  <si>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</si>
  <si>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</si>
  <si>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</si>
  <si>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</si>
  <si>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</si>
  <si>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</si>
  <si>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</si>
  <si>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</si>
  <si>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</si>
  <si>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</si>
  <si>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</si>
  <si>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</si>
  <si>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</si>
  <si>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</si>
  <si>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</si>
  <si>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</si>
  <si>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</si>
  <si>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</si>
  <si>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</si>
  <si>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</si>
  <si>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</si>
  <si>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</si>
  <si>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</si>
  <si>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</si>
  <si>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</si>
  <si>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</si>
  <si>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</si>
  <si>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</si>
  <si>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</si>
  <si>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</si>
  <si>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</si>
  <si>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</si>
  <si>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</si>
  <si>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</si>
  <si>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</si>
  <si>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</si>
  <si>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</si>
  <si>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</si>
  <si>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</si>
  <si>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</si>
  <si>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</si>
  <si>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</si>
  <si>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</si>
  <si>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</si>
  <si>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</si>
  <si>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</si>
  <si>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</si>
  <si>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</si>
  <si>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</si>
  <si>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</si>
  <si>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</si>
  <si>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</si>
  <si>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</si>
  <si>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</si>
  <si>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</si>
  <si>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</si>
  <si>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</si>
  <si>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</si>
  <si>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</si>
  <si>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</si>
  <si>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</si>
  <si>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</si>
  <si>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</si>
  <si>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</si>
  <si>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</si>
  <si>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</si>
  <si>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</si>
  <si>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</si>
  <si>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</si>
  <si>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</si>
  <si>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</si>
  <si>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</si>
  <si>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</si>
  <si>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</si>
  <si>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</si>
  <si>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</si>
  <si>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</si>
  <si>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</si>
  <si>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</si>
  <si>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</si>
  <si>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</si>
  <si>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</si>
  <si>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</si>
  <si>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</si>
  <si>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</si>
  <si>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</si>
  <si>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</si>
  <si>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</si>
  <si>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</si>
  <si>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</si>
  <si>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</si>
  <si>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</si>
  <si>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</si>
  <si>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</si>
  <si>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</si>
  <si>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</si>
  <si>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</si>
  <si>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</si>
  <si>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</si>
  <si>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</si>
  <si>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</si>
  <si>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</si>
  <si>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</si>
  <si>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</si>
  <si>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</si>
  <si>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</si>
  <si>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</si>
  <si>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</si>
  <si>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</si>
  <si>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</si>
  <si>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</si>
  <si>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</si>
  <si>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</si>
  <si>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</si>
  <si>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</si>
  <si>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</si>
  <si>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</si>
  <si>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</si>
  <si>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</si>
  <si>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</si>
  <si>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</si>
  <si>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</si>
  <si>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</si>
  <si>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</si>
  <si>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</si>
  <si>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</si>
  <si>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</si>
  <si>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</si>
  <si>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</si>
  <si>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</si>
  <si>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</si>
  <si>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</si>
  <si>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</si>
  <si>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</si>
  <si>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</si>
  <si>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</si>
  <si>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</si>
  <si>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</si>
  <si>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</si>
  <si>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</si>
  <si>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</si>
  <si>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</si>
  <si>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</si>
  <si>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</si>
  <si>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</si>
  <si>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</si>
  <si>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</si>
  <si>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</si>
  <si>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</si>
  <si>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</si>
  <si>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</si>
  <si>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</si>
  <si>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</si>
  <si>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</si>
  <si>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</si>
  <si>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</si>
  <si>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</si>
  <si>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</si>
  <si>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</si>
  <si>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</si>
  <si>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</si>
  <si>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</si>
  <si>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</si>
  <si>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</si>
  <si>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</si>
  <si>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</si>
  <si>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</si>
  <si>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</si>
  <si>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</si>
  <si>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</si>
  <si>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</si>
  <si>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</si>
  <si>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</si>
  <si>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</si>
  <si>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</si>
  <si>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</si>
  <si>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</si>
  <si>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</si>
  <si>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</si>
  <si>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</si>
  <si>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</si>
  <si>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</si>
  <si>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</si>
  <si>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</si>
  <si>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</si>
  <si>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</si>
  <si>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</si>
  <si>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</si>
  <si>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</si>
  <si>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</si>
  <si>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</si>
  <si>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</si>
  <si>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</si>
  <si>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</si>
  <si>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</si>
  <si>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</si>
  <si>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</si>
  <si>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</si>
  <si>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</si>
  <si>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</si>
  <si>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</si>
  <si>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</si>
  <si>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</si>
  <si>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</si>
  <si>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</si>
  <si>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</si>
  <si>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</si>
  <si>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</si>
  <si>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</si>
  <si>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</si>
  <si>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</si>
  <si>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</si>
  <si>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</si>
  <si>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</si>
  <si>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</si>
  <si>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</si>
  <si>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</si>
  <si>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</si>
  <si>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</si>
  <si>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</si>
  <si>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</si>
  <si>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</si>
  <si>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</si>
  <si>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</si>
  <si>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</si>
  <si>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</si>
  <si>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</si>
  <si>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</si>
  <si>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</si>
  <si>
    <t xml:space="preserve">ざく ◆uh272YsOZQ </t>
  </si>
  <si>
    <t>ざく ◆uh272YsOZQ</t>
  </si>
  <si>
    <t>達成</t>
  </si>
  <si>
    <t>AZE</t>
  </si>
  <si>
    <t>R15</t>
  </si>
  <si>
    <t>R1</t>
  </si>
  <si>
    <t>@aze84678で実況、姫街道</t>
  </si>
  <si>
    <t>@7_road_adriftで実況</t>
  </si>
  <si>
    <t>R307R421</t>
  </si>
  <si>
    <t>http://connect.garmin.com/activity/120047568</t>
  </si>
  <si>
    <t>薄軽筆入れ</t>
  </si>
  <si>
    <t>R1</t>
  </si>
  <si>
    <t>R246</t>
  </si>
  <si>
    <t>R25R163</t>
  </si>
  <si>
    <t xml:space="preserve">http://latlonglab.yahoo.co.jp/route/watch?id=86a074a2b8c4ef2d5ee24603acf9a8bc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</si>
</sst>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7">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xf numFmtId="195" fontId="6" fillId="0" borderId="1" xfId="0" applyNumberFormat="1" applyFont="1" applyBorder="1" applyAlignment="1" quotePrefix="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hyperlink" Target="http://connect.garmin.com/activity/120047568" TargetMode="External" /><Relationship Id="rId48" Type="http://schemas.openxmlformats.org/officeDocument/2006/relationships/hyperlink" Target="http://latlonglab.yahoo.co.jp/route/watch?id=86a074a2b8c4ef2d5ee24603acf9a8bc"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7"/>
  <sheetViews>
    <sheetView showGridLines="0" tabSelected="1" workbookViewId="0" topLeftCell="A1">
      <pane ySplit="2" topLeftCell="BM51" activePane="bottomLeft" state="frozen"/>
      <selection pane="topLeft" activeCell="F1" sqref="F1"/>
      <selection pane="bottomLeft" activeCell="W91" sqref="W91"/>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7" width="10.875" style="1" customWidth="1"/>
    <col min="18" max="18" width="10.00390625" style="1" bestFit="1" customWidth="1"/>
    <col min="19" max="19" width="11.87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234</v>
      </c>
      <c r="B1" s="48" t="s">
        <v>0</v>
      </c>
      <c r="C1" s="48" t="s">
        <v>12</v>
      </c>
      <c r="D1" s="48" t="s">
        <v>78</v>
      </c>
      <c r="E1" s="49" t="s">
        <v>16</v>
      </c>
      <c r="F1" s="48" t="s">
        <v>4</v>
      </c>
      <c r="G1" s="48" t="s">
        <v>1</v>
      </c>
      <c r="H1" s="48" t="s">
        <v>13</v>
      </c>
      <c r="I1" s="48" t="s">
        <v>14</v>
      </c>
      <c r="J1" s="48" t="s">
        <v>74</v>
      </c>
      <c r="K1" s="48" t="s">
        <v>3</v>
      </c>
      <c r="L1" s="51" t="s">
        <v>2</v>
      </c>
      <c r="M1" s="75" t="s">
        <v>308</v>
      </c>
      <c r="N1" s="75" t="s">
        <v>307</v>
      </c>
      <c r="O1" s="53" t="s">
        <v>15</v>
      </c>
      <c r="P1" s="55" t="s">
        <v>17</v>
      </c>
      <c r="Q1" s="29" t="s">
        <v>112</v>
      </c>
      <c r="R1" s="30"/>
      <c r="S1" s="30"/>
      <c r="T1" s="31"/>
      <c r="U1" s="32" t="s">
        <v>121</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113</v>
      </c>
      <c r="R2" s="26" t="s">
        <v>107</v>
      </c>
      <c r="S2" s="26" t="s">
        <v>114</v>
      </c>
      <c r="T2" s="26" t="s">
        <v>108</v>
      </c>
      <c r="U2" s="33"/>
      <c r="V2" s="43"/>
      <c r="W2" s="58"/>
      <c r="X2" s="26"/>
      <c r="Y2" s="73"/>
    </row>
    <row r="3" spans="1:20" ht="13.5">
      <c r="A3" s="1">
        <v>1</v>
      </c>
      <c r="B3" s="10">
        <v>1</v>
      </c>
      <c r="C3" s="1">
        <v>80</v>
      </c>
      <c r="D3" s="15" t="s">
        <v>235</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125</v>
      </c>
      <c r="R3" s="1" t="s">
        <v>126</v>
      </c>
      <c r="S3" s="1" t="s">
        <v>126</v>
      </c>
      <c r="T3" s="1" t="s">
        <v>127</v>
      </c>
    </row>
    <row r="4" spans="1:25" ht="13.5">
      <c r="A4" s="3">
        <v>2</v>
      </c>
      <c r="B4" s="3">
        <v>1</v>
      </c>
      <c r="C4" s="3">
        <v>199</v>
      </c>
      <c r="D4" s="3" t="s">
        <v>39</v>
      </c>
      <c r="E4" s="8"/>
      <c r="F4" s="3" t="s">
        <v>23</v>
      </c>
      <c r="G4" s="3" t="s">
        <v>21</v>
      </c>
      <c r="H4" s="3" t="s">
        <v>24</v>
      </c>
      <c r="I4" s="3" t="s">
        <v>22</v>
      </c>
      <c r="J4" s="47">
        <v>0.5833333333333334</v>
      </c>
      <c r="K4" s="67">
        <v>550</v>
      </c>
      <c r="L4" s="6">
        <v>1.128472222222222</v>
      </c>
      <c r="M4" s="4"/>
      <c r="N4" s="4"/>
      <c r="O4" s="4">
        <f>K4/(L4*24)</f>
        <v>20.30769230769231</v>
      </c>
      <c r="P4" s="38"/>
      <c r="Q4" s="3" t="s">
        <v>128</v>
      </c>
      <c r="R4" s="3" t="s">
        <v>129</v>
      </c>
      <c r="S4" s="3" t="s">
        <v>128</v>
      </c>
      <c r="T4" s="3" t="s">
        <v>128</v>
      </c>
      <c r="U4" s="3"/>
      <c r="V4" s="45"/>
      <c r="W4" s="35" t="s">
        <v>6</v>
      </c>
      <c r="X4" s="3" t="s">
        <v>80</v>
      </c>
      <c r="Y4" s="16"/>
    </row>
    <row r="5" spans="1:20" ht="13.5">
      <c r="A5" s="1">
        <v>3</v>
      </c>
      <c r="B5" s="10">
        <v>1</v>
      </c>
      <c r="C5" s="1">
        <v>274</v>
      </c>
      <c r="D5" s="15" t="s">
        <v>130</v>
      </c>
      <c r="E5" s="7">
        <v>38950</v>
      </c>
      <c r="F5" s="1" t="s">
        <v>18</v>
      </c>
      <c r="G5" s="1" t="s">
        <v>79</v>
      </c>
      <c r="H5" s="1" t="s">
        <v>25</v>
      </c>
      <c r="I5" s="1" t="s">
        <v>26</v>
      </c>
      <c r="J5" s="25">
        <v>0.9798611111111111</v>
      </c>
      <c r="K5" s="66"/>
      <c r="L5" s="5">
        <v>1</v>
      </c>
      <c r="M5" s="5"/>
      <c r="N5" s="5"/>
      <c r="Q5" s="1" t="s">
        <v>131</v>
      </c>
      <c r="R5" s="1" t="s">
        <v>131</v>
      </c>
      <c r="S5" s="1" t="s">
        <v>132</v>
      </c>
      <c r="T5" s="1" t="s">
        <v>133</v>
      </c>
    </row>
    <row r="6" spans="1:23" ht="13.5">
      <c r="A6" s="1">
        <v>4</v>
      </c>
      <c r="B6" s="10">
        <v>1</v>
      </c>
      <c r="C6" s="1">
        <v>671</v>
      </c>
      <c r="D6" s="1" t="s">
        <v>134</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135</v>
      </c>
      <c r="R6" s="1" t="s">
        <v>135</v>
      </c>
      <c r="S6" s="1" t="s">
        <v>135</v>
      </c>
      <c r="T6" s="1" t="s">
        <v>135</v>
      </c>
      <c r="W6" s="34" t="s">
        <v>55</v>
      </c>
    </row>
    <row r="7" spans="1:25" ht="13.5">
      <c r="A7" s="3">
        <v>5</v>
      </c>
      <c r="B7" s="3">
        <v>2</v>
      </c>
      <c r="C7" s="3">
        <v>351</v>
      </c>
      <c r="D7" s="3"/>
      <c r="E7" s="8"/>
      <c r="F7" s="3" t="s">
        <v>18</v>
      </c>
      <c r="G7" s="3" t="s">
        <v>21</v>
      </c>
      <c r="H7" s="3" t="s">
        <v>20</v>
      </c>
      <c r="I7" s="3" t="s">
        <v>31</v>
      </c>
      <c r="J7" s="19"/>
      <c r="K7" s="67"/>
      <c r="L7" s="6">
        <v>1.5</v>
      </c>
      <c r="M7" s="4"/>
      <c r="N7" s="4"/>
      <c r="O7" s="4"/>
      <c r="P7" s="38"/>
      <c r="Q7" s="3" t="s">
        <v>136</v>
      </c>
      <c r="R7" s="3" t="s">
        <v>136</v>
      </c>
      <c r="S7" s="3" t="s">
        <v>136</v>
      </c>
      <c r="T7" s="3" t="s">
        <v>136</v>
      </c>
      <c r="U7" s="3"/>
      <c r="V7" s="45"/>
      <c r="W7" s="35" t="s">
        <v>30</v>
      </c>
      <c r="X7" s="3" t="s">
        <v>80</v>
      </c>
      <c r="Y7" s="16"/>
    </row>
    <row r="8" spans="1:23" ht="13.5">
      <c r="A8" s="1">
        <v>6</v>
      </c>
      <c r="B8" s="10">
        <v>2</v>
      </c>
      <c r="C8" s="1">
        <v>427</v>
      </c>
      <c r="D8" s="15" t="s">
        <v>137</v>
      </c>
      <c r="E8" s="7">
        <v>39081</v>
      </c>
      <c r="F8" s="1" t="s">
        <v>18</v>
      </c>
      <c r="G8" s="1" t="s">
        <v>79</v>
      </c>
      <c r="H8" s="1" t="s">
        <v>20</v>
      </c>
      <c r="I8" s="1" t="s">
        <v>32</v>
      </c>
      <c r="J8" s="25">
        <v>0.5833333333333334</v>
      </c>
      <c r="K8" s="66">
        <v>190</v>
      </c>
      <c r="L8" s="5">
        <v>0.5833333333333334</v>
      </c>
      <c r="M8" s="5"/>
      <c r="N8" s="5"/>
      <c r="O8" s="2">
        <f>K8/(L8*24)</f>
        <v>13.571428571428571</v>
      </c>
      <c r="Q8" s="1" t="s">
        <v>125</v>
      </c>
      <c r="R8" s="1" t="s">
        <v>125</v>
      </c>
      <c r="S8" s="1" t="s">
        <v>125</v>
      </c>
      <c r="T8" s="1" t="s">
        <v>138</v>
      </c>
      <c r="W8" s="34" t="s">
        <v>139</v>
      </c>
    </row>
    <row r="9" spans="1:20" ht="13.5">
      <c r="A9" s="1">
        <v>7</v>
      </c>
      <c r="B9" s="10">
        <v>2</v>
      </c>
      <c r="C9" s="1">
        <v>885</v>
      </c>
      <c r="E9" s="7">
        <v>39202</v>
      </c>
      <c r="F9" s="1" t="s">
        <v>23</v>
      </c>
      <c r="G9" s="1" t="s">
        <v>81</v>
      </c>
      <c r="H9" s="1" t="s">
        <v>34</v>
      </c>
      <c r="I9" s="1" t="s">
        <v>33</v>
      </c>
      <c r="J9" s="20"/>
      <c r="K9" s="66"/>
      <c r="L9" s="5">
        <v>0.7916666666666666</v>
      </c>
      <c r="M9" s="5"/>
      <c r="N9" s="5"/>
      <c r="Q9" s="1" t="s">
        <v>140</v>
      </c>
      <c r="R9" s="1" t="s">
        <v>140</v>
      </c>
      <c r="S9" s="1" t="s">
        <v>140</v>
      </c>
      <c r="T9" s="1" t="s">
        <v>141</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142</v>
      </c>
      <c r="R10" s="1" t="s">
        <v>128</v>
      </c>
      <c r="S10" s="1" t="s">
        <v>128</v>
      </c>
      <c r="T10" s="1" t="s">
        <v>128</v>
      </c>
    </row>
    <row r="11" spans="1:25" ht="13.5">
      <c r="A11" s="3">
        <v>9</v>
      </c>
      <c r="B11" s="3">
        <v>3</v>
      </c>
      <c r="C11" s="3">
        <v>412</v>
      </c>
      <c r="D11" s="3"/>
      <c r="E11" s="8"/>
      <c r="F11" s="3" t="s">
        <v>23</v>
      </c>
      <c r="G11" s="3" t="s">
        <v>21</v>
      </c>
      <c r="H11" s="3" t="s">
        <v>119</v>
      </c>
      <c r="I11" s="3" t="s">
        <v>120</v>
      </c>
      <c r="J11" s="19"/>
      <c r="K11" s="67"/>
      <c r="L11" s="6">
        <v>1.0833333333333333</v>
      </c>
      <c r="M11" s="4"/>
      <c r="N11" s="4"/>
      <c r="O11" s="4"/>
      <c r="P11" s="38"/>
      <c r="Q11" s="3" t="s">
        <v>127</v>
      </c>
      <c r="R11" s="3" t="s">
        <v>127</v>
      </c>
      <c r="S11" s="3" t="s">
        <v>127</v>
      </c>
      <c r="T11" s="3" t="s">
        <v>127</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143</v>
      </c>
      <c r="R12" s="1" t="s">
        <v>275</v>
      </c>
      <c r="S12" s="1" t="s">
        <v>144</v>
      </c>
      <c r="T12" s="1" t="s">
        <v>115</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145</v>
      </c>
      <c r="R13" s="1" t="s">
        <v>111</v>
      </c>
      <c r="S13" s="1" t="s">
        <v>146</v>
      </c>
      <c r="T13" s="1" t="s">
        <v>147</v>
      </c>
      <c r="U13" s="60" t="s">
        <v>236</v>
      </c>
      <c r="V13" s="44" t="s">
        <v>190</v>
      </c>
    </row>
    <row r="14" spans="1:20" ht="13.5">
      <c r="A14" s="1">
        <v>12</v>
      </c>
      <c r="B14" s="1">
        <v>5</v>
      </c>
      <c r="C14" s="1">
        <v>451</v>
      </c>
      <c r="D14" s="1" t="s">
        <v>237</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148</v>
      </c>
      <c r="R14" s="1" t="s">
        <v>111</v>
      </c>
      <c r="S14" s="1" t="s">
        <v>146</v>
      </c>
      <c r="T14" s="1" t="s">
        <v>238</v>
      </c>
    </row>
    <row r="15" spans="1:25" ht="13.5">
      <c r="A15" s="3">
        <v>13</v>
      </c>
      <c r="B15" s="3">
        <v>6</v>
      </c>
      <c r="C15" s="3">
        <v>532</v>
      </c>
      <c r="D15" s="9">
        <v>532</v>
      </c>
      <c r="E15" s="8"/>
      <c r="F15" s="3" t="s">
        <v>18</v>
      </c>
      <c r="G15" s="3" t="s">
        <v>79</v>
      </c>
      <c r="H15" s="3" t="s">
        <v>29</v>
      </c>
      <c r="I15" s="3" t="s">
        <v>42</v>
      </c>
      <c r="J15" s="19"/>
      <c r="K15" s="67"/>
      <c r="L15" s="6">
        <v>0.5625</v>
      </c>
      <c r="M15" s="4"/>
      <c r="N15" s="4"/>
      <c r="O15" s="4"/>
      <c r="P15" s="38"/>
      <c r="Q15" s="3" t="s">
        <v>149</v>
      </c>
      <c r="R15" s="3" t="s">
        <v>149</v>
      </c>
      <c r="S15" s="3" t="s">
        <v>149</v>
      </c>
      <c r="T15" s="3" t="s">
        <v>150</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151</v>
      </c>
      <c r="R16" s="1" t="s">
        <v>143</v>
      </c>
      <c r="S16" s="1" t="s">
        <v>143</v>
      </c>
      <c r="T16" s="1" t="s">
        <v>143</v>
      </c>
      <c r="U16" s="60" t="s">
        <v>152</v>
      </c>
      <c r="V16" s="61" t="s">
        <v>153</v>
      </c>
      <c r="W16" s="34" t="s">
        <v>154</v>
      </c>
    </row>
    <row r="17" spans="1:25" s="22" customFormat="1" ht="13.5">
      <c r="A17" s="10">
        <v>15</v>
      </c>
      <c r="B17" s="10">
        <v>6</v>
      </c>
      <c r="C17" s="10">
        <v>876</v>
      </c>
      <c r="D17" s="11" t="s">
        <v>155</v>
      </c>
      <c r="E17" s="12">
        <v>39571</v>
      </c>
      <c r="F17" s="10" t="s">
        <v>18</v>
      </c>
      <c r="G17" s="10" t="s">
        <v>258</v>
      </c>
      <c r="H17" s="10" t="s">
        <v>29</v>
      </c>
      <c r="I17" s="10" t="s">
        <v>43</v>
      </c>
      <c r="J17" s="21"/>
      <c r="K17" s="68"/>
      <c r="L17" s="13">
        <v>0.8208333333333333</v>
      </c>
      <c r="M17" s="5"/>
      <c r="N17" s="5"/>
      <c r="O17" s="14"/>
      <c r="P17" s="39"/>
      <c r="Q17" s="10" t="s">
        <v>156</v>
      </c>
      <c r="R17" s="10" t="s">
        <v>156</v>
      </c>
      <c r="S17" s="10" t="s">
        <v>157</v>
      </c>
      <c r="T17" s="10" t="s">
        <v>157</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151</v>
      </c>
      <c r="R18" s="1" t="s">
        <v>143</v>
      </c>
      <c r="S18" s="1" t="s">
        <v>151</v>
      </c>
      <c r="T18" s="1" t="s">
        <v>151</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158</v>
      </c>
      <c r="R19" s="1" t="s">
        <v>158</v>
      </c>
      <c r="S19" s="1" t="s">
        <v>158</v>
      </c>
      <c r="T19" s="1" t="s">
        <v>158</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159</v>
      </c>
      <c r="R20" s="1" t="s">
        <v>159</v>
      </c>
      <c r="S20" s="1" t="s">
        <v>159</v>
      </c>
      <c r="T20" s="1" t="s">
        <v>135</v>
      </c>
    </row>
    <row r="21" spans="1:20" ht="13.5">
      <c r="A21" s="10">
        <v>19</v>
      </c>
      <c r="B21" s="1">
        <v>7</v>
      </c>
      <c r="C21" s="1">
        <v>225</v>
      </c>
      <c r="D21" s="1" t="s">
        <v>160</v>
      </c>
      <c r="E21" s="7">
        <v>39654</v>
      </c>
      <c r="F21" s="1" t="s">
        <v>18</v>
      </c>
      <c r="G21" s="1" t="s">
        <v>79</v>
      </c>
      <c r="H21" s="1" t="s">
        <v>20</v>
      </c>
      <c r="I21" s="1" t="s">
        <v>45</v>
      </c>
      <c r="J21" s="25">
        <v>0.3645833333333333</v>
      </c>
      <c r="K21" s="66"/>
      <c r="M21" s="5"/>
      <c r="N21" s="5"/>
      <c r="Q21" s="1" t="s">
        <v>161</v>
      </c>
      <c r="R21" s="1" t="s">
        <v>161</v>
      </c>
      <c r="S21" s="1" t="s">
        <v>161</v>
      </c>
      <c r="T21" s="1" t="s">
        <v>162</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151</v>
      </c>
      <c r="R22" s="1" t="s">
        <v>143</v>
      </c>
      <c r="S22" s="1" t="s">
        <v>143</v>
      </c>
      <c r="T22" s="1" t="s">
        <v>143</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163</v>
      </c>
      <c r="R23" s="1" t="s">
        <v>111</v>
      </c>
      <c r="S23" s="1" t="s">
        <v>146</v>
      </c>
      <c r="T23" s="1" t="s">
        <v>146</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143</v>
      </c>
      <c r="R24" s="1" t="s">
        <v>275</v>
      </c>
      <c r="S24" s="1" t="s">
        <v>144</v>
      </c>
      <c r="T24" s="1" t="s">
        <v>144</v>
      </c>
    </row>
    <row r="25" spans="1:20" ht="13.5">
      <c r="A25" s="10">
        <v>23</v>
      </c>
      <c r="B25" s="1">
        <v>8</v>
      </c>
      <c r="C25" s="1">
        <v>4</v>
      </c>
      <c r="D25" s="1" t="s">
        <v>9</v>
      </c>
      <c r="E25" s="7">
        <v>39704</v>
      </c>
      <c r="F25" s="1" t="s">
        <v>18</v>
      </c>
      <c r="G25" s="1" t="s">
        <v>79</v>
      </c>
      <c r="H25" s="1" t="s">
        <v>20</v>
      </c>
      <c r="I25" s="1" t="s">
        <v>42</v>
      </c>
      <c r="K25" s="66"/>
      <c r="M25" s="5"/>
      <c r="N25" s="5"/>
      <c r="Q25" s="1" t="s">
        <v>149</v>
      </c>
      <c r="R25" s="1" t="s">
        <v>149</v>
      </c>
      <c r="S25" s="1" t="s">
        <v>164</v>
      </c>
      <c r="T25" s="1" t="s">
        <v>164</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165</v>
      </c>
      <c r="R26" s="1" t="s">
        <v>165</v>
      </c>
      <c r="S26" s="1" t="s">
        <v>158</v>
      </c>
      <c r="T26" s="1" t="s">
        <v>166</v>
      </c>
      <c r="U26" s="60" t="s">
        <v>167</v>
      </c>
      <c r="V26" s="61" t="s">
        <v>168</v>
      </c>
      <c r="W26" s="34" t="s">
        <v>168</v>
      </c>
    </row>
    <row r="27" spans="1:20" ht="13.5">
      <c r="A27" s="10">
        <v>25</v>
      </c>
      <c r="B27" s="1">
        <v>8</v>
      </c>
      <c r="C27" s="1">
        <v>359</v>
      </c>
      <c r="D27" s="1" t="s">
        <v>91</v>
      </c>
      <c r="E27" s="7">
        <v>39732</v>
      </c>
      <c r="F27" s="1" t="s">
        <v>23</v>
      </c>
      <c r="G27" s="1" t="s">
        <v>258</v>
      </c>
      <c r="H27" s="1" t="s">
        <v>48</v>
      </c>
      <c r="I27" s="1" t="s">
        <v>45</v>
      </c>
      <c r="K27" s="66">
        <v>305</v>
      </c>
      <c r="M27" s="5">
        <f>K27/(P27*24)</f>
        <v>0.5187074829931972</v>
      </c>
      <c r="N27" s="5"/>
      <c r="P27" s="37">
        <v>24.5</v>
      </c>
      <c r="Q27" s="1" t="s">
        <v>169</v>
      </c>
      <c r="R27" s="1" t="s">
        <v>169</v>
      </c>
      <c r="S27" s="1" t="s">
        <v>162</v>
      </c>
      <c r="T27" s="1" t="s">
        <v>161</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170</v>
      </c>
      <c r="R28" s="1" t="s">
        <v>170</v>
      </c>
      <c r="S28" s="1" t="s">
        <v>143</v>
      </c>
      <c r="T28" s="1" t="s">
        <v>171</v>
      </c>
    </row>
    <row r="29" spans="1:23" ht="13.5">
      <c r="A29" s="10">
        <v>27</v>
      </c>
      <c r="B29" s="10">
        <v>8</v>
      </c>
      <c r="C29" s="1">
        <v>939</v>
      </c>
      <c r="D29" s="1" t="s">
        <v>93</v>
      </c>
      <c r="E29" s="7">
        <v>39761</v>
      </c>
      <c r="F29" s="1" t="s">
        <v>18</v>
      </c>
      <c r="G29" s="1" t="s">
        <v>258</v>
      </c>
      <c r="H29" s="1" t="s">
        <v>20</v>
      </c>
      <c r="I29" s="1" t="s">
        <v>122</v>
      </c>
      <c r="J29" s="25">
        <v>0.01875</v>
      </c>
      <c r="K29" s="66"/>
      <c r="M29" s="5"/>
      <c r="N29" s="5"/>
      <c r="Q29" s="1" t="s">
        <v>161</v>
      </c>
      <c r="R29" s="1" t="s">
        <v>161</v>
      </c>
      <c r="S29" s="1" t="s">
        <v>161</v>
      </c>
      <c r="T29" s="1" t="s">
        <v>162</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172</v>
      </c>
      <c r="R30" s="1" t="s">
        <v>172</v>
      </c>
      <c r="S30" s="1" t="s">
        <v>173</v>
      </c>
      <c r="T30" s="1" t="s">
        <v>173</v>
      </c>
      <c r="U30" s="60" t="s">
        <v>174</v>
      </c>
      <c r="V30" s="61" t="s">
        <v>175</v>
      </c>
      <c r="W30" s="34" t="s">
        <v>51</v>
      </c>
      <c r="X30" s="1" t="s">
        <v>176</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177</v>
      </c>
      <c r="R31" s="1" t="s">
        <v>162</v>
      </c>
      <c r="S31" s="1" t="s">
        <v>162</v>
      </c>
      <c r="T31" s="1" t="s">
        <v>162</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178</v>
      </c>
      <c r="R32" s="1" t="s">
        <v>178</v>
      </c>
      <c r="S32" s="1" t="s">
        <v>144</v>
      </c>
      <c r="T32" s="1" t="s">
        <v>144</v>
      </c>
    </row>
    <row r="33" spans="1:20" ht="13.5">
      <c r="A33" s="10">
        <v>31</v>
      </c>
      <c r="B33" s="1">
        <v>11</v>
      </c>
      <c r="C33" s="1">
        <v>215</v>
      </c>
      <c r="D33" s="1" t="s">
        <v>179</v>
      </c>
      <c r="E33" s="7">
        <v>39880</v>
      </c>
      <c r="F33" s="1" t="s">
        <v>23</v>
      </c>
      <c r="G33" s="1" t="s">
        <v>81</v>
      </c>
      <c r="H33" s="1" t="s">
        <v>34</v>
      </c>
      <c r="I33" s="1" t="s">
        <v>33</v>
      </c>
      <c r="J33" s="25">
        <v>0.0020833333333333333</v>
      </c>
      <c r="K33" s="66"/>
      <c r="L33" s="5">
        <v>0.7291666666666666</v>
      </c>
      <c r="M33" s="5"/>
      <c r="N33" s="5"/>
      <c r="Q33" s="1" t="s">
        <v>180</v>
      </c>
      <c r="R33" s="1" t="s">
        <v>180</v>
      </c>
      <c r="S33" s="1" t="s">
        <v>181</v>
      </c>
      <c r="T33" s="1" t="s">
        <v>141</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182</v>
      </c>
      <c r="R34" s="1" t="s">
        <v>135</v>
      </c>
      <c r="S34" s="1" t="s">
        <v>135</v>
      </c>
      <c r="T34" s="1" t="s">
        <v>109</v>
      </c>
    </row>
    <row r="35" spans="1:23" ht="13.5">
      <c r="A35" s="10">
        <v>33</v>
      </c>
      <c r="B35" s="10">
        <v>12</v>
      </c>
      <c r="C35" s="1">
        <v>372</v>
      </c>
      <c r="D35" s="1" t="s">
        <v>183</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163</v>
      </c>
      <c r="R35" s="1" t="s">
        <v>184</v>
      </c>
      <c r="S35" s="1" t="s">
        <v>135</v>
      </c>
      <c r="T35" s="1" t="s">
        <v>109</v>
      </c>
      <c r="W35" s="34" t="s">
        <v>110</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172</v>
      </c>
      <c r="R36" s="1" t="s">
        <v>172</v>
      </c>
      <c r="S36" s="1" t="s">
        <v>173</v>
      </c>
      <c r="T36" s="1" t="s">
        <v>115</v>
      </c>
      <c r="W36" s="34" t="s">
        <v>185</v>
      </c>
    </row>
    <row r="37" spans="1:23" ht="13.5">
      <c r="A37" s="10">
        <v>35</v>
      </c>
      <c r="B37" s="10">
        <v>12</v>
      </c>
      <c r="C37" s="1">
        <v>601</v>
      </c>
      <c r="D37" s="1" t="s">
        <v>186</v>
      </c>
      <c r="E37" s="7">
        <v>39942</v>
      </c>
      <c r="F37" s="1" t="s">
        <v>23</v>
      </c>
      <c r="G37" s="1" t="s">
        <v>81</v>
      </c>
      <c r="H37" s="1" t="s">
        <v>48</v>
      </c>
      <c r="I37" s="1" t="s">
        <v>33</v>
      </c>
      <c r="J37" s="18">
        <v>0.03125</v>
      </c>
      <c r="K37" s="66">
        <v>338</v>
      </c>
      <c r="L37" s="5">
        <v>1</v>
      </c>
      <c r="M37" s="5"/>
      <c r="N37" s="5"/>
      <c r="O37" s="2">
        <f aca="true" t="shared" si="0" ref="O37:O47">K37/(L37*24)</f>
        <v>14.083333333333334</v>
      </c>
      <c r="Q37" s="1" t="s">
        <v>187</v>
      </c>
      <c r="R37" s="1" t="s">
        <v>111</v>
      </c>
      <c r="S37" s="1" t="s">
        <v>146</v>
      </c>
      <c r="T37" s="1" t="s">
        <v>188</v>
      </c>
      <c r="U37" s="60" t="s">
        <v>189</v>
      </c>
      <c r="V37" s="61" t="s">
        <v>190</v>
      </c>
      <c r="W37" s="34" t="s">
        <v>190</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141</v>
      </c>
      <c r="R38" s="1" t="s">
        <v>141</v>
      </c>
      <c r="S38" s="1" t="s">
        <v>141</v>
      </c>
      <c r="T38" s="1" t="s">
        <v>181</v>
      </c>
      <c r="U38" s="60" t="s">
        <v>191</v>
      </c>
      <c r="V38" s="61" t="s">
        <v>192</v>
      </c>
      <c r="W38" s="34" t="s">
        <v>192</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165</v>
      </c>
      <c r="R39" s="1" t="s">
        <v>165</v>
      </c>
      <c r="S39" s="1" t="s">
        <v>158</v>
      </c>
      <c r="T39" s="1" t="s">
        <v>158</v>
      </c>
      <c r="U39" s="60" t="s">
        <v>193</v>
      </c>
      <c r="V39" s="61" t="s">
        <v>168</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131</v>
      </c>
      <c r="R40" s="1" t="s">
        <v>131</v>
      </c>
      <c r="S40" s="1" t="s">
        <v>133</v>
      </c>
      <c r="T40" s="1" t="s">
        <v>133</v>
      </c>
      <c r="U40" s="60" t="s">
        <v>194</v>
      </c>
      <c r="V40" s="44" t="s">
        <v>195</v>
      </c>
    </row>
    <row r="41" spans="1:23" ht="13.5">
      <c r="A41" s="10">
        <v>39</v>
      </c>
      <c r="B41" s="1">
        <v>14</v>
      </c>
      <c r="C41" s="1">
        <v>432</v>
      </c>
      <c r="D41" s="15" t="s">
        <v>302</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196</v>
      </c>
      <c r="R41" s="1" t="s">
        <v>196</v>
      </c>
      <c r="S41" s="1" t="s">
        <v>197</v>
      </c>
      <c r="T41" s="1" t="s">
        <v>197</v>
      </c>
      <c r="U41" s="60" t="s">
        <v>198</v>
      </c>
      <c r="V41" s="61" t="s">
        <v>199</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200</v>
      </c>
      <c r="R42" s="1" t="s">
        <v>275</v>
      </c>
      <c r="S42" s="1" t="s">
        <v>144</v>
      </c>
      <c r="T42" s="1" t="s">
        <v>144</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201</v>
      </c>
      <c r="R43" s="1" t="s">
        <v>123</v>
      </c>
      <c r="S43" s="1" t="s">
        <v>150</v>
      </c>
      <c r="T43" s="1" t="s">
        <v>150</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202</v>
      </c>
      <c r="R44" s="1" t="s">
        <v>143</v>
      </c>
      <c r="S44" s="1" t="s">
        <v>203</v>
      </c>
      <c r="T44" s="1" t="s">
        <v>143</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163</v>
      </c>
      <c r="R45" s="1" t="s">
        <v>111</v>
      </c>
      <c r="S45" s="1" t="s">
        <v>146</v>
      </c>
      <c r="T45" s="1" t="s">
        <v>109</v>
      </c>
      <c r="U45" s="60" t="s">
        <v>204</v>
      </c>
      <c r="V45" s="61" t="s">
        <v>190</v>
      </c>
      <c r="W45" s="34" t="s">
        <v>190</v>
      </c>
    </row>
    <row r="46" spans="1:24" ht="13.5">
      <c r="A46" s="1">
        <v>44</v>
      </c>
      <c r="B46" s="1">
        <v>14</v>
      </c>
      <c r="C46" s="1">
        <v>700</v>
      </c>
      <c r="D46" s="1" t="s">
        <v>205</v>
      </c>
      <c r="E46" s="7">
        <v>40039</v>
      </c>
      <c r="F46" s="1" t="s">
        <v>23</v>
      </c>
      <c r="G46" s="1" t="s">
        <v>81</v>
      </c>
      <c r="H46" s="1" t="s">
        <v>48</v>
      </c>
      <c r="I46" s="1" t="s">
        <v>33</v>
      </c>
      <c r="J46" s="18">
        <v>0.03125</v>
      </c>
      <c r="K46" s="66">
        <v>370</v>
      </c>
      <c r="L46" s="5">
        <v>1</v>
      </c>
      <c r="M46" s="5"/>
      <c r="N46" s="5"/>
      <c r="O46" s="2">
        <f t="shared" si="0"/>
        <v>15.416666666666666</v>
      </c>
      <c r="Q46" s="1" t="s">
        <v>187</v>
      </c>
      <c r="R46" s="1" t="s">
        <v>111</v>
      </c>
      <c r="S46" s="1" t="s">
        <v>146</v>
      </c>
      <c r="T46" s="1" t="s">
        <v>188</v>
      </c>
      <c r="U46" s="60" t="s">
        <v>206</v>
      </c>
      <c r="V46" s="61" t="s">
        <v>207</v>
      </c>
      <c r="W46" s="34" t="s">
        <v>117</v>
      </c>
      <c r="X46" s="1" t="s">
        <v>176</v>
      </c>
    </row>
    <row r="47" spans="1:25" ht="13.5">
      <c r="A47" s="3">
        <v>45</v>
      </c>
      <c r="B47" s="3">
        <v>14</v>
      </c>
      <c r="C47" s="3"/>
      <c r="D47" s="3" t="s">
        <v>64</v>
      </c>
      <c r="E47" s="8">
        <v>40050</v>
      </c>
      <c r="F47" s="3" t="s">
        <v>18</v>
      </c>
      <c r="G47" s="3" t="s">
        <v>21</v>
      </c>
      <c r="H47" s="3" t="s">
        <v>20</v>
      </c>
      <c r="I47" s="3" t="s">
        <v>63</v>
      </c>
      <c r="J47" s="24"/>
      <c r="K47" s="67">
        <v>550</v>
      </c>
      <c r="L47" s="6">
        <v>1.8784722222222223</v>
      </c>
      <c r="M47" s="4"/>
      <c r="N47" s="4"/>
      <c r="O47" s="4">
        <f t="shared" si="0"/>
        <v>12.199630314232902</v>
      </c>
      <c r="P47" s="38"/>
      <c r="Q47" s="3" t="s">
        <v>162</v>
      </c>
      <c r="R47" s="3" t="s">
        <v>275</v>
      </c>
      <c r="S47" s="3" t="s">
        <v>208</v>
      </c>
      <c r="T47" s="3" t="s">
        <v>116</v>
      </c>
      <c r="U47" s="62" t="s">
        <v>209</v>
      </c>
      <c r="V47" s="63" t="s">
        <v>210</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211</v>
      </c>
      <c r="R48" s="1" t="s">
        <v>212</v>
      </c>
      <c r="S48" s="1" t="s">
        <v>211</v>
      </c>
      <c r="T48" s="1" t="s">
        <v>213</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162</v>
      </c>
      <c r="R49" s="1" t="s">
        <v>162</v>
      </c>
      <c r="S49" s="1" t="s">
        <v>162</v>
      </c>
      <c r="T49" s="1" t="s">
        <v>109</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163</v>
      </c>
      <c r="R50" s="1" t="s">
        <v>135</v>
      </c>
      <c r="S50" s="1" t="s">
        <v>135</v>
      </c>
      <c r="T50" s="1" t="s">
        <v>109</v>
      </c>
    </row>
    <row r="51" spans="1:22" ht="13.5">
      <c r="A51" s="1">
        <v>49</v>
      </c>
      <c r="B51" s="1">
        <v>15</v>
      </c>
      <c r="C51" s="1">
        <v>462</v>
      </c>
      <c r="D51" s="1" t="s">
        <v>214</v>
      </c>
      <c r="E51" s="7">
        <v>40102</v>
      </c>
      <c r="F51" s="1" t="s">
        <v>18</v>
      </c>
      <c r="G51" s="1" t="s">
        <v>79</v>
      </c>
      <c r="H51" s="1" t="s">
        <v>40</v>
      </c>
      <c r="I51" s="1" t="s">
        <v>68</v>
      </c>
      <c r="J51" s="25">
        <v>0.275</v>
      </c>
      <c r="K51" s="66">
        <v>474</v>
      </c>
      <c r="M51" s="5">
        <f>K51/(P51*24)</f>
        <v>0.7745098039215687</v>
      </c>
      <c r="N51" s="5"/>
      <c r="O51" s="14"/>
      <c r="P51" s="37">
        <v>25.5</v>
      </c>
      <c r="Q51" s="1" t="s">
        <v>156</v>
      </c>
      <c r="R51" s="1" t="s">
        <v>275</v>
      </c>
      <c r="S51" s="1" t="s">
        <v>144</v>
      </c>
      <c r="T51" s="1" t="s">
        <v>115</v>
      </c>
      <c r="U51" s="60" t="s">
        <v>215</v>
      </c>
      <c r="V51" s="61" t="s">
        <v>216</v>
      </c>
    </row>
    <row r="52" spans="1:25" ht="13.5">
      <c r="A52" s="3">
        <v>50</v>
      </c>
      <c r="B52" s="3">
        <v>15</v>
      </c>
      <c r="C52" s="3">
        <v>799</v>
      </c>
      <c r="D52" s="9">
        <v>799</v>
      </c>
      <c r="E52" s="8"/>
      <c r="F52" s="3" t="s">
        <v>23</v>
      </c>
      <c r="G52" s="3" t="s">
        <v>81</v>
      </c>
      <c r="H52" s="3" t="s">
        <v>34</v>
      </c>
      <c r="I52" s="3" t="s">
        <v>45</v>
      </c>
      <c r="J52" s="19"/>
      <c r="K52" s="67">
        <v>300</v>
      </c>
      <c r="L52" s="6">
        <v>0.875</v>
      </c>
      <c r="M52" s="4"/>
      <c r="N52" s="4"/>
      <c r="O52" s="4">
        <f>K52/(L52*24)</f>
        <v>14.285714285714286</v>
      </c>
      <c r="P52" s="38"/>
      <c r="Q52" s="3" t="s">
        <v>177</v>
      </c>
      <c r="R52" s="3" t="s">
        <v>162</v>
      </c>
      <c r="S52" s="3" t="s">
        <v>162</v>
      </c>
      <c r="T52" s="3" t="s">
        <v>161</v>
      </c>
      <c r="U52" s="3"/>
      <c r="V52" s="45"/>
      <c r="W52" s="35" t="s">
        <v>103</v>
      </c>
      <c r="X52" s="3" t="s">
        <v>104</v>
      </c>
      <c r="Y52" s="17"/>
    </row>
    <row r="53" spans="1:25" ht="13.5">
      <c r="A53" s="3">
        <v>51</v>
      </c>
      <c r="B53" s="59" t="s">
        <v>217</v>
      </c>
      <c r="C53" s="3">
        <v>844</v>
      </c>
      <c r="D53" s="9" t="s">
        <v>218</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135</v>
      </c>
      <c r="R53" s="3" t="s">
        <v>275</v>
      </c>
      <c r="S53" s="3" t="s">
        <v>144</v>
      </c>
      <c r="T53" s="3" t="s">
        <v>144</v>
      </c>
      <c r="U53" s="62" t="s">
        <v>219</v>
      </c>
      <c r="V53" s="45" t="s">
        <v>220</v>
      </c>
      <c r="W53" s="35" t="s">
        <v>118</v>
      </c>
      <c r="X53" s="3" t="s">
        <v>221</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222</v>
      </c>
      <c r="R54" s="1" t="s">
        <v>222</v>
      </c>
      <c r="S54" s="1" t="s">
        <v>164</v>
      </c>
      <c r="T54" s="1" t="s">
        <v>164</v>
      </c>
      <c r="U54" s="60" t="s">
        <v>223</v>
      </c>
      <c r="V54" s="61" t="s">
        <v>224</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225</v>
      </c>
      <c r="R55" s="1" t="s">
        <v>111</v>
      </c>
      <c r="S55" s="1" t="s">
        <v>146</v>
      </c>
      <c r="T55" s="1" t="s">
        <v>109</v>
      </c>
      <c r="U55" s="60" t="s">
        <v>226</v>
      </c>
      <c r="V55" s="61" t="s">
        <v>190</v>
      </c>
      <c r="W55" s="34" t="s">
        <v>190</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135</v>
      </c>
      <c r="R56" s="1" t="s">
        <v>111</v>
      </c>
      <c r="S56" s="1" t="s">
        <v>146</v>
      </c>
      <c r="T56" s="1" t="s">
        <v>146</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163</v>
      </c>
      <c r="R57" s="1" t="s">
        <v>111</v>
      </c>
      <c r="S57" s="1" t="s">
        <v>146</v>
      </c>
      <c r="T57" s="1" t="s">
        <v>109</v>
      </c>
      <c r="U57" s="60" t="s">
        <v>227</v>
      </c>
      <c r="V57" s="61" t="s">
        <v>190</v>
      </c>
      <c r="W57" s="34" t="s">
        <v>190</v>
      </c>
    </row>
    <row r="58" spans="1:20" ht="13.5">
      <c r="A58" s="1">
        <v>56</v>
      </c>
      <c r="B58" s="1">
        <v>16</v>
      </c>
      <c r="C58" s="1">
        <v>633</v>
      </c>
      <c r="D58" s="1" t="s">
        <v>228</v>
      </c>
      <c r="E58" s="7">
        <v>40402</v>
      </c>
      <c r="F58" s="1" t="s">
        <v>18</v>
      </c>
      <c r="G58" s="1" t="s">
        <v>21</v>
      </c>
      <c r="H58" s="1" t="s">
        <v>20</v>
      </c>
      <c r="I58" s="1" t="s">
        <v>38</v>
      </c>
      <c r="J58" s="18">
        <v>0.7527777777777778</v>
      </c>
      <c r="K58" s="66">
        <v>554</v>
      </c>
      <c r="L58" s="5">
        <v>1.1875</v>
      </c>
      <c r="M58" s="5"/>
      <c r="N58" s="5"/>
      <c r="O58" s="14">
        <f t="shared" si="1"/>
        <v>19.43859649122807</v>
      </c>
      <c r="Q58" s="1" t="s">
        <v>151</v>
      </c>
      <c r="R58" s="1" t="s">
        <v>275</v>
      </c>
      <c r="S58" s="1" t="s">
        <v>144</v>
      </c>
      <c r="T58" s="1" t="s">
        <v>144</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229</v>
      </c>
      <c r="R59" s="1" t="s">
        <v>111</v>
      </c>
      <c r="S59" s="1" t="s">
        <v>146</v>
      </c>
      <c r="T59" s="1" t="s">
        <v>146</v>
      </c>
    </row>
    <row r="60" spans="1:23" ht="13.5">
      <c r="A60" s="1">
        <v>58</v>
      </c>
      <c r="B60" s="1">
        <v>16</v>
      </c>
      <c r="C60" s="1">
        <v>992</v>
      </c>
      <c r="D60" s="1" t="s">
        <v>284</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229</v>
      </c>
      <c r="R60" s="1" t="s">
        <v>275</v>
      </c>
      <c r="S60" s="1" t="s">
        <v>144</v>
      </c>
      <c r="T60" s="1" t="s">
        <v>178</v>
      </c>
      <c r="U60" s="60" t="s">
        <v>230</v>
      </c>
      <c r="V60" s="61" t="s">
        <v>220</v>
      </c>
      <c r="W60" s="40" t="s">
        <v>231</v>
      </c>
    </row>
    <row r="61" spans="1:20" ht="13.5">
      <c r="A61" s="1">
        <v>59</v>
      </c>
      <c r="B61" s="1">
        <v>17</v>
      </c>
      <c r="C61" s="1">
        <v>261</v>
      </c>
      <c r="D61" s="15" t="s">
        <v>309</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163</v>
      </c>
      <c r="R61" s="1" t="s">
        <v>111</v>
      </c>
      <c r="S61" s="1" t="s">
        <v>146</v>
      </c>
      <c r="T61" s="1" t="s">
        <v>146</v>
      </c>
    </row>
    <row r="62" spans="1:23" ht="13.5">
      <c r="A62" s="1">
        <v>60</v>
      </c>
      <c r="B62" s="1">
        <v>17</v>
      </c>
      <c r="C62" s="1">
        <v>267</v>
      </c>
      <c r="D62" s="1" t="s">
        <v>284</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202</v>
      </c>
      <c r="R62" s="1" t="s">
        <v>111</v>
      </c>
      <c r="S62" s="1" t="s">
        <v>146</v>
      </c>
      <c r="T62" s="1" t="s">
        <v>124</v>
      </c>
      <c r="U62" s="60" t="s">
        <v>232</v>
      </c>
      <c r="V62" s="61" t="s">
        <v>190</v>
      </c>
      <c r="W62" s="40" t="s">
        <v>244</v>
      </c>
    </row>
    <row r="63" spans="1:25" ht="13.5">
      <c r="A63" s="3">
        <v>61</v>
      </c>
      <c r="B63" s="3">
        <v>17</v>
      </c>
      <c r="C63" s="3"/>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164</v>
      </c>
      <c r="R63" s="3" t="s">
        <v>275</v>
      </c>
      <c r="S63" s="3" t="s">
        <v>208</v>
      </c>
      <c r="T63" s="3" t="s">
        <v>109</v>
      </c>
      <c r="U63" s="62" t="s">
        <v>233</v>
      </c>
      <c r="V63" s="63" t="s">
        <v>248</v>
      </c>
      <c r="W63" s="41" t="s">
        <v>71</v>
      </c>
      <c r="X63" s="3" t="s">
        <v>106</v>
      </c>
      <c r="Y63" s="17"/>
    </row>
    <row r="64" spans="1:22" ht="13.5">
      <c r="A64" s="1">
        <v>62</v>
      </c>
      <c r="B64" s="1">
        <v>18</v>
      </c>
      <c r="C64" s="1">
        <v>90</v>
      </c>
      <c r="D64" s="1" t="s">
        <v>263</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143</v>
      </c>
      <c r="R64" s="1" t="s">
        <v>111</v>
      </c>
      <c r="S64" s="1" t="s">
        <v>146</v>
      </c>
      <c r="T64" s="1" t="s">
        <v>109</v>
      </c>
      <c r="U64" s="64" t="s">
        <v>274</v>
      </c>
      <c r="V64" s="61" t="s">
        <v>220</v>
      </c>
    </row>
    <row r="65" spans="1:25" ht="13.5">
      <c r="A65" s="3">
        <v>63</v>
      </c>
      <c r="B65" s="3">
        <v>18</v>
      </c>
      <c r="C65" s="3">
        <v>714</v>
      </c>
      <c r="D65" s="3" t="s">
        <v>239</v>
      </c>
      <c r="E65" s="8">
        <v>40563</v>
      </c>
      <c r="F65" s="3" t="s">
        <v>18</v>
      </c>
      <c r="G65" s="3" t="s">
        <v>81</v>
      </c>
      <c r="H65" s="3" t="s">
        <v>20</v>
      </c>
      <c r="I65" s="3" t="s">
        <v>240</v>
      </c>
      <c r="J65" s="3"/>
      <c r="K65" s="67"/>
      <c r="L65" s="6"/>
      <c r="M65" s="4"/>
      <c r="N65" s="4"/>
      <c r="O65" s="4"/>
      <c r="P65" s="38"/>
      <c r="Q65" s="3" t="s">
        <v>241</v>
      </c>
      <c r="R65" s="3" t="s">
        <v>241</v>
      </c>
      <c r="S65" s="3" t="s">
        <v>241</v>
      </c>
      <c r="T65" s="3" t="s">
        <v>238</v>
      </c>
      <c r="U65" s="3"/>
      <c r="V65" s="45"/>
      <c r="W65" s="35" t="s">
        <v>242</v>
      </c>
      <c r="X65" s="3" t="s">
        <v>106</v>
      </c>
      <c r="Y65" s="16"/>
    </row>
    <row r="66" spans="1:25" s="22" customFormat="1" ht="13.5">
      <c r="A66" s="10">
        <v>64</v>
      </c>
      <c r="B66" s="10">
        <v>18</v>
      </c>
      <c r="C66" s="10">
        <v>956</v>
      </c>
      <c r="D66" s="10" t="s">
        <v>253</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156</v>
      </c>
      <c r="R66" s="1" t="s">
        <v>275</v>
      </c>
      <c r="S66" s="1" t="s">
        <v>144</v>
      </c>
      <c r="T66" s="1" t="s">
        <v>115</v>
      </c>
      <c r="U66" s="70" t="s">
        <v>272</v>
      </c>
      <c r="V66" s="71" t="s">
        <v>273</v>
      </c>
      <c r="W66" s="40" t="s">
        <v>56</v>
      </c>
      <c r="X66" s="10"/>
      <c r="Y66" s="72"/>
    </row>
    <row r="67" spans="1:23" ht="13.5">
      <c r="A67" s="1">
        <v>65</v>
      </c>
      <c r="B67" s="1">
        <v>19</v>
      </c>
      <c r="C67" s="1">
        <v>566</v>
      </c>
      <c r="D67" s="1" t="s">
        <v>283</v>
      </c>
      <c r="E67" s="7">
        <v>40634</v>
      </c>
      <c r="F67" s="1" t="s">
        <v>18</v>
      </c>
      <c r="G67" s="1" t="s">
        <v>21</v>
      </c>
      <c r="H67" s="1" t="s">
        <v>243</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252</v>
      </c>
      <c r="R67" s="1" t="s">
        <v>251</v>
      </c>
      <c r="S67" s="1" t="s">
        <v>250</v>
      </c>
      <c r="T67" s="1" t="s">
        <v>246</v>
      </c>
      <c r="U67" s="64" t="s">
        <v>247</v>
      </c>
      <c r="V67" s="44" t="s">
        <v>249</v>
      </c>
      <c r="W67" s="40" t="s">
        <v>245</v>
      </c>
    </row>
    <row r="68" spans="1:23" ht="13.5">
      <c r="A68" s="10">
        <v>66</v>
      </c>
      <c r="B68" s="1">
        <v>20</v>
      </c>
      <c r="C68" s="1">
        <v>26</v>
      </c>
      <c r="D68" s="1" t="s">
        <v>285</v>
      </c>
      <c r="E68" s="7">
        <v>40662</v>
      </c>
      <c r="F68" s="1" t="s">
        <v>18</v>
      </c>
      <c r="G68" s="28" t="s">
        <v>27</v>
      </c>
      <c r="H68" s="1" t="s">
        <v>243</v>
      </c>
      <c r="I68" s="1" t="s">
        <v>38</v>
      </c>
      <c r="J68" s="23">
        <v>0.6263888888888889</v>
      </c>
      <c r="K68" s="66">
        <v>522</v>
      </c>
      <c r="L68" s="5">
        <v>0.94375</v>
      </c>
      <c r="M68" s="5">
        <f>K68/(P68*24)</f>
        <v>0.7909090909090909</v>
      </c>
      <c r="N68" s="5">
        <f aca="true" t="shared" si="3" ref="N68:N87">L68-K68/(P68*24)</f>
        <v>0.15284090909090908</v>
      </c>
      <c r="O68" s="14">
        <f t="shared" si="2"/>
        <v>23.046357615894042</v>
      </c>
      <c r="P68" s="37">
        <v>27.5</v>
      </c>
      <c r="Q68" s="1" t="s">
        <v>252</v>
      </c>
      <c r="R68" s="1" t="s">
        <v>111</v>
      </c>
      <c r="S68" s="1" t="s">
        <v>250</v>
      </c>
      <c r="T68" s="1" t="s">
        <v>246</v>
      </c>
      <c r="U68" s="64" t="s">
        <v>270</v>
      </c>
      <c r="V68" s="69" t="s">
        <v>271</v>
      </c>
      <c r="W68" s="40" t="s">
        <v>254</v>
      </c>
    </row>
    <row r="69" spans="1:23" ht="13.5">
      <c r="A69" s="1">
        <v>67</v>
      </c>
      <c r="B69" s="1">
        <v>20</v>
      </c>
      <c r="C69" s="1">
        <v>195</v>
      </c>
      <c r="D69" s="1" t="s">
        <v>284</v>
      </c>
      <c r="E69" s="7">
        <v>40663</v>
      </c>
      <c r="F69" s="1" t="s">
        <v>23</v>
      </c>
      <c r="G69" s="28" t="s">
        <v>27</v>
      </c>
      <c r="H69" s="1" t="s">
        <v>38</v>
      </c>
      <c r="I69" s="1" t="s">
        <v>243</v>
      </c>
      <c r="J69" s="23">
        <v>0.04305555555555556</v>
      </c>
      <c r="K69" s="66">
        <v>550.9</v>
      </c>
      <c r="L69" s="5">
        <v>0.9708333333333333</v>
      </c>
      <c r="M69" s="5">
        <f>K69/(P69*24)</f>
        <v>0.8408119658119657</v>
      </c>
      <c r="N69" s="5">
        <f t="shared" si="3"/>
        <v>0.13002136752136761</v>
      </c>
      <c r="O69" s="14">
        <f t="shared" si="2"/>
        <v>23.643776824034333</v>
      </c>
      <c r="P69" s="37">
        <v>27.3</v>
      </c>
      <c r="Q69" s="1" t="s">
        <v>252</v>
      </c>
      <c r="R69" s="1" t="s">
        <v>276</v>
      </c>
      <c r="S69" s="1" t="s">
        <v>250</v>
      </c>
      <c r="T69" s="1" t="s">
        <v>124</v>
      </c>
      <c r="U69" s="64" t="s">
        <v>255</v>
      </c>
      <c r="V69" s="69" t="s">
        <v>269</v>
      </c>
      <c r="W69" s="40" t="s">
        <v>244</v>
      </c>
    </row>
    <row r="70" spans="1:23" ht="13.5">
      <c r="A70" s="10">
        <v>68</v>
      </c>
      <c r="B70" s="1">
        <v>20</v>
      </c>
      <c r="C70" s="1">
        <v>278</v>
      </c>
      <c r="D70" s="1" t="s">
        <v>256</v>
      </c>
      <c r="E70" s="7">
        <v>40663</v>
      </c>
      <c r="F70" s="1" t="s">
        <v>18</v>
      </c>
      <c r="G70" s="1" t="s">
        <v>258</v>
      </c>
      <c r="H70" s="1" t="s">
        <v>243</v>
      </c>
      <c r="I70" s="1" t="s">
        <v>33</v>
      </c>
      <c r="J70" s="23">
        <v>0.9166666666666666</v>
      </c>
      <c r="K70" s="66">
        <v>189</v>
      </c>
      <c r="L70" s="5">
        <v>0.40902777777777777</v>
      </c>
      <c r="M70" s="5"/>
      <c r="N70" s="5"/>
      <c r="O70" s="14">
        <f t="shared" si="2"/>
        <v>19.25297113752122</v>
      </c>
      <c r="Q70" s="1" t="s">
        <v>196</v>
      </c>
      <c r="R70" s="1" t="s">
        <v>196</v>
      </c>
      <c r="S70" s="1" t="s">
        <v>196</v>
      </c>
      <c r="T70" s="1" t="s">
        <v>124</v>
      </c>
      <c r="U70" s="64"/>
      <c r="W70" s="40" t="s">
        <v>257</v>
      </c>
    </row>
    <row r="71" spans="1:23" ht="13.5">
      <c r="A71" s="1">
        <v>69</v>
      </c>
      <c r="B71" s="1">
        <v>20</v>
      </c>
      <c r="C71" s="1">
        <v>201</v>
      </c>
      <c r="D71" s="15" t="s">
        <v>287</v>
      </c>
      <c r="E71" s="7">
        <v>40666</v>
      </c>
      <c r="F71" s="1" t="s">
        <v>18</v>
      </c>
      <c r="G71" s="1" t="s">
        <v>21</v>
      </c>
      <c r="H71" s="1" t="s">
        <v>243</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252</v>
      </c>
      <c r="R71" s="1" t="s">
        <v>275</v>
      </c>
      <c r="S71" s="1" t="s">
        <v>250</v>
      </c>
      <c r="T71" s="1" t="s">
        <v>246</v>
      </c>
      <c r="U71" s="69" t="s">
        <v>267</v>
      </c>
      <c r="V71" s="64" t="s">
        <v>268</v>
      </c>
      <c r="W71" s="34" t="s">
        <v>248</v>
      </c>
    </row>
    <row r="72" spans="1:23" ht="13.5">
      <c r="A72" s="10">
        <v>70</v>
      </c>
      <c r="B72" s="1">
        <v>20</v>
      </c>
      <c r="C72" s="1">
        <v>524</v>
      </c>
      <c r="D72" s="1" t="s">
        <v>253</v>
      </c>
      <c r="E72" s="7">
        <v>40667</v>
      </c>
      <c r="F72" s="1" t="s">
        <v>18</v>
      </c>
      <c r="G72" s="1" t="s">
        <v>258</v>
      </c>
      <c r="H72" s="1" t="s">
        <v>243</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196</v>
      </c>
      <c r="R72" s="1" t="s">
        <v>196</v>
      </c>
      <c r="S72" s="1" t="s">
        <v>250</v>
      </c>
      <c r="T72" s="1" t="s">
        <v>115</v>
      </c>
      <c r="U72" s="64"/>
      <c r="W72" s="40" t="s">
        <v>56</v>
      </c>
    </row>
    <row r="73" spans="1:23" ht="13.5">
      <c r="A73" s="1">
        <v>71</v>
      </c>
      <c r="B73" s="1">
        <v>20</v>
      </c>
      <c r="C73" s="1">
        <v>601</v>
      </c>
      <c r="D73" s="1" t="s">
        <v>256</v>
      </c>
      <c r="E73" s="7">
        <v>40668</v>
      </c>
      <c r="F73" s="1" t="s">
        <v>18</v>
      </c>
      <c r="G73" s="1" t="s">
        <v>258</v>
      </c>
      <c r="H73" s="1" t="s">
        <v>243</v>
      </c>
      <c r="I73" s="1" t="s">
        <v>259</v>
      </c>
      <c r="J73" s="23">
        <v>0.8541666666666666</v>
      </c>
      <c r="K73" s="66"/>
      <c r="L73" s="5">
        <v>0.7194444444444444</v>
      </c>
      <c r="M73" s="5"/>
      <c r="N73" s="5"/>
      <c r="O73" s="14"/>
      <c r="Q73" s="1" t="s">
        <v>196</v>
      </c>
      <c r="R73" s="1" t="s">
        <v>196</v>
      </c>
      <c r="S73" s="1" t="s">
        <v>250</v>
      </c>
      <c r="T73" s="1" t="s">
        <v>124</v>
      </c>
      <c r="U73" s="64"/>
      <c r="W73" s="40" t="s">
        <v>257</v>
      </c>
    </row>
    <row r="74" spans="1:23" ht="13.5">
      <c r="A74" s="10">
        <v>72</v>
      </c>
      <c r="B74" s="1">
        <v>20</v>
      </c>
      <c r="C74" s="1">
        <v>790</v>
      </c>
      <c r="D74" s="1" t="s">
        <v>262</v>
      </c>
      <c r="E74" s="7">
        <v>40676</v>
      </c>
      <c r="F74" s="1" t="s">
        <v>23</v>
      </c>
      <c r="G74" s="1" t="s">
        <v>258</v>
      </c>
      <c r="H74" s="1" t="s">
        <v>261</v>
      </c>
      <c r="I74" s="1" t="s">
        <v>32</v>
      </c>
      <c r="J74" s="25">
        <v>0.85625</v>
      </c>
      <c r="K74" s="66"/>
      <c r="M74" s="5"/>
      <c r="N74" s="5"/>
      <c r="Q74" s="1" t="s">
        <v>266</v>
      </c>
      <c r="R74" s="1" t="s">
        <v>275</v>
      </c>
      <c r="S74" s="1" t="s">
        <v>250</v>
      </c>
      <c r="T74" s="1" t="s">
        <v>265</v>
      </c>
      <c r="U74" s="64" t="s">
        <v>277</v>
      </c>
      <c r="V74" s="44" t="s">
        <v>278</v>
      </c>
      <c r="W74" s="40" t="s">
        <v>260</v>
      </c>
    </row>
    <row r="75" spans="1:22" ht="13.5">
      <c r="A75" s="1">
        <v>73</v>
      </c>
      <c r="B75" s="1">
        <v>20</v>
      </c>
      <c r="C75" s="1">
        <v>804</v>
      </c>
      <c r="D75" s="1" t="s">
        <v>263</v>
      </c>
      <c r="E75" s="7">
        <v>40677</v>
      </c>
      <c r="F75" s="1" t="s">
        <v>18</v>
      </c>
      <c r="G75" s="28" t="s">
        <v>27</v>
      </c>
      <c r="H75" s="1" t="s">
        <v>243</v>
      </c>
      <c r="I75" s="1" t="s">
        <v>38</v>
      </c>
      <c r="J75" s="23">
        <v>0.34652777777777777</v>
      </c>
      <c r="K75" s="66">
        <v>525</v>
      </c>
      <c r="L75" s="5">
        <v>0.9131944444444445</v>
      </c>
      <c r="M75" s="5">
        <f>K75/(P75*24)</f>
        <v>0.816231343283582</v>
      </c>
      <c r="N75" s="5">
        <f t="shared" si="3"/>
        <v>0.09696310116086249</v>
      </c>
      <c r="O75" s="14">
        <f aca="true" t="shared" si="4" ref="O75:O82">K75/(L75*24)</f>
        <v>23.954372623574145</v>
      </c>
      <c r="P75" s="37">
        <v>26.8</v>
      </c>
      <c r="Q75" s="1" t="s">
        <v>252</v>
      </c>
      <c r="R75" s="1" t="s">
        <v>111</v>
      </c>
      <c r="S75" s="1" t="s">
        <v>146</v>
      </c>
      <c r="T75" s="1" t="s">
        <v>109</v>
      </c>
      <c r="U75" s="64" t="s">
        <v>264</v>
      </c>
      <c r="V75" s="44" t="s">
        <v>278</v>
      </c>
    </row>
    <row r="76" spans="1:23" ht="13.5">
      <c r="A76" s="1">
        <v>74</v>
      </c>
      <c r="B76" s="1">
        <v>21</v>
      </c>
      <c r="C76" s="1">
        <v>34</v>
      </c>
      <c r="D76" s="1" t="s">
        <v>279</v>
      </c>
      <c r="E76" s="7">
        <v>40687</v>
      </c>
      <c r="F76" s="1" t="s">
        <v>23</v>
      </c>
      <c r="G76" s="1" t="s">
        <v>258</v>
      </c>
      <c r="H76" s="1" t="s">
        <v>38</v>
      </c>
      <c r="I76" s="1" t="s">
        <v>33</v>
      </c>
      <c r="J76" s="23">
        <v>0.4236111111111111</v>
      </c>
      <c r="K76" s="66">
        <v>379.3</v>
      </c>
      <c r="L76" s="5">
        <v>0.6819444444444445</v>
      </c>
      <c r="M76" s="5">
        <f>K76/(P76*24)</f>
        <v>0.6149481193255513</v>
      </c>
      <c r="N76" s="5">
        <f t="shared" si="3"/>
        <v>0.0669963251188932</v>
      </c>
      <c r="O76" s="14">
        <f t="shared" si="4"/>
        <v>23.175152749490834</v>
      </c>
      <c r="P76" s="37">
        <v>25.7</v>
      </c>
      <c r="Q76" s="1" t="s">
        <v>252</v>
      </c>
      <c r="R76" s="1" t="s">
        <v>275</v>
      </c>
      <c r="S76" s="1" t="s">
        <v>146</v>
      </c>
      <c r="T76" s="1" t="s">
        <v>241</v>
      </c>
      <c r="U76" s="64" t="s">
        <v>280</v>
      </c>
      <c r="V76" s="69" t="s">
        <v>281</v>
      </c>
      <c r="W76" s="34" t="s">
        <v>248</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 t="shared" si="4"/>
        <v>18.46678023850085</v>
      </c>
      <c r="P77" s="37">
        <v>25.9</v>
      </c>
      <c r="Q77" s="1" t="s">
        <v>252</v>
      </c>
      <c r="R77" s="1" t="s">
        <v>111</v>
      </c>
      <c r="S77" s="1" t="s">
        <v>146</v>
      </c>
      <c r="T77" s="1" t="s">
        <v>146</v>
      </c>
      <c r="U77" s="64" t="s">
        <v>288</v>
      </c>
      <c r="V77" s="69" t="s">
        <v>289</v>
      </c>
      <c r="W77" s="40" t="s">
        <v>282</v>
      </c>
    </row>
    <row r="78" spans="1:23" ht="13.5">
      <c r="A78" s="1">
        <v>76</v>
      </c>
      <c r="B78" s="1">
        <v>21</v>
      </c>
      <c r="C78" s="1">
        <v>785</v>
      </c>
      <c r="D78" s="1" t="s">
        <v>286</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 t="shared" si="4"/>
        <v>21.587145818935728</v>
      </c>
      <c r="P78" s="37">
        <v>24.6</v>
      </c>
      <c r="Q78" s="1" t="s">
        <v>252</v>
      </c>
      <c r="R78" s="1" t="s">
        <v>111</v>
      </c>
      <c r="S78" s="1" t="s">
        <v>146</v>
      </c>
      <c r="T78" s="1" t="s">
        <v>109</v>
      </c>
      <c r="U78" s="64" t="s">
        <v>290</v>
      </c>
      <c r="V78" s="69" t="s">
        <v>291</v>
      </c>
      <c r="W78" s="34" t="s">
        <v>292</v>
      </c>
    </row>
    <row r="79" spans="1:23" ht="13.5">
      <c r="A79" s="1">
        <v>77</v>
      </c>
      <c r="B79" s="1">
        <v>22</v>
      </c>
      <c r="C79" s="1">
        <v>188</v>
      </c>
      <c r="D79" s="1" t="s">
        <v>293</v>
      </c>
      <c r="E79" s="7">
        <v>40808</v>
      </c>
      <c r="F79" s="1" t="s">
        <v>18</v>
      </c>
      <c r="G79" s="28" t="s">
        <v>27</v>
      </c>
      <c r="H79" s="1" t="s">
        <v>243</v>
      </c>
      <c r="I79" s="1" t="s">
        <v>38</v>
      </c>
      <c r="J79" s="23">
        <v>0.5861111111111111</v>
      </c>
      <c r="K79" s="66">
        <v>521.4</v>
      </c>
      <c r="L79" s="5">
        <v>0.95625</v>
      </c>
      <c r="M79" s="5"/>
      <c r="N79" s="5"/>
      <c r="O79" s="14">
        <f t="shared" si="4"/>
        <v>22.71895424836601</v>
      </c>
      <c r="Q79" s="1" t="s">
        <v>252</v>
      </c>
      <c r="R79" s="1" t="s">
        <v>111</v>
      </c>
      <c r="S79" s="1" t="s">
        <v>146</v>
      </c>
      <c r="T79" s="1" t="s">
        <v>109</v>
      </c>
      <c r="W79" s="40" t="s">
        <v>294</v>
      </c>
    </row>
    <row r="80" spans="1:23" ht="13.5">
      <c r="A80" s="1">
        <v>78</v>
      </c>
      <c r="B80" s="1">
        <v>22</v>
      </c>
      <c r="C80" s="1">
        <v>236</v>
      </c>
      <c r="D80" s="1" t="s">
        <v>295</v>
      </c>
      <c r="E80" s="7">
        <v>40809</v>
      </c>
      <c r="F80" s="1" t="s">
        <v>18</v>
      </c>
      <c r="G80" s="1" t="s">
        <v>21</v>
      </c>
      <c r="H80" s="1" t="s">
        <v>243</v>
      </c>
      <c r="I80" s="1" t="s">
        <v>38</v>
      </c>
      <c r="J80" s="23">
        <v>0.46875</v>
      </c>
      <c r="K80" s="1">
        <v>560</v>
      </c>
      <c r="L80" s="5">
        <v>1.0833333333333333</v>
      </c>
      <c r="M80" s="5">
        <f>K80/(P80*24)</f>
        <v>0.8739076154806492</v>
      </c>
      <c r="N80" s="5">
        <f t="shared" si="3"/>
        <v>0.20942571785268405</v>
      </c>
      <c r="O80" s="14">
        <f t="shared" si="4"/>
        <v>21.53846153846154</v>
      </c>
      <c r="P80" s="37">
        <v>26.7</v>
      </c>
      <c r="Q80" s="1" t="s">
        <v>238</v>
      </c>
      <c r="R80" s="1" t="s">
        <v>111</v>
      </c>
      <c r="S80" s="1" t="s">
        <v>238</v>
      </c>
      <c r="T80" s="1" t="s">
        <v>296</v>
      </c>
      <c r="U80" s="64" t="s">
        <v>297</v>
      </c>
      <c r="V80" s="69" t="s">
        <v>298</v>
      </c>
      <c r="W80" s="34" t="s">
        <v>299</v>
      </c>
    </row>
    <row r="81" spans="1:23" ht="13.5">
      <c r="A81" s="1">
        <v>79</v>
      </c>
      <c r="B81" s="1">
        <v>22</v>
      </c>
      <c r="C81" s="1">
        <v>231</v>
      </c>
      <c r="D81" s="1" t="s">
        <v>285</v>
      </c>
      <c r="E81" s="7">
        <v>40809</v>
      </c>
      <c r="F81" s="1" t="s">
        <v>23</v>
      </c>
      <c r="G81" s="28" t="s">
        <v>27</v>
      </c>
      <c r="H81" s="1" t="s">
        <v>38</v>
      </c>
      <c r="I81" s="1" t="s">
        <v>29</v>
      </c>
      <c r="J81" s="23">
        <v>0.06388888888888888</v>
      </c>
      <c r="K81" s="1">
        <v>544</v>
      </c>
      <c r="L81" s="5">
        <v>0.907638888888889</v>
      </c>
      <c r="M81" s="5">
        <f>K81/(P81*24)</f>
        <v>0.7480748074807481</v>
      </c>
      <c r="N81" s="5">
        <f t="shared" si="3"/>
        <v>0.15956408140814093</v>
      </c>
      <c r="O81" s="2">
        <f t="shared" si="4"/>
        <v>24.97322111706197</v>
      </c>
      <c r="P81" s="37">
        <v>30.3</v>
      </c>
      <c r="Q81" s="1" t="s">
        <v>252</v>
      </c>
      <c r="R81" s="1" t="s">
        <v>276</v>
      </c>
      <c r="S81" s="1" t="s">
        <v>250</v>
      </c>
      <c r="T81" s="1" t="s">
        <v>124</v>
      </c>
      <c r="U81" s="64" t="s">
        <v>300</v>
      </c>
      <c r="V81" s="69" t="s">
        <v>301</v>
      </c>
      <c r="W81" s="40" t="s">
        <v>254</v>
      </c>
    </row>
    <row r="82" spans="1:22" ht="13.5">
      <c r="A82" s="1">
        <v>80</v>
      </c>
      <c r="B82" s="1">
        <v>22</v>
      </c>
      <c r="C82" s="1">
        <v>336</v>
      </c>
      <c r="D82" s="15" t="s">
        <v>302</v>
      </c>
      <c r="E82" s="7">
        <v>40809</v>
      </c>
      <c r="F82" s="1" t="s">
        <v>18</v>
      </c>
      <c r="G82" s="1" t="s">
        <v>21</v>
      </c>
      <c r="H82" s="1" t="s">
        <v>243</v>
      </c>
      <c r="I82" s="1" t="s">
        <v>38</v>
      </c>
      <c r="J82" s="23">
        <v>0.2534722222222222</v>
      </c>
      <c r="K82" s="1">
        <v>561</v>
      </c>
      <c r="L82" s="5">
        <v>1.0625</v>
      </c>
      <c r="M82" s="5">
        <f>K82/(P82*24)</f>
        <v>0.8754681647940076</v>
      </c>
      <c r="N82" s="5">
        <f t="shared" si="3"/>
        <v>0.18703183520599242</v>
      </c>
      <c r="O82" s="2">
        <f t="shared" si="4"/>
        <v>22</v>
      </c>
      <c r="P82" s="37">
        <v>26.7</v>
      </c>
      <c r="Q82" s="1" t="s">
        <v>252</v>
      </c>
      <c r="R82" s="1" t="s">
        <v>276</v>
      </c>
      <c r="S82" s="1" t="s">
        <v>250</v>
      </c>
      <c r="T82" s="1" t="s">
        <v>238</v>
      </c>
      <c r="U82" s="64" t="s">
        <v>303</v>
      </c>
      <c r="V82" s="44" t="s">
        <v>278</v>
      </c>
    </row>
    <row r="83" spans="1:23" ht="13.5">
      <c r="A83" s="1">
        <v>81</v>
      </c>
      <c r="B83" s="1">
        <v>22</v>
      </c>
      <c r="C83" s="1">
        <v>258</v>
      </c>
      <c r="D83" s="1" t="s">
        <v>304</v>
      </c>
      <c r="E83" s="7">
        <v>40809</v>
      </c>
      <c r="F83" s="1" t="s">
        <v>18</v>
      </c>
      <c r="G83" s="1" t="s">
        <v>258</v>
      </c>
      <c r="H83" s="1" t="s">
        <v>40</v>
      </c>
      <c r="I83" s="1" t="s">
        <v>305</v>
      </c>
      <c r="J83" s="23">
        <v>0.7465277777777778</v>
      </c>
      <c r="L83" s="5">
        <v>0.30416666666666664</v>
      </c>
      <c r="M83" s="5"/>
      <c r="N83" s="5"/>
      <c r="Q83" s="1" t="s">
        <v>178</v>
      </c>
      <c r="R83" s="1" t="s">
        <v>178</v>
      </c>
      <c r="S83" s="1" t="s">
        <v>178</v>
      </c>
      <c r="T83" s="1" t="s">
        <v>115</v>
      </c>
      <c r="W83" s="40" t="s">
        <v>56</v>
      </c>
    </row>
    <row r="84" spans="1:20" ht="13.5">
      <c r="A84" s="1">
        <v>82</v>
      </c>
      <c r="B84" s="1">
        <v>22</v>
      </c>
      <c r="C84" s="1">
        <v>419</v>
      </c>
      <c r="D84" s="15" t="s">
        <v>287</v>
      </c>
      <c r="E84" s="7">
        <v>40817</v>
      </c>
      <c r="F84" s="1" t="s">
        <v>18</v>
      </c>
      <c r="G84" s="1" t="s">
        <v>258</v>
      </c>
      <c r="H84" s="1" t="s">
        <v>243</v>
      </c>
      <c r="I84" s="1" t="s">
        <v>306</v>
      </c>
      <c r="J84" s="23">
        <v>0.5</v>
      </c>
      <c r="K84" s="1">
        <v>285</v>
      </c>
      <c r="L84" s="5">
        <v>0.4861111111111111</v>
      </c>
      <c r="M84" s="5"/>
      <c r="N84" s="5"/>
      <c r="O84" s="2">
        <f>K84/(L84*24)</f>
        <v>24.42857142857143</v>
      </c>
      <c r="P84" s="76"/>
      <c r="Q84" s="1" t="s">
        <v>178</v>
      </c>
      <c r="R84" s="1" t="s">
        <v>178</v>
      </c>
      <c r="S84" s="1" t="s">
        <v>250</v>
      </c>
      <c r="T84" s="1" t="s">
        <v>246</v>
      </c>
    </row>
    <row r="85" spans="1:23" ht="13.5">
      <c r="A85" s="1">
        <v>83</v>
      </c>
      <c r="B85" s="1">
        <v>22</v>
      </c>
      <c r="C85" s="1">
        <v>557</v>
      </c>
      <c r="D85" s="15" t="s">
        <v>310</v>
      </c>
      <c r="E85" s="7">
        <v>40824</v>
      </c>
      <c r="F85" s="1" t="s">
        <v>23</v>
      </c>
      <c r="G85" s="28" t="s">
        <v>311</v>
      </c>
      <c r="H85" s="1" t="s">
        <v>38</v>
      </c>
      <c r="I85" s="1" t="s">
        <v>243</v>
      </c>
      <c r="J85" s="23">
        <v>0.3958333333333333</v>
      </c>
      <c r="K85" s="1">
        <v>538</v>
      </c>
      <c r="L85" s="5">
        <v>0.9583333333333334</v>
      </c>
      <c r="M85" s="5">
        <f>K85/(P85*24)</f>
        <v>0.8121980676328502</v>
      </c>
      <c r="N85" s="5">
        <f t="shared" si="3"/>
        <v>0.14613526570048319</v>
      </c>
      <c r="O85" s="2">
        <f>K85/(L85*24)</f>
        <v>23.391304347826086</v>
      </c>
      <c r="P85" s="37">
        <v>27.6</v>
      </c>
      <c r="Q85" s="1" t="s">
        <v>313</v>
      </c>
      <c r="R85" s="1" t="s">
        <v>111</v>
      </c>
      <c r="S85" s="1" t="s">
        <v>238</v>
      </c>
      <c r="T85" s="1" t="s">
        <v>124</v>
      </c>
      <c r="W85" s="40" t="s">
        <v>316</v>
      </c>
    </row>
    <row r="86" spans="1:23" ht="13.5">
      <c r="A86" s="1">
        <v>84</v>
      </c>
      <c r="B86" s="1">
        <v>22</v>
      </c>
      <c r="C86" s="1">
        <v>561</v>
      </c>
      <c r="D86" s="1" t="s">
        <v>312</v>
      </c>
      <c r="E86" s="7">
        <v>40824</v>
      </c>
      <c r="F86" s="1" t="s">
        <v>18</v>
      </c>
      <c r="G86" s="28" t="s">
        <v>27</v>
      </c>
      <c r="H86" s="1" t="s">
        <v>243</v>
      </c>
      <c r="I86" s="1" t="s">
        <v>38</v>
      </c>
      <c r="J86" s="23">
        <v>0.5208333333333334</v>
      </c>
      <c r="K86" s="1">
        <v>531</v>
      </c>
      <c r="L86" s="5">
        <v>0.9548611111111112</v>
      </c>
      <c r="M86" s="5">
        <f>K86/(P86*24)</f>
        <v>0.7987364620938628</v>
      </c>
      <c r="N86" s="5">
        <f t="shared" si="3"/>
        <v>0.15612464901724832</v>
      </c>
      <c r="O86" s="2">
        <f>K86/(L86*24)</f>
        <v>23.17090909090909</v>
      </c>
      <c r="P86" s="37">
        <v>27.7</v>
      </c>
      <c r="Q86" s="1" t="s">
        <v>314</v>
      </c>
      <c r="R86" s="1" t="s">
        <v>111</v>
      </c>
      <c r="S86" s="1" t="s">
        <v>238</v>
      </c>
      <c r="T86" s="1" t="s">
        <v>317</v>
      </c>
      <c r="U86" s="64" t="s">
        <v>318</v>
      </c>
      <c r="V86" s="44" t="s">
        <v>278</v>
      </c>
      <c r="W86" s="40" t="s">
        <v>315</v>
      </c>
    </row>
    <row r="87" spans="1:22" ht="13.5">
      <c r="A87" s="1">
        <v>85</v>
      </c>
      <c r="B87" s="1">
        <v>22</v>
      </c>
      <c r="C87" s="1">
        <v>797</v>
      </c>
      <c r="D87" s="1" t="s">
        <v>319</v>
      </c>
      <c r="E87" s="7">
        <v>40850</v>
      </c>
      <c r="F87" s="1" t="s">
        <v>23</v>
      </c>
      <c r="G87" s="28" t="s">
        <v>27</v>
      </c>
      <c r="H87" s="1" t="s">
        <v>38</v>
      </c>
      <c r="I87" s="1" t="s">
        <v>243</v>
      </c>
      <c r="J87" s="23">
        <v>0.5673611111111111</v>
      </c>
      <c r="K87" s="1">
        <v>533</v>
      </c>
      <c r="L87" s="5">
        <v>0.9409722222222222</v>
      </c>
      <c r="M87" s="5">
        <f>K87/(P87*24)</f>
        <v>0.8255885997521687</v>
      </c>
      <c r="N87" s="5">
        <f t="shared" si="3"/>
        <v>0.11538362247005352</v>
      </c>
      <c r="O87" s="2">
        <f>K87/(L87*24)</f>
        <v>23.60147601476015</v>
      </c>
      <c r="P87" s="37">
        <v>26.9</v>
      </c>
      <c r="Q87" s="1" t="s">
        <v>320</v>
      </c>
      <c r="R87" s="1" t="s">
        <v>321</v>
      </c>
      <c r="S87" s="1" t="s">
        <v>238</v>
      </c>
      <c r="T87" s="1" t="s">
        <v>322</v>
      </c>
      <c r="U87" s="64" t="s">
        <v>323</v>
      </c>
      <c r="V87" s="44" t="s">
        <v>278</v>
      </c>
    </row>
    <row r="88"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 ref="U86" r:id="rId47" display="http://connect.garmin.com/activity/120047568"/>
    <hyperlink ref="U87" r:id="rId48" display="http://latlonglab.yahoo.co.jp/route/watch?id=86a074a2b8c4ef2d5ee24603acf9a8bc "/>
  </hyperlinks>
  <printOptions/>
  <pageMargins left="0.75" right="0.75" top="1" bottom="1" header="0.512" footer="0.512"/>
  <pageSetup horizontalDpi="300" verticalDpi="300" orientation="portrait" paperSize="9" r:id="rId51"/>
  <ignoredErrors>
    <ignoredError sqref="D8 D17 D3 D5 D53 D71 D84" numberStoredAsText="1"/>
  </ignoredErrors>
  <legacy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2011-11-09T15:38:58Z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